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comments13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1_{B1067C15-F5DF-824A-A670-8A5B615B872D}" xr6:coauthVersionLast="47" xr6:coauthVersionMax="47" xr10:uidLastSave="{00000000-0000-0000-0000-000000000000}"/>
  <bookViews>
    <workbookView xWindow="0" yWindow="760" windowWidth="30240" windowHeight="17660" activeTab="1" xr2:uid="{00000000-000D-0000-FFFF-FFFF00000000}"/>
  </bookViews>
  <sheets>
    <sheet name="Rules" sheetId="11" r:id="rId1"/>
    <sheet name="sample_info" sheetId="2" r:id="rId2"/>
    <sheet name="a_h" sheetId="1" r:id="rId3"/>
    <sheet name="RU_x-aa" sheetId="3" r:id="rId4"/>
    <sheet name="RU_i-n" sheetId="4" r:id="rId5"/>
    <sheet name="RU_i-n_smple.ID.correc" sheetId="5" r:id="rId6"/>
    <sheet name="clamp_af-ah" sheetId="6" r:id="rId7"/>
    <sheet name="G3P_o-p" sheetId="7" r:id="rId8"/>
    <sheet name="o-p-r-s-t-u-v-w" sheetId="9" r:id="rId9"/>
    <sheet name="Sheet4" sheetId="36" r:id="rId10"/>
    <sheet name="G3P_a-n_q-z-aa-ae" sheetId="8" r:id="rId11"/>
    <sheet name="G3P_HILIC_am-ao" sheetId="12" r:id="rId12"/>
    <sheet name="ab_ac_ad" sheetId="10" r:id="rId13"/>
    <sheet name="G3P_ar_bd" sheetId="13" r:id="rId14"/>
    <sheet name="ar_bd_EarlyElution" sheetId="14" r:id="rId15"/>
    <sheet name="ar_bd_LateElution" sheetId="15" r:id="rId16"/>
    <sheet name="be-bf_valine" sheetId="16" r:id="rId17"/>
    <sheet name="bg-bk" sheetId="17" r:id="rId18"/>
    <sheet name="bl-bp" sheetId="18" r:id="rId19"/>
    <sheet name="bq-bs" sheetId="20" r:id="rId20"/>
    <sheet name="G3P_be_bk" sheetId="21" r:id="rId21"/>
    <sheet name="bt" sheetId="22" r:id="rId22"/>
    <sheet name="bt-bw" sheetId="23" r:id="rId23"/>
    <sheet name="bz-ca" sheetId="25" r:id="rId24"/>
    <sheet name="ce" sheetId="24" r:id="rId25"/>
    <sheet name="cf" sheetId="26" r:id="rId26"/>
    <sheet name="cg-ci" sheetId="28" r:id="rId27"/>
    <sheet name="hyperinsulin" sheetId="29" r:id="rId28"/>
    <sheet name="da_dd" sheetId="33" r:id="rId29"/>
    <sheet name="dc" sheetId="34" r:id="rId30"/>
    <sheet name="gh" sheetId="32" r:id="rId3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33" i="2" l="1"/>
  <c r="C634" i="2"/>
  <c r="C635" i="2"/>
  <c r="C636" i="2"/>
  <c r="C637" i="2"/>
  <c r="C638" i="2"/>
  <c r="C639" i="2"/>
  <c r="C640" i="2"/>
  <c r="C641" i="2"/>
  <c r="C623" i="2"/>
  <c r="C624" i="2"/>
  <c r="C625" i="2"/>
  <c r="C626" i="2"/>
  <c r="C627" i="2"/>
  <c r="C628" i="2"/>
  <c r="C629" i="2"/>
  <c r="C630" i="2"/>
  <c r="C631" i="2"/>
  <c r="C632" i="2"/>
  <c r="C622" i="2"/>
  <c r="C621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tc={3FC3EDB2-AC1E-DA42-BA46-C257E3771D0A}</author>
    <author>tc={816B339A-C364-3841-B320-D137BF484A23}</author>
    <author>Yuan, Bo</author>
    <author>tc={20827867-8871-774A-AA3A-C4C4832A027A}</author>
    <author>tc={EE6CABD5-C37E-E54A-96CB-4CD1A64CE88B}</author>
    <author>tc={66639D2B-198E-9444-A60E-021312EA460C}</author>
    <author>tc={00EB8881-9CB9-5547-AA16-33521726C2C0}</author>
    <author>tc={77203BDC-E9F8-C241-A17F-D7C4994F0CFE}</author>
    <author>tc={850EF6C4-0405-B14C-B9E4-F2305042B808}</author>
    <author>tc={BB7097BF-0697-8B4A-ABB1-42114AFB10C1}</author>
    <author>tc={660C354A-B883-6243-87ED-9F98F632B9C6}</author>
    <author>tc={889B5FE4-2E6D-9A48-A0BD-91CA2F4D8227}</author>
    <author>tc={5476AD51-10E5-3146-8E8F-7B7C7E1E5AC3}</author>
    <author>tc={1C14DB27-AA0C-FB46-B4D3-72849195AF9E}</author>
    <author>tc={4434D5F1-6DB2-3042-A8E4-0BA40F806A2C}</author>
    <author>tc={94783E17-09E6-E84E-8BB7-C76BF3E30E49}</author>
    <author>tc={9335CF60-5260-6649-AA9F-BF181ECC3727}</author>
    <author>tc={72567736-86A3-E14B-BA21-91D2B0321F88}</author>
    <author>tc={4216A599-BDAE-834A-A8F1-99FC1A135B3E}</author>
    <author>tc={484D3123-95A6-A847-ACEE-C2C755D3E31F}</author>
    <author>tc={33AB5644-AC44-2E4C-A168-8317BECA9479}</author>
  </authors>
  <commentList>
    <comment ref="C1" authorId="0" shapeId="0" xr:uid="{3FC3EDB2-AC1E-DA42-BA46-C257E3771D0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Typically each mouse is assigned with a unique ID. However, in later infusion round dd, the O5, O6, and O7 names are duplicated from the earlier rounds (e.g., O-P) and da round. </t>
      </text>
    </comment>
    <comment ref="G77" authorId="1" shapeId="0" xr:uid="{816B339A-C364-3841-B320-D137BF484A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MS file name ran by Rutgers MS core. Note that the RU sample label is DIFFERENT from the internal “RU_code” for this batch of sample (RU codes 35-85)</t>
      </text>
    </comment>
    <comment ref="F91" authorId="2" shapeId="0" xr:uid="{0BF530FE-27A6-BE4C-9C08-0C448CC64559}">
      <text>
        <r>
          <rPr>
            <b/>
            <sz val="10"/>
            <color rgb="FF000000"/>
            <rFont val="Tahoma"/>
            <family val="2"/>
          </rPr>
          <t xml:space="preserve">20% labeling in glucose
</t>
        </r>
        <r>
          <rPr>
            <b/>
            <sz val="10"/>
            <color rgb="FF000000"/>
            <rFont val="Tahoma"/>
            <family val="2"/>
          </rPr>
          <t>under alanine infusion M+3 only 6%</t>
        </r>
      </text>
    </comment>
    <comment ref="F107" authorId="2" shapeId="0" xr:uid="{216EA4FD-C37E-F14F-ABBC-AF46574AEA5F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F110" authorId="2" shapeId="0" xr:uid="{0CE4D531-6742-8D48-822F-715027ADED04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A130" authorId="3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4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5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  <comment ref="A611" authorId="6" shapeId="0" xr:uid="{00EB8881-9CB9-5547-AA16-33521726C2C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A612" authorId="7" shapeId="0" xr:uid="{77203BDC-E9F8-C241-A17F-D7C4994F0CF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A613" authorId="8" shapeId="0" xr:uid="{850EF6C4-0405-B14C-B9E4-F2305042B808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A614" authorId="9" shapeId="0" xr:uid="{BB7097BF-0697-8B4A-ABB1-42114AFB10C1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A615" authorId="10" shapeId="0" xr:uid="{660C354A-B883-6243-87ED-9F98F632B9C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A616" authorId="11" shapeId="0" xr:uid="{889B5FE4-2E6D-9A48-A0BD-91CA2F4D8227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A617" authorId="12" shapeId="0" xr:uid="{5476AD51-10E5-3146-8E8F-7B7C7E1E5A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A618" authorId="13" shapeId="0" xr:uid="{1C14DB27-AA0C-FB46-B4D3-72849195AF9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A619" authorId="14" shapeId="0" xr:uid="{4434D5F1-6DB2-3042-A8E4-0BA40F806A2C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A620" authorId="15" shapeId="0" xr:uid="{94783E17-09E6-E84E-8BB7-C76BF3E3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  <comment ref="A621" authorId="16" shapeId="0" xr:uid="{9335CF60-5260-6649-AA9F-BF181ECC37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mouse ID are duplicated from the much earlier infusion rounds. The mice are distinct, despite the same ID. </t>
      </text>
    </comment>
    <comment ref="A630" authorId="17" shapeId="0" xr:uid="{72567736-86A3-E14B-BA21-91D2B0321F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</t>
      </text>
    </comment>
    <comment ref="A631" authorId="18" shapeId="0" xr:uid="{4216A599-BDAE-834A-A8F1-99FC1A135B3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
</t>
      </text>
    </comment>
    <comment ref="A632" authorId="19" shapeId="0" xr:uid="{484D3123-95A6-A847-ACEE-C2C755D3E31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
</t>
      </text>
    </comment>
    <comment ref="A633" authorId="20" shapeId="0" xr:uid="{33AB5644-AC44-2E4C-A168-8317BECA947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mouse ID are duplicated from the much earlier infusion rounds. The mice are distinct, despite the same ID.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tc={F58B0506-0D68-204F-9FDC-A9D45626F595}</author>
    <author>tc={6E2BB73C-6CCE-C14E-9CD9-086D702098C2}</author>
    <author>tc={0F7C16C5-EFF9-0143-BED3-A871AE7C7BA2}</author>
  </authors>
  <commentList>
    <comment ref="D1" authorId="0" shapeId="0" xr:uid="{F58B0506-0D68-204F-9FDC-A9D45626F595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I1" authorId="1" shapeId="0" xr:uid="{6E2BB73C-6CCE-C14E-9CD9-086D702098C2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N1" authorId="2" shapeId="0" xr:uid="{0F7C16C5-EFF9-0143-BED3-A871AE7C7BA2}">
      <text>
        <t>[Threaded comment]
Your version of Excel allows you to read this threaded comment; however, any edits to it will get removed if the file is opened in a newer version of Excel. Learn more: https://go.microsoft.com/fwlink/?linkid=870924
Comment:
    30 min palmitate infusion
Reply:
    Glucose infusion continued at the same time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tc={F4980CF4-8663-B64C-B02E-96D9113CB5AE}</author>
    <author>tc={A72849B3-7186-874C-91C9-3B8339310366}</author>
    <author>tc={B737C809-1282-944D-8835-23C9914DE692}</author>
    <author>tc={A4DD8A38-7E97-D246-9FE6-88732A6FEFAF}</author>
    <author>tc={8E5BAEC9-B1AD-7344-80C3-369F1DBF2976}</author>
    <author>tc={500FDE3F-E723-3440-9C5B-7825E996DEBB}</author>
    <author>tc={3B242C3D-248B-7D43-AE68-60E075943890}</author>
    <author>tc={B75C69E1-223E-9F4C-8E57-A2E23B0215FA}</author>
    <author>tc={E8BA04F6-AF15-4842-B63C-46431053389A}</author>
    <author>tc={6E542C80-E45D-9644-887C-AAF05FE68664}</author>
  </authors>
  <commentList>
    <comment ref="D1" authorId="0" shapeId="0" xr:uid="{F4980CF4-8663-B64C-B02E-96D9113CB5A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E1" authorId="1" shapeId="0" xr:uid="{A72849B3-7186-874C-91C9-3B833931036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F1" authorId="2" shapeId="0" xr:uid="{B737C809-1282-944D-8835-23C9914DE692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G1" authorId="3" shapeId="0" xr:uid="{A4DD8A38-7E97-D246-9FE6-88732A6FEFAF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H1" authorId="4" shapeId="0" xr:uid="{8E5BAEC9-B1AD-7344-80C3-369F1DBF29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I1" authorId="5" shapeId="0" xr:uid="{500FDE3F-E723-3440-9C5B-7825E996DEBB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J1" authorId="6" shapeId="0" xr:uid="{3B242C3D-248B-7D43-AE68-60E07594389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K1" authorId="7" shapeId="0" xr:uid="{B75C69E1-223E-9F4C-8E57-A2E23B0215F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L1" authorId="8" shapeId="0" xr:uid="{E8BA04F6-AF15-4842-B63C-46431053389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M1" authorId="9" shapeId="0" xr:uid="{6E542C80-E45D-9644-887C-AAF05FE68664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sharedStrings.xml><?xml version="1.0" encoding="utf-8"?>
<sst xmlns="http://schemas.openxmlformats.org/spreadsheetml/2006/main" count="5937" uniqueCount="1064">
  <si>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</si>
  <si>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</si>
  <si>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</si>
  <si>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</si>
  <si>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</si>
  <si>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</si>
  <si>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</si>
  <si>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</si>
  <si>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</si>
  <si>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</si>
  <si>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</si>
  <si>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</si>
  <si>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</si>
  <si>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</si>
  <si>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</si>
  <si>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</si>
  <si>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</si>
  <si>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</si>
  <si>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</si>
  <si>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</si>
  <si>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</si>
  <si>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</si>
  <si>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</si>
  <si>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</si>
  <si>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</si>
  <si>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</si>
  <si>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</si>
  <si>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</si>
  <si>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</si>
  <si>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</si>
  <si>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</si>
  <si>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</si>
  <si>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</si>
  <si>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</si>
  <si>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</si>
  <si>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</si>
  <si>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</si>
  <si>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</si>
  <si>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</si>
  <si>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</si>
  <si>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</si>
  <si>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</si>
  <si>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</si>
  <si>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</si>
  <si>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</si>
  <si>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</si>
  <si>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</si>
  <si>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</si>
  <si>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</si>
  <si>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</si>
  <si>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</si>
  <si>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</si>
  <si>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</si>
  <si>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</si>
  <si>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</si>
  <si>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</si>
  <si>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</si>
  <si>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</si>
  <si>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</si>
  <si>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</si>
  <si>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</si>
  <si>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</si>
  <si>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</si>
  <si>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</si>
  <si>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</si>
  <si>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</si>
  <si>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</si>
  <si>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</si>
  <si>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</si>
  <si>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</si>
  <si>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</si>
  <si>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</si>
  <si>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</si>
  <si>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</si>
  <si>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</si>
  <si>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</si>
  <si>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</si>
  <si>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</si>
  <si>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</si>
  <si>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</si>
  <si>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</si>
  <si>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</si>
  <si>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</si>
  <si>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</si>
  <si>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</si>
  <si>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</si>
  <si>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</si>
  <si>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</si>
  <si>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</si>
  <si>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</si>
  <si>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</si>
  <si>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</si>
  <si>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</si>
  <si>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</si>
  <si>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</si>
  <si>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</si>
  <si>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</si>
  <si>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</si>
  <si>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</si>
  <si>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</si>
  <si>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</si>
  <si>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</si>
  <si>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</si>
  <si>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</si>
  <si>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</si>
  <si>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</si>
  <si>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</si>
  <si>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</si>
  <si>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</si>
  <si>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</si>
  <si>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</si>
  <si>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</si>
  <si>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</si>
  <si>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</si>
  <si>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</si>
  <si>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</si>
  <si>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</si>
  <si>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</si>
  <si>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</si>
  <si>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</si>
  <si>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</si>
  <si>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</si>
  <si>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</si>
  <si>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</si>
  <si>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</si>
  <si>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</si>
  <si>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</si>
  <si>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</si>
  <si>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</si>
  <si>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</si>
  <si>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</si>
  <si>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</si>
  <si>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</si>
  <si>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</si>
  <si>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</si>
  <si>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</si>
  <si>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</si>
  <si>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</si>
  <si>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</si>
  <si>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</si>
  <si>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</si>
  <si>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</si>
  <si>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</si>
  <si>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</si>
  <si>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</si>
  <si>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</si>
  <si>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</si>
  <si>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</si>
  <si>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</si>
  <si>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</si>
  <si>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</si>
  <si>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</si>
  <si>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</si>
  <si>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</si>
  <si>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</si>
  <si>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</si>
  <si>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</si>
  <si>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</si>
  <si>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</si>
  <si>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</si>
  <si>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</si>
  <si>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</si>
  <si>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</si>
  <si>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</si>
  <si>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</si>
  <si>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</si>
  <si>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</si>
  <si>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</si>
  <si>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</si>
  <si>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</si>
  <si>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</si>
  <si>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</si>
  <si>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</si>
  <si>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</si>
  <si>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</si>
  <si>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</si>
  <si>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</si>
  <si>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</si>
  <si>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</si>
  <si>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</si>
  <si>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</si>
  <si>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</si>
  <si>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</si>
  <si>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</si>
  <si>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</si>
  <si>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</si>
  <si>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</si>
  <si>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</si>
  <si>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</si>
  <si>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</si>
  <si>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</si>
  <si>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</si>
  <si>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</si>
  <si>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</si>
  <si>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</si>
  <si>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</si>
  <si>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</si>
  <si>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</si>
  <si>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</si>
  <si>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</si>
  <si>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</si>
  <si>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</si>
  <si>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</si>
  <si>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</si>
  <si>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</si>
  <si>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</si>
  <si>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</si>
  <si>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</si>
  <si>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</si>
  <si>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</si>
  <si>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</si>
  <si>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</si>
  <si>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</si>
  <si>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</si>
  <si>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</si>
  <si>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</si>
  <si>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</si>
  <si>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</si>
  <si>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</si>
  <si>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</si>
  <si>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</si>
  <si>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</si>
  <si>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</si>
  <si>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</si>
  <si>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</si>
  <si>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</si>
  <si>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</si>
  <si>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</si>
  <si>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</si>
  <si>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</si>
  <si>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</si>
  <si>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</si>
  <si>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</si>
  <si>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</si>
  <si>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</si>
  <si>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</si>
  <si>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</si>
  <si>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</si>
  <si>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</si>
  <si>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</si>
  <si>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</si>
  <si>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</si>
  <si>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</si>
  <si>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</si>
  <si>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</si>
  <si>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</si>
  <si>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</si>
  <si>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</si>
  <si>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</si>
  <si>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</si>
  <si>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</si>
  <si>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</si>
  <si>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</si>
  <si>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</si>
  <si>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</si>
  <si>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</si>
  <si>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</si>
  <si>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</si>
  <si>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</si>
  <si>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</si>
  <si>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</si>
  <si>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</si>
  <si>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</si>
  <si>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</si>
  <si>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</si>
  <si>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</si>
  <si>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</si>
  <si>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</si>
  <si>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</si>
  <si>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</si>
  <si>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</si>
  <si>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</si>
  <si>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</si>
  <si>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</si>
  <si>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</si>
  <si>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</si>
  <si>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</si>
  <si>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</si>
  <si>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</si>
  <si>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</si>
  <si>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</si>
  <si>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</si>
  <si>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</si>
  <si>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</si>
  <si>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</si>
  <si>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</si>
  <si>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</si>
  <si>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</si>
  <si>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</si>
  <si>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</si>
  <si>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</si>
  <si>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</si>
  <si>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</si>
  <si>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</si>
  <si>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</si>
  <si>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</si>
  <si>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</si>
  <si>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</si>
  <si>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</si>
  <si>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</si>
  <si>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</si>
  <si>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</si>
  <si>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</si>
  <si>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</si>
  <si>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</si>
  <si>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</si>
  <si>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</si>
  <si>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</si>
  <si>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</si>
  <si>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</si>
  <si>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</si>
  <si>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</si>
  <si>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</si>
  <si>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</si>
  <si>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</si>
  <si>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</si>
  <si>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</si>
  <si>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</si>
  <si>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</si>
  <si>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</si>
  <si>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</si>
  <si>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</si>
  <si>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</si>
  <si>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</si>
  <si>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</si>
  <si>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</si>
  <si>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</si>
  <si>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</si>
  <si>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</si>
  <si>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</si>
  <si>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</si>
  <si>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</si>
  <si>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</si>
  <si>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</si>
  <si>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</si>
  <si>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</si>
  <si>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</si>
  <si>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</si>
  <si>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</si>
  <si>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</si>
  <si>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</si>
  <si>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</si>
  <si>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</si>
  <si>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</si>
  <si>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</si>
  <si>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</si>
  <si>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</si>
  <si>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</si>
  <si>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</si>
  <si>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</si>
  <si>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</si>
  <si>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</si>
  <si>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</si>
  <si>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</si>
  <si>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</si>
  <si>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</si>
  <si>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</si>
  <si>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</si>
  <si>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</si>
  <si>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</si>
  <si>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</si>
  <si>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</si>
  <si>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</si>
  <si>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</si>
  <si>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</si>
  <si>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</si>
  <si>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</si>
  <si>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</si>
  <si>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</si>
  <si>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</si>
  <si>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</si>
  <si>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</si>
  <si>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</si>
  <si>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</si>
  <si>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</si>
  <si>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</si>
  <si>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</si>
  <si>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</si>
  <si>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</si>
  <si>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</si>
  <si>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</si>
  <si>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</si>
  <si>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</si>
  <si>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</si>
  <si>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</si>
  <si>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</si>
  <si>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</si>
  <si>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</si>
  <si>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</si>
  <si>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</si>
  <si>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</si>
  <si>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</si>
  <si>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</si>
  <si>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</si>
  <si>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</si>
  <si>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</si>
  <si>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</si>
  <si>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</si>
  <si>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</si>
  <si>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</si>
  <si>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</si>
  <si>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</si>
  <si>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</si>
  <si>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</si>
  <si>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</si>
  <si>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</si>
  <si>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</si>
  <si>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</si>
  <si>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</si>
  <si>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</si>
  <si>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</si>
  <si>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</si>
  <si>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</si>
  <si>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</si>
  <si>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</si>
  <si>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</si>
  <si>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</si>
  <si>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</si>
  <si>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</si>
  <si>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</si>
  <si>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</si>
  <si>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</si>
  <si>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</si>
  <si>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</si>
  <si>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</si>
  <si>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</si>
  <si>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</si>
  <si>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</si>
  <si>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</si>
  <si>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</si>
  <si>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</si>
  <si>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</si>
  <si>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</si>
  <si>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</si>
  <si>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</si>
  <si>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</si>
  <si>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</si>
  <si>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</si>
  <si>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</si>
  <si>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</si>
  <si>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</si>
  <si>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</si>
  <si>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</si>
  <si>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</si>
  <si>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</si>
  <si>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</si>
  <si>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</si>
  <si>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</si>
  <si>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</si>
  <si>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</si>
  <si>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</si>
  <si>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</si>
  <si>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</si>
  <si>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</si>
  <si>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</si>
  <si>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</si>
  <si>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</si>
  <si>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</si>
  <si>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</si>
  <si>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</si>
  <si>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</si>
  <si>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</si>
  <si>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</si>
  <si>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</si>
  <si>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</si>
  <si>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</si>
  <si>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</si>
  <si>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</si>
  <si>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</si>
  <si>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</si>
  <si>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</si>
  <si>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</si>
  <si>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</si>
  <si>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</si>
  <si>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</si>
  <si>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</si>
  <si>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</si>
  <si>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</si>
  <si>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</si>
  <si>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</si>
  <si>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</si>
  <si>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</si>
  <si>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</si>
  <si>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</si>
  <si>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</si>
  <si>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</si>
  <si>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</si>
  <si>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</si>
  <si>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</si>
  <si>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</si>
  <si>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</si>
  <si>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</si>
  <si>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</si>
  <si>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</si>
  <si>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</si>
  <si>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</si>
  <si>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</si>
  <si>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</si>
  <si>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</si>
  <si>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</si>
  <si>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</si>
  <si>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</si>
  <si>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</si>
  <si>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</si>
  <si>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</si>
  <si>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</si>
  <si>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</si>
  <si>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</si>
  <si>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</si>
  <si>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</si>
  <si>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</si>
  <si>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</si>
  <si>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</si>
  <si>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</si>
  <si>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</si>
  <si>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</si>
  <si>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</si>
  <si>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</si>
  <si>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</si>
  <si>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</si>
  <si>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</si>
  <si>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</si>
  <si>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</si>
  <si>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</si>
  <si>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</si>
  <si>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</si>
  <si>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</si>
  <si>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</si>
  <si>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</si>
  <si>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</si>
  <si>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</si>
  <si>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</si>
  <si>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</si>
  <si>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</si>
  <si>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</si>
  <si>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</si>
  <si>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</si>
  <si>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</si>
  <si>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</si>
  <si>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</si>
  <si>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</si>
  <si>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</si>
  <si>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</si>
  <si>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</si>
  <si>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</si>
  <si>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</si>
  <si>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</si>
  <si>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</si>
  <si>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</si>
  <si>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</si>
  <si>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</si>
  <si>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</si>
  <si>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</si>
  <si>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</si>
  <si>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</si>
  <si>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</si>
  <si>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</si>
  <si>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</si>
  <si>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</si>
  <si>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</si>
  <si>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</si>
  <si>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</si>
  <si>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</si>
  <si>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</si>
  <si>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</si>
  <si>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</si>
  <si>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</si>
  <si>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</si>
  <si>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</si>
  <si>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</si>
  <si>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</si>
  <si>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</si>
  <si>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</si>
  <si>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</si>
  <si>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</si>
  <si>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</si>
  <si>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</si>
  <si>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</si>
  <si>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</si>
  <si>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</si>
  <si>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</si>
  <si>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</si>
  <si>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</si>
  <si>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</si>
  <si>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</si>
  <si>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</si>
  <si>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</si>
  <si>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</si>
  <si>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</si>
  <si>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</si>
  <si>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</si>
  <si>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</si>
  <si>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</si>
  <si>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</si>
  <si>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</si>
  <si>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</si>
  <si>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</si>
  <si>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</si>
  <si>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</si>
  <si>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</si>
  <si>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</si>
  <si>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</si>
  <si>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</si>
  <si>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</si>
  <si>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</si>
  <si>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</si>
  <si>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</si>
  <si>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</si>
  <si>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</si>
  <si>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</si>
  <si>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</si>
  <si>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</si>
  <si>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</si>
  <si>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</si>
  <si>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</si>
  <si>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</si>
  <si>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</si>
  <si>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</si>
  <si>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</si>
  <si>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</si>
  <si>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</si>
  <si>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</si>
  <si>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</si>
  <si>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</si>
  <si>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</si>
  <si>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</si>
  <si>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</si>
  <si>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</si>
  <si>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</si>
  <si>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</si>
  <si>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</si>
  <si>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</si>
  <si>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</si>
  <si>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</si>
  <si>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</si>
  <si>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</si>
  <si>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</si>
  <si>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</si>
  <si>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</si>
  <si>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</si>
  <si>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</si>
  <si>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</si>
  <si>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</si>
  <si>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</si>
  <si>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</si>
  <si>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</si>
  <si>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</si>
  <si>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</si>
  <si>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</si>
  <si>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</si>
  <si>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</si>
  <si>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</si>
  <si>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</si>
  <si>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</si>
  <si>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</si>
  <si>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</si>
  <si>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</si>
  <si>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</si>
  <si>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</si>
  <si>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</si>
  <si>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</si>
  <si>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</si>
  <si>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</si>
  <si>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</si>
  <si>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</si>
  <si>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</si>
  <si>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</si>
  <si>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</si>
  <si>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</si>
  <si>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</si>
  <si>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</si>
  <si>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</si>
  <si>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</si>
  <si>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</si>
  <si>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</si>
  <si>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</si>
  <si>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</si>
  <si>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</si>
  <si>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</si>
  <si>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</si>
  <si>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</si>
  <si>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</si>
  <si>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</si>
  <si>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</si>
  <si>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</si>
  <si>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</si>
  <si>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</si>
  <si>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</si>
  <si>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</si>
  <si>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</si>
  <si>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</si>
  <si>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</si>
  <si>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</si>
  <si>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</si>
  <si>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</si>
  <si>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</si>
  <si>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</si>
  <si>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</si>
  <si>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</si>
  <si>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</si>
  <si>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</si>
  <si>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</si>
  <si>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</si>
  <si>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</si>
  <si>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</si>
  <si>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</si>
  <si>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</si>
  <si>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</si>
  <si>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</si>
  <si>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</si>
  <si>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</si>
  <si>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</si>
  <si>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</si>
  <si>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</si>
  <si>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</si>
  <si>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</si>
  <si>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</si>
  <si>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</si>
  <si>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</si>
  <si>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</si>
  <si>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</si>
  <si>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</si>
  <si>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</si>
  <si>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</si>
  <si>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</si>
  <si>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</si>
  <si>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</si>
  <si>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</si>
  <si>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</si>
  <si>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</si>
  <si>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</si>
  <si>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</si>
  <si>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</si>
  <si>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</si>
  <si>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</si>
  <si>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</si>
  <si>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</si>
  <si>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</si>
  <si>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</si>
  <si>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</si>
  <si>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</si>
  <si>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</si>
  <si>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</si>
  <si>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</si>
  <si>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</si>
  <si>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</si>
  <si>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</si>
  <si>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</si>
  <si>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</si>
  <si>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</si>
  <si>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</si>
  <si>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</si>
  <si>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</si>
  <si>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</si>
  <si>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</si>
  <si>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</si>
  <si>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</si>
  <si>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</si>
  <si>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</si>
  <si>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</si>
  <si>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</si>
  <si>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</si>
  <si>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</si>
  <si>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</si>
  <si>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</si>
  <si>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</si>
  <si>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</si>
  <si>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</si>
  <si>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</si>
  <si>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</si>
  <si>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</si>
  <si>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</si>
  <si>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</si>
  <si>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</si>
  <si>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</si>
  <si>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</si>
  <si>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</si>
  <si>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</si>
  <si>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</si>
  <si>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</si>
  <si>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</si>
  <si>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</si>
  <si>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</si>
  <si>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</si>
  <si>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</si>
  <si>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</si>
  <si>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</si>
  <si>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</si>
  <si>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</si>
  <si>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</si>
  <si>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</si>
  <si>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</si>
  <si>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</si>
  <si>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</si>
  <si>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</si>
  <si>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</si>
  <si>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</si>
  <si>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</si>
  <si>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</si>
  <si>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</si>
  <si>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</si>
  <si>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</si>
  <si>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</si>
  <si>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</si>
  <si>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</si>
  <si>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</si>
  <si>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</si>
  <si>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</si>
  <si>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</si>
  <si>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</si>
  <si>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</si>
  <si>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</si>
  <si>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</si>
  <si>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</si>
  <si>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</si>
  <si>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</si>
  <si>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</si>
  <si>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</si>
  <si>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</si>
  <si>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</si>
  <si>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</si>
  <si>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</si>
  <si>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</si>
  <si>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</si>
  <si>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</si>
  <si>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</si>
  <si>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</si>
  <si>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</si>
  <si>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</si>
  <si>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</si>
  <si>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</si>
  <si>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</si>
  <si>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</si>
  <si>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</si>
  <si>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</si>
  <si>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</si>
  <si>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</si>
  <si>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</si>
  <si>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</si>
  <si>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</si>
  <si>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</si>
  <si>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</si>
  <si>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</si>
  <si>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</si>
  <si>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</si>
  <si>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</si>
  <si>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</si>
  <si>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</si>
  <si>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</si>
  <si>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</si>
  <si>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</si>
  <si>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</si>
  <si>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</si>
  <si>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</si>
  <si>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</si>
  <si>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</si>
  <si>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</si>
  <si>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</si>
  <si>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</si>
  <si>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</si>
  <si>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</si>
  <si>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</si>
  <si>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</si>
  <si>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</si>
  <si>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</si>
  <si>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</si>
  <si>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</si>
  <si>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</si>
  <si>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</si>
  <si>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</si>
  <si>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</si>
  <si>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</si>
  <si>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</si>
  <si>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</si>
  <si>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</si>
  <si>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</si>
  <si>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</si>
  <si>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</si>
  <si>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</si>
  <si>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</si>
  <si>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</si>
  <si>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</si>
  <si>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</si>
  <si>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</si>
  <si>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</si>
  <si>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</si>
  <si>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</si>
  <si>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</si>
  <si>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</si>
  <si>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</si>
  <si>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</si>
  <si>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</si>
  <si>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</si>
  <si>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</si>
  <si>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</si>
  <si>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</si>
  <si>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</si>
  <si>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</si>
  <si>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</si>
  <si>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</si>
  <si>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</si>
  <si>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</si>
  <si>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</si>
  <si>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</si>
  <si>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</si>
  <si>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</si>
  <si>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</si>
  <si>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</si>
  <si>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</si>
  <si>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</si>
  <si>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</si>
  <si>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</si>
  <si>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</si>
  <si>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</si>
  <si>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</si>
  <si>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</si>
  <si>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</si>
  <si>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</si>
  <si>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</si>
  <si>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</si>
  <si>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</si>
  <si>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</si>
  <si>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</si>
  <si>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</si>
  <si>
    <t>-</t>
  </si>
  <si>
    <t>RU_MS file label</t>
  </si>
  <si>
    <t>RU_code</t>
  </si>
  <si>
    <t>Sample_56</t>
  </si>
  <si>
    <t>Sample_59</t>
  </si>
  <si>
    <t>Sample_47</t>
  </si>
  <si>
    <t>Sample_41</t>
  </si>
  <si>
    <t>Sample_67</t>
  </si>
  <si>
    <t>Sample_72</t>
  </si>
  <si>
    <t>Sample_52</t>
  </si>
  <si>
    <t>Sample_74</t>
  </si>
  <si>
    <t>Sample_55</t>
  </si>
  <si>
    <t>Sample_39</t>
  </si>
  <si>
    <t>Sample_84</t>
  </si>
  <si>
    <t>Sample_66</t>
  </si>
  <si>
    <t>Sample_53</t>
  </si>
  <si>
    <t>Sample_63</t>
  </si>
  <si>
    <t>Sample_83</t>
  </si>
  <si>
    <t>Sample_62</t>
  </si>
  <si>
    <t>Sample_78</t>
  </si>
  <si>
    <t>Sample_50</t>
  </si>
  <si>
    <t>Sample_49</t>
  </si>
  <si>
    <t>Sample_79</t>
  </si>
  <si>
    <t>Sample_77</t>
  </si>
  <si>
    <t>Sample_76</t>
  </si>
  <si>
    <t>Sample_80</t>
  </si>
  <si>
    <t>Sample_61</t>
  </si>
  <si>
    <t>Sample_43</t>
  </si>
  <si>
    <t>Sample_58</t>
  </si>
  <si>
    <t>Sample_85</t>
  </si>
  <si>
    <t>Sample_70</t>
  </si>
  <si>
    <t>Sample_73</t>
  </si>
  <si>
    <t>Sample_69</t>
  </si>
  <si>
    <t>Sample_65</t>
  </si>
  <si>
    <t>Sample_60</t>
  </si>
  <si>
    <t>Sample_37</t>
  </si>
  <si>
    <t>Sample_51</t>
  </si>
  <si>
    <t>Sample_82</t>
  </si>
  <si>
    <t>Sample_57</t>
  </si>
  <si>
    <t>Sample_44</t>
  </si>
  <si>
    <t>Sample_38</t>
  </si>
  <si>
    <t>Sample_64</t>
  </si>
  <si>
    <t>Sample_81</t>
  </si>
  <si>
    <t>Sample_71</t>
  </si>
  <si>
    <t>Sample_40</t>
  </si>
  <si>
    <t>Sample_48</t>
  </si>
  <si>
    <t>Sample_46</t>
  </si>
  <si>
    <t>Sample_45</t>
  </si>
  <si>
    <t>cg-tail-H108</t>
  </si>
  <si>
    <t>cg-tail-H109</t>
  </si>
  <si>
    <t>cg-tail-H110</t>
  </si>
  <si>
    <t>cg-tail-L141</t>
  </si>
  <si>
    <t>cg-tail-L142</t>
  </si>
  <si>
    <t>ci-tail-H108</t>
  </si>
  <si>
    <t>ci-tail-H109</t>
  </si>
  <si>
    <t>ci-tail-H110</t>
  </si>
  <si>
    <t>T1-1</t>
  </si>
  <si>
    <t>T1-2</t>
  </si>
  <si>
    <t>T1-3</t>
  </si>
  <si>
    <t>T1-4</t>
  </si>
  <si>
    <t>T1-5</t>
  </si>
  <si>
    <t>T2-1</t>
  </si>
  <si>
    <t>T2-2</t>
  </si>
  <si>
    <t>T2-3</t>
  </si>
  <si>
    <t>T2-4</t>
  </si>
  <si>
    <t>T2-5</t>
  </si>
  <si>
    <t>ch-tail-T1-1</t>
  </si>
  <si>
    <t>ch-tail-T1-2</t>
  </si>
  <si>
    <t>ch-tail-T1-3</t>
  </si>
  <si>
    <t>ch-tail-T1-4</t>
  </si>
  <si>
    <t>ch-tail-T1-5</t>
  </si>
  <si>
    <t>ch-tail-T2-1</t>
  </si>
  <si>
    <t>ch-tail-T2-2</t>
  </si>
  <si>
    <t>ch-tail-T2-3</t>
  </si>
  <si>
    <t>ch-tail-T2-4</t>
  </si>
  <si>
    <t>ch-tail-T2-5</t>
  </si>
  <si>
    <t>ch</t>
  </si>
  <si>
    <t>ci</t>
  </si>
  <si>
    <t>cg</t>
  </si>
  <si>
    <t>H108</t>
  </si>
  <si>
    <t>H109</t>
  </si>
  <si>
    <t>H110</t>
  </si>
  <si>
    <t>L141</t>
  </si>
  <si>
    <t>L142</t>
  </si>
  <si>
    <t>C13-label-10</t>
  </si>
  <si>
    <t>gh-tail-L150</t>
  </si>
  <si>
    <t>gh-tail-L151</t>
  </si>
  <si>
    <t>gh-tail-L152</t>
  </si>
  <si>
    <t>gh-tail-L153</t>
  </si>
  <si>
    <t>gh-tail-L154</t>
  </si>
  <si>
    <t>gh-tail-L155</t>
  </si>
  <si>
    <t>gh-tail-L156</t>
  </si>
  <si>
    <t>gh-tail-L157</t>
  </si>
  <si>
    <t>gh-tail-L158</t>
  </si>
  <si>
    <t>gh-tail-L159</t>
  </si>
  <si>
    <t>gh</t>
  </si>
  <si>
    <t>L150</t>
  </si>
  <si>
    <t>L151</t>
  </si>
  <si>
    <t>L152</t>
  </si>
  <si>
    <t>L153</t>
  </si>
  <si>
    <t>L154</t>
  </si>
  <si>
    <t>L155</t>
  </si>
  <si>
    <t>L156</t>
  </si>
  <si>
    <t>L157</t>
  </si>
  <si>
    <t>L158</t>
  </si>
  <si>
    <t>L159</t>
  </si>
  <si>
    <t>T0-1</t>
  </si>
  <si>
    <t>T0-2</t>
  </si>
  <si>
    <t>T0-3</t>
  </si>
  <si>
    <t>T0-4</t>
  </si>
  <si>
    <t>T0-5</t>
  </si>
  <si>
    <t>ch-tail-T0-1</t>
  </si>
  <si>
    <t>ch-tail-T0-2</t>
  </si>
  <si>
    <t>ch-tail-T0-3</t>
  </si>
  <si>
    <t>ch-tail-T0-4</t>
  </si>
  <si>
    <t>ch-tail-T0-5</t>
  </si>
  <si>
    <t>da-tail-H2</t>
  </si>
  <si>
    <t>da-tail-H4</t>
  </si>
  <si>
    <t>da-tail-H6</t>
  </si>
  <si>
    <t>da-tail-H9</t>
  </si>
  <si>
    <t>da-tail-L1</t>
  </si>
  <si>
    <t>da-tail-L8</t>
  </si>
  <si>
    <t>da-tail-O3</t>
  </si>
  <si>
    <t>da-tail-O5</t>
  </si>
  <si>
    <t>da-tail-O7</t>
  </si>
  <si>
    <t>dd-tail-O5</t>
  </si>
  <si>
    <t>dd-tail-O6</t>
  </si>
  <si>
    <t>dd-tail-O7</t>
  </si>
  <si>
    <t>da</t>
  </si>
  <si>
    <t>dd</t>
  </si>
  <si>
    <t>dc-tail-H2</t>
  </si>
  <si>
    <t>dc-tail-H4</t>
  </si>
  <si>
    <t>dc-tail-H6</t>
  </si>
  <si>
    <t>dc-tail-H9</t>
  </si>
  <si>
    <t>dc-tail-L1</t>
  </si>
  <si>
    <t>dc-tail-L8</t>
  </si>
  <si>
    <t>dc-tail-O3</t>
  </si>
  <si>
    <t>dc-tail-O5</t>
  </si>
  <si>
    <t>dc-tail-O7</t>
  </si>
  <si>
    <t>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</si>
</sst>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Aptos Narrow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0" xfId="0" applyBorder="1"/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0" xfId="0" applyNumberFormat="1" applyBorder="1" applyAlignment="1">
      <alignment horizontal="left"/>
    </xf>
    <xf numFmtId="0" fontId="25" fillId="0" borderId="10" xfId="0" applyFont="1" applyBorder="1"/>
    <xf numFmtId="1" fontId="25" fillId="0" borderId="10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0" xfId="0" applyNumberFormat="1" applyFill="1" applyBorder="1" applyAlignment="1">
      <alignment horizontal="left"/>
    </xf>
    <xf numFmtId="1" fontId="0" fillId="33" borderId="10" xfId="0" applyNumberFormat="1" applyFill="1" applyBorder="1" applyAlignment="1">
      <alignment horizontal="left"/>
    </xf>
    <xf numFmtId="0" fontId="26" fillId="0" borderId="10" xfId="0" applyFont="1" applyBorder="1" applyAlignment="1">
      <alignment horizontal="left"/>
    </xf>
    <xf numFmtId="1" fontId="24" fillId="0" borderId="10" xfId="0" applyNumberFormat="1" applyFont="1" applyBorder="1" applyAlignment="1">
      <alignment horizontal="left"/>
    </xf>
    <xf numFmtId="1" fontId="24" fillId="34" borderId="10" xfId="0" applyNumberFormat="1" applyFont="1" applyFill="1" applyBorder="1" applyAlignment="1">
      <alignment horizontal="left"/>
    </xf>
    <xf numFmtId="1" fontId="27" fillId="0" borderId="10" xfId="0" applyNumberFormat="1" applyFont="1" applyBorder="1" applyAlignment="1">
      <alignment horizontal="left"/>
    </xf>
    <xf numFmtId="1" fontId="27" fillId="34" borderId="10" xfId="0" applyNumberFormat="1" applyFont="1" applyFill="1" applyBorder="1" applyAlignment="1">
      <alignment horizontal="left"/>
    </xf>
    <xf numFmtId="1" fontId="16" fillId="0" borderId="10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0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0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0" xfId="0" applyFill="1" applyBorder="1" applyAlignment="1">
      <alignment horizontal="left"/>
    </xf>
    <xf numFmtId="0" fontId="0" fillId="34" borderId="10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0" fillId="0" borderId="11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4" fillId="47" borderId="12" xfId="0" applyFont="1" applyFill="1" applyBorder="1" applyAlignment="1">
      <alignment horizontal="left"/>
    </xf>
    <xf numFmtId="1" fontId="24" fillId="0" borderId="12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0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  <xf numFmtId="0" fontId="16" fillId="49" borderId="0" xfId="0" applyFont="1" applyFill="1" applyAlignment="1">
      <alignment horizontal="left"/>
    </xf>
    <xf numFmtId="0" fontId="0" fillId="49" borderId="0" xfId="0" applyFill="1" applyAlignment="1">
      <alignment horizontal="left"/>
    </xf>
    <xf numFmtId="0" fontId="22" fillId="49" borderId="0" xfId="0" applyFont="1" applyFill="1" applyAlignment="1">
      <alignment horizontal="left"/>
    </xf>
    <xf numFmtId="0" fontId="0" fillId="44" borderId="0" xfId="0" applyFill="1" applyAlignment="1">
      <alignment horizontal="left"/>
    </xf>
    <xf numFmtId="0" fontId="22" fillId="0" borderId="0" xfId="0" applyFont="1" applyAlignment="1">
      <alignment horizontal="left"/>
    </xf>
    <xf numFmtId="0" fontId="16" fillId="42" borderId="0" xfId="0" applyFont="1" applyFill="1" applyAlignment="1">
      <alignment horizontal="left"/>
    </xf>
    <xf numFmtId="0" fontId="0" fillId="42" borderId="0" xfId="0" applyFill="1" applyAlignment="1">
      <alignment horizontal="left"/>
    </xf>
    <xf numFmtId="0" fontId="16" fillId="40" borderId="0" xfId="0" applyFont="1" applyFill="1" applyAlignment="1">
      <alignment horizontal="left"/>
    </xf>
    <xf numFmtId="0" fontId="28" fillId="0" borderId="0" xfId="0" applyFont="1"/>
    <xf numFmtId="0" fontId="16" fillId="49" borderId="10" xfId="0" applyFont="1" applyFill="1" applyBorder="1" applyAlignment="1">
      <alignment horizontal="left"/>
    </xf>
    <xf numFmtId="0" fontId="16" fillId="44" borderId="10" xfId="0" applyFont="1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4" borderId="10" xfId="0" applyFill="1" applyBorder="1" applyAlignment="1">
      <alignment horizontal="left"/>
    </xf>
    <xf numFmtId="0" fontId="0" fillId="44" borderId="10" xfId="0" applyFill="1" applyBorder="1"/>
    <xf numFmtId="0" fontId="0" fillId="50" borderId="0" xfId="0" applyFill="1"/>
    <xf numFmtId="1" fontId="0" fillId="0" borderId="0" xfId="0" applyNumberFormat="1"/>
    <xf numFmtId="0" fontId="0" fillId="0" borderId="13" xfId="0" applyBorder="1"/>
    <xf numFmtId="1" fontId="0" fillId="0" borderId="13" xfId="0" applyNumberFormat="1" applyBorder="1"/>
    <xf numFmtId="0" fontId="0" fillId="51" borderId="0" xfId="0" applyFill="1"/>
    <xf numFmtId="0" fontId="0" fillId="51" borderId="13" xfId="0" applyFill="1" applyBorder="1"/>
    <xf numFmtId="0" fontId="0" fillId="34" borderId="14" xfId="0" applyFill="1" applyBorder="1"/>
    <xf numFmtId="0" fontId="30" fillId="0" borderId="0" xfId="0" applyFont="1"/>
    <xf numFmtId="2" fontId="31" fillId="0" borderId="0" xfId="0" applyNumberFormat="1" applyFont="1"/>
    <xf numFmtId="2" fontId="31" fillId="0" borderId="0" xfId="0" applyNumberFormat="1" applyFont="1" applyAlignment="1">
      <alignment horizontal="left"/>
    </xf>
    <xf numFmtId="1" fontId="31" fillId="0" borderId="0" xfId="0" applyNumberFormat="1" applyFont="1"/>
    <xf numFmtId="1" fontId="31" fillId="0" borderId="0" xfId="0" applyNumberFormat="1" applyFont="1" applyAlignment="1">
      <alignment horizontal="left"/>
    </xf>
    <xf numFmtId="2" fontId="31" fillId="46" borderId="0" xfId="0" applyNumberFormat="1" applyFont="1" applyFill="1"/>
    <xf numFmtId="2" fontId="31" fillId="34" borderId="0" xfId="0" applyNumberFormat="1" applyFont="1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4-08-31T13:02:48.81" personId="{3287F9B2-8B98-1445-B59C-BDE67211B150}" id="{3FC3EDB2-AC1E-DA42-BA46-C257E3771D0A}">
    <text xml:space="preserve">Typically each mouse is assigned with a unique ID. However, in later infusion round dd, the O5, O6, and O7 names are duplicated from the earlier rounds (e.g., O-P) and da round. </text>
  </threadedComment>
  <threadedComment ref="G77" dT="2024-02-19T15:56:34.33" personId="{3287F9B2-8B98-1445-B59C-BDE67211B150}" id="{816B339A-C364-3841-B320-D137BF484A23}">
    <text>The MS file name ran by Rutgers MS core. Note that the RU sample label is DIFFERENT from the internal “RU_code” for this batch of sample (RU codes 35-85)</text>
  </threadedComment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  <threadedComment ref="A611" dT="2024-05-28T00:26:17.44" personId="{3287F9B2-8B98-1445-B59C-BDE67211B150}" id="{00EB8881-9CB9-5547-AA16-33521726C2C0}">
    <text>Mass spec file: C</text>
  </threadedComment>
  <threadedComment ref="A612" dT="2024-05-28T00:26:21.97" personId="{3287F9B2-8B98-1445-B59C-BDE67211B150}" id="{77203BDC-E9F8-C241-A17F-D7C4994F0CFE}">
    <text>Mass spec file:  D</text>
  </threadedComment>
  <threadedComment ref="A613" dT="2024-05-28T00:26:29.59" personId="{3287F9B2-8B98-1445-B59C-BDE67211B150}" id="{850EF6C4-0405-B14C-B9E4-F2305042B808}">
    <text>Mass spec file: OT1</text>
  </threadedComment>
  <threadedComment ref="A614" dT="2024-05-28T00:26:35.19" personId="{3287F9B2-8B98-1445-B59C-BDE67211B150}" id="{BB7097BF-0697-8B4A-ABB1-42114AFB10C1}">
    <text>Mass spec file: OT2</text>
  </threadedComment>
  <threadedComment ref="A615" dT="2024-05-28T00:26:50.79" personId="{3287F9B2-8B98-1445-B59C-BDE67211B150}" id="{660C354A-B883-6243-87ED-9F98F632B9C6}">
    <text>Mass spec file: OT3</text>
  </threadedComment>
  <threadedComment ref="A616" dT="2024-05-28T00:26:55.42" personId="{3287F9B2-8B98-1445-B59C-BDE67211B150}" id="{889B5FE4-2E6D-9A48-A0BD-91CA2F4D8227}">
    <text>Mass spec file:  OT4</text>
  </threadedComment>
  <threadedComment ref="A617" dT="2024-05-28T00:26:59.98" personId="{3287F9B2-8B98-1445-B59C-BDE67211B150}" id="{5476AD51-10E5-3146-8E8F-7B7C7E1E5AC3}">
    <text>Mass spec file:  OT5</text>
  </threadedComment>
  <threadedComment ref="A618" dT="2024-05-28T00:27:04.91" personId="{3287F9B2-8B98-1445-B59C-BDE67211B150}" id="{1C14DB27-AA0C-FB46-B4D3-72849195AF9E}">
    <text>Mass spec file:  WD1</text>
  </threadedComment>
  <threadedComment ref="A619" dT="2024-05-28T00:27:09.48" personId="{3287F9B2-8B98-1445-B59C-BDE67211B150}" id="{4434D5F1-6DB2-3042-A8E4-0BA40F806A2C}">
    <text>Mass spec file:  WD7</text>
  </threadedComment>
  <threadedComment ref="A620" dT="2024-05-28T00:27:14.05" personId="{3287F9B2-8B98-1445-B59C-BDE67211B150}" id="{94783E17-09E6-E84E-8BB7-C76BF3E30E49}">
    <text>Mass spec file:  WD8</text>
  </threadedComment>
  <threadedComment ref="A621" dT="2024-08-31T13:07:16.43" personId="{3287F9B2-8B98-1445-B59C-BDE67211B150}" id="{9335CF60-5260-6649-AA9F-BF181ECC3727}">
    <text xml:space="preserve">The mouse ID are duplicated from the much earlier infusion rounds. The mice are distinct, despite the same ID. </text>
  </threadedComment>
  <threadedComment ref="A630" dT="2024-08-31T12:59:38.84" personId="{3287F9B2-8B98-1445-B59C-BDE67211B150}" id="{72567736-86A3-E14B-BA21-91D2B0321F88}">
    <text xml:space="preserve">The O5, O6, O7 mice in dd round are different mice from those in the da round. </text>
  </threadedComment>
  <threadedComment ref="A631" dT="2024-08-31T12:59:51.70" personId="{3287F9B2-8B98-1445-B59C-BDE67211B150}" id="{4216A599-BDAE-834A-A8F1-99FC1A135B3E}">
    <text xml:space="preserve">The O5, O6, O7 mice in dd round are different mice from those in the da round. 
</text>
  </threadedComment>
  <threadedComment ref="A632" dT="2024-08-31T12:59:58.59" personId="{3287F9B2-8B98-1445-B59C-BDE67211B150}" id="{484D3123-95A6-A847-ACEE-C2C755D3E31F}">
    <text xml:space="preserve">The O5, O6, O7 mice in dd round are different mice from those in the da round. 
</text>
  </threadedComment>
  <threadedComment ref="A633" dT="2024-08-31T16:43:04.74" personId="{3287F9B2-8B98-1445-B59C-BDE67211B150}" id="{33AB5644-AC44-2E4C-A168-8317BECA9479}">
    <text xml:space="preserve">The mouse ID are duplicated from the much earlier infusion rounds. The mice are distinct, despite the same ID.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1" dT="2024-05-27T16:15:12.23" personId="{3287F9B2-8B98-1445-B59C-BDE67211B150}" id="{F58B0506-0D68-204F-9FDC-A9D45626F595}">
    <text>2.5 h glucose+insulin infusion, wth 13C-glucose infusion</text>
  </threadedComment>
  <threadedComment ref="I1" dT="2024-05-27T16:15:12.23" personId="{3287F9B2-8B98-1445-B59C-BDE67211B150}" id="{6E2BB73C-6CCE-C14E-9CD9-086D702098C2}">
    <text>2.5 h glucose+insulin infusion, wth 13C-glucose infusion</text>
  </threadedComment>
  <threadedComment ref="N1" dT="2024-05-27T16:14:56.00" personId="{3287F9B2-8B98-1445-B59C-BDE67211B150}" id="{0F7C16C5-EFF9-0143-BED3-A871AE7C7BA2}">
    <text>30 min palmitate infusion</text>
  </threadedComment>
  <threadedComment ref="N1" dT="2024-05-27T16:15:30.49" personId="{3287F9B2-8B98-1445-B59C-BDE67211B150}" id="{D53445BA-C0EB-E749-B2AC-5550CC94E7E8}" parentId="{0F7C16C5-EFF9-0143-BED3-A871AE7C7BA2}">
    <text>Glucose infusion continued at the same time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" dT="2024-05-28T00:26:17.44" personId="{3287F9B2-8B98-1445-B59C-BDE67211B150}" id="{F4980CF4-8663-B64C-B02E-96D9113CB5AE}">
    <text>Mass spec file: C</text>
  </threadedComment>
  <threadedComment ref="E1" dT="2024-05-28T00:26:21.97" personId="{3287F9B2-8B98-1445-B59C-BDE67211B150}" id="{A72849B3-7186-874C-91C9-3B8339310366}">
    <text>Mass spec file:  D</text>
  </threadedComment>
  <threadedComment ref="F1" dT="2024-05-28T00:26:29.59" personId="{3287F9B2-8B98-1445-B59C-BDE67211B150}" id="{B737C809-1282-944D-8835-23C9914DE692}">
    <text>Mass spec file: OT1</text>
  </threadedComment>
  <threadedComment ref="G1" dT="2024-05-28T00:26:35.19" personId="{3287F9B2-8B98-1445-B59C-BDE67211B150}" id="{A4DD8A38-7E97-D246-9FE6-88732A6FEFAF}">
    <text>Mass spec file: OT2</text>
  </threadedComment>
  <threadedComment ref="H1" dT="2024-05-28T00:26:50.79" personId="{3287F9B2-8B98-1445-B59C-BDE67211B150}" id="{8E5BAEC9-B1AD-7344-80C3-369F1DBF2976}">
    <text>Mass spec file: OT3</text>
  </threadedComment>
  <threadedComment ref="I1" dT="2024-05-28T00:26:55.42" personId="{3287F9B2-8B98-1445-B59C-BDE67211B150}" id="{500FDE3F-E723-3440-9C5B-7825E996DEBB}">
    <text>Mass spec file:  OT4</text>
  </threadedComment>
  <threadedComment ref="J1" dT="2024-05-28T00:26:59.98" personId="{3287F9B2-8B98-1445-B59C-BDE67211B150}" id="{3B242C3D-248B-7D43-AE68-60E075943890}">
    <text>Mass spec file:  OT5</text>
  </threadedComment>
  <threadedComment ref="K1" dT="2024-05-28T00:27:04.91" personId="{3287F9B2-8B98-1445-B59C-BDE67211B150}" id="{B75C69E1-223E-9F4C-8E57-A2E23B0215FA}">
    <text>Mass spec file:  WD1</text>
  </threadedComment>
  <threadedComment ref="L1" dT="2024-05-28T00:27:09.48" personId="{3287F9B2-8B98-1445-B59C-BDE67211B150}" id="{E8BA04F6-AF15-4842-B63C-46431053389A}">
    <text>Mass spec file:  WD7</text>
  </threadedComment>
  <threadedComment ref="M1" dT="2024-05-28T00:27:14.05" personId="{3287F9B2-8B98-1445-B59C-BDE67211B150}" id="{6E542C80-E45D-9644-887C-AAF05FE68664}">
    <text>Mass spec file:  WD8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3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C12" sqref="C12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641"/>
  <sheetViews>
    <sheetView tabSelected="1" topLeftCell="A303" zoomScale="290" workbookViewId="0">
      <selection activeCell="B310" sqref="B310"/>
    </sheetView>
  </sheetViews>
  <sheetFormatPr baseColWidth="10" defaultRowHeight="16" x14ac:dyDescent="0.2"/>
  <cols>
    <col min="1" max="1" width="12.5" style="3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  <col min="7" max="7" width="15" bestFit="1" customWidth="1"/>
  </cols>
  <sheetData>
    <row r="1" spans="1:5" x14ac:dyDescent="0.2">
      <c r="A1" s="14" t="s">
        <v>97</v>
      </c>
      <c r="B1" s="14" t="s">
        <v>105</v>
      </c>
      <c r="C1" s="3" t="s">
        <v>106</v>
      </c>
      <c r="D1" s="14" t="s">
        <v>98</v>
      </c>
      <c r="E1" s="14" t="s">
        <v>107</v>
      </c>
    </row>
    <row r="2" spans="1:5" x14ac:dyDescent="0.2">
      <c r="A2" s="3" t="s">
        <v>3</v>
      </c>
      <c r="B2" s="3" t="str">
        <f>LEFT(A2, 1)</f>
        <v>a</v>
      </c>
      <c r="C2" s="3" t="str">
        <f>RIGHT(A2, 2)</f>
        <v>L4</v>
      </c>
      <c r="D2" s="3" t="s">
        <v>101</v>
      </c>
      <c r="E2" s="3" t="str">
        <f>IF(LEFT(C2,1)="L","WT",IF(LEFT(C2,1)="d","db/db","ob/ob"))</f>
        <v>WT</v>
      </c>
    </row>
    <row r="3" spans="1:5" x14ac:dyDescent="0.2">
      <c r="A3" s="3" t="s">
        <v>108</v>
      </c>
      <c r="B3" s="3" t="str">
        <f t="shared" ref="B3:B62" si="0">LEFT(A3, 1)</f>
        <v>a</v>
      </c>
      <c r="C3" s="3" t="s">
        <v>102</v>
      </c>
      <c r="D3" s="3" t="s">
        <v>100</v>
      </c>
      <c r="E3" s="3" t="str">
        <f t="shared" ref="E3:E62" si="1">IF(LEFT(C3,1)="L","WT",IF(LEFT(C3,1)="d","db/db","ob/ob"))</f>
        <v>db/db</v>
      </c>
    </row>
    <row r="4" spans="1:5" x14ac:dyDescent="0.2">
      <c r="A4" s="3" t="s">
        <v>4</v>
      </c>
      <c r="B4" s="3" t="str">
        <f t="shared" si="0"/>
        <v>a</v>
      </c>
      <c r="C4" s="3" t="str">
        <f t="shared" ref="C4:C62" si="2">RIGHT(A4, 2)</f>
        <v>d2</v>
      </c>
      <c r="D4" s="3" t="s">
        <v>100</v>
      </c>
      <c r="E4" s="3" t="str">
        <f t="shared" si="1"/>
        <v>db/db</v>
      </c>
    </row>
    <row r="5" spans="1:5" x14ac:dyDescent="0.2">
      <c r="A5" s="3" t="s">
        <v>5</v>
      </c>
      <c r="B5" s="3" t="str">
        <f t="shared" si="0"/>
        <v>b</v>
      </c>
      <c r="C5" s="3" t="str">
        <f t="shared" si="2"/>
        <v>L5</v>
      </c>
      <c r="D5" s="3" t="s">
        <v>101</v>
      </c>
      <c r="E5" s="3" t="str">
        <f t="shared" si="1"/>
        <v>WT</v>
      </c>
    </row>
    <row r="6" spans="1:5" x14ac:dyDescent="0.2">
      <c r="A6" s="3" t="s">
        <v>6</v>
      </c>
      <c r="B6" s="3" t="str">
        <f t="shared" si="0"/>
        <v>b</v>
      </c>
      <c r="C6" s="3" t="str">
        <f t="shared" si="2"/>
        <v>L6</v>
      </c>
      <c r="D6" s="3" t="s">
        <v>101</v>
      </c>
      <c r="E6" s="3" t="str">
        <f t="shared" si="1"/>
        <v>WT</v>
      </c>
    </row>
    <row r="7" spans="1:5" x14ac:dyDescent="0.2">
      <c r="A7" s="3" t="s">
        <v>7</v>
      </c>
      <c r="B7" s="3" t="str">
        <f t="shared" si="0"/>
        <v>b</v>
      </c>
      <c r="C7" s="3" t="str">
        <f t="shared" si="2"/>
        <v>O3</v>
      </c>
      <c r="D7" s="3" t="s">
        <v>101</v>
      </c>
      <c r="E7" s="3" t="str">
        <f t="shared" si="1"/>
        <v>ob/ob</v>
      </c>
    </row>
    <row r="8" spans="1:5" x14ac:dyDescent="0.2">
      <c r="A8" s="3" t="s">
        <v>8</v>
      </c>
      <c r="B8" s="3" t="str">
        <f t="shared" si="0"/>
        <v>b</v>
      </c>
      <c r="C8" s="3" t="str">
        <f t="shared" si="2"/>
        <v>L5</v>
      </c>
      <c r="D8" s="3" t="s">
        <v>100</v>
      </c>
      <c r="E8" s="3" t="str">
        <f t="shared" si="1"/>
        <v>WT</v>
      </c>
    </row>
    <row r="9" spans="1:5" x14ac:dyDescent="0.2">
      <c r="A9" s="3" t="s">
        <v>9</v>
      </c>
      <c r="B9" s="3" t="str">
        <f t="shared" si="0"/>
        <v>b</v>
      </c>
      <c r="C9" s="3" t="str">
        <f t="shared" si="2"/>
        <v>O3</v>
      </c>
      <c r="D9" s="3" t="s">
        <v>100</v>
      </c>
      <c r="E9" s="3" t="str">
        <f t="shared" si="1"/>
        <v>ob/ob</v>
      </c>
    </row>
    <row r="10" spans="1:5" x14ac:dyDescent="0.2">
      <c r="A10" s="3" t="s">
        <v>10</v>
      </c>
      <c r="B10" s="3" t="s">
        <v>99</v>
      </c>
      <c r="C10" s="3" t="s">
        <v>99</v>
      </c>
      <c r="D10" s="3" t="s">
        <v>99</v>
      </c>
      <c r="E10" s="3" t="str">
        <f t="shared" si="1"/>
        <v>ob/ob</v>
      </c>
    </row>
    <row r="11" spans="1:5" x14ac:dyDescent="0.2">
      <c r="A11" s="3" t="s">
        <v>11</v>
      </c>
      <c r="B11" s="3" t="s">
        <v>99</v>
      </c>
      <c r="C11" s="3" t="s">
        <v>99</v>
      </c>
      <c r="D11" s="3" t="s">
        <v>99</v>
      </c>
      <c r="E11" s="3" t="str">
        <f t="shared" si="1"/>
        <v>ob/ob</v>
      </c>
    </row>
    <row r="12" spans="1:5" x14ac:dyDescent="0.2">
      <c r="A12" s="3" t="s">
        <v>12</v>
      </c>
      <c r="B12" s="3" t="s">
        <v>99</v>
      </c>
      <c r="C12" s="3" t="s">
        <v>99</v>
      </c>
      <c r="D12" s="3" t="s">
        <v>99</v>
      </c>
      <c r="E12" s="3" t="str">
        <f t="shared" si="1"/>
        <v>ob/ob</v>
      </c>
    </row>
    <row r="13" spans="1:5" x14ac:dyDescent="0.2">
      <c r="A13" s="3" t="s">
        <v>13</v>
      </c>
      <c r="B13" s="3" t="s">
        <v>99</v>
      </c>
      <c r="C13" s="3" t="s">
        <v>99</v>
      </c>
      <c r="D13" s="3" t="s">
        <v>99</v>
      </c>
      <c r="E13" s="3" t="str">
        <f t="shared" si="1"/>
        <v>ob/ob</v>
      </c>
    </row>
    <row r="14" spans="1:5" x14ac:dyDescent="0.2">
      <c r="A14" s="3" t="s">
        <v>14</v>
      </c>
      <c r="B14" s="3" t="s">
        <v>99</v>
      </c>
      <c r="C14" s="3" t="s">
        <v>99</v>
      </c>
      <c r="D14" s="3" t="s">
        <v>99</v>
      </c>
      <c r="E14" s="3" t="str">
        <f t="shared" si="1"/>
        <v>ob/ob</v>
      </c>
    </row>
    <row r="15" spans="1:5" x14ac:dyDescent="0.2">
      <c r="A15" s="3" t="s">
        <v>15</v>
      </c>
      <c r="B15" s="3" t="str">
        <f t="shared" si="0"/>
        <v>c</v>
      </c>
      <c r="C15" s="3" t="str">
        <f t="shared" si="2"/>
        <v>d3</v>
      </c>
      <c r="D15" s="3" t="s">
        <v>101</v>
      </c>
      <c r="E15" s="3" t="str">
        <f t="shared" si="1"/>
        <v>db/db</v>
      </c>
    </row>
    <row r="16" spans="1:5" x14ac:dyDescent="0.2">
      <c r="A16" s="3" t="s">
        <v>16</v>
      </c>
      <c r="B16" s="3" t="str">
        <f t="shared" si="0"/>
        <v>c</v>
      </c>
      <c r="C16" s="3" t="str">
        <f t="shared" si="2"/>
        <v>L2</v>
      </c>
      <c r="D16" s="3" t="s">
        <v>101</v>
      </c>
      <c r="E16" s="3" t="str">
        <f t="shared" si="1"/>
        <v>WT</v>
      </c>
    </row>
    <row r="17" spans="1:5" x14ac:dyDescent="0.2">
      <c r="A17" s="3" t="s">
        <v>17</v>
      </c>
      <c r="B17" s="3" t="str">
        <f t="shared" si="0"/>
        <v>c</v>
      </c>
      <c r="C17" s="3" t="str">
        <f t="shared" si="2"/>
        <v>O1</v>
      </c>
      <c r="D17" s="3" t="s">
        <v>101</v>
      </c>
      <c r="E17" s="3" t="str">
        <f t="shared" si="1"/>
        <v>ob/ob</v>
      </c>
    </row>
    <row r="18" spans="1:5" x14ac:dyDescent="0.2">
      <c r="A18" s="3" t="s">
        <v>18</v>
      </c>
      <c r="B18" s="3" t="str">
        <f t="shared" si="0"/>
        <v>c</v>
      </c>
      <c r="C18" s="3" t="str">
        <f t="shared" si="2"/>
        <v>d1</v>
      </c>
      <c r="D18" s="3" t="s">
        <v>100</v>
      </c>
      <c r="E18" s="3" t="str">
        <f t="shared" si="1"/>
        <v>db/db</v>
      </c>
    </row>
    <row r="19" spans="1:5" x14ac:dyDescent="0.2">
      <c r="A19" s="3" t="s">
        <v>19</v>
      </c>
      <c r="B19" s="3" t="str">
        <f t="shared" si="0"/>
        <v>c</v>
      </c>
      <c r="C19" s="3" t="str">
        <f t="shared" si="2"/>
        <v>d2</v>
      </c>
      <c r="D19" s="3" t="s">
        <v>100</v>
      </c>
      <c r="E19" s="3" t="str">
        <f t="shared" si="1"/>
        <v>db/db</v>
      </c>
    </row>
    <row r="20" spans="1:5" x14ac:dyDescent="0.2">
      <c r="A20" s="3" t="s">
        <v>20</v>
      </c>
      <c r="B20" s="3" t="str">
        <f t="shared" si="0"/>
        <v>c</v>
      </c>
      <c r="C20" s="3" t="str">
        <f t="shared" si="2"/>
        <v>d3</v>
      </c>
      <c r="D20" s="3" t="s">
        <v>100</v>
      </c>
      <c r="E20" s="3" t="str">
        <f t="shared" si="1"/>
        <v>db/db</v>
      </c>
    </row>
    <row r="21" spans="1:5" x14ac:dyDescent="0.2">
      <c r="A21" s="3" t="s">
        <v>21</v>
      </c>
      <c r="B21" s="3" t="str">
        <f t="shared" si="0"/>
        <v>c</v>
      </c>
      <c r="C21" s="3" t="str">
        <f t="shared" si="2"/>
        <v>L2</v>
      </c>
      <c r="D21" s="3" t="s">
        <v>100</v>
      </c>
      <c r="E21" s="3" t="str">
        <f t="shared" si="1"/>
        <v>WT</v>
      </c>
    </row>
    <row r="22" spans="1:5" x14ac:dyDescent="0.2">
      <c r="A22" s="3" t="s">
        <v>22</v>
      </c>
      <c r="B22" s="3" t="str">
        <f t="shared" si="0"/>
        <v>c</v>
      </c>
      <c r="C22" s="3" t="str">
        <f t="shared" si="2"/>
        <v>O1</v>
      </c>
      <c r="D22" s="3" t="s">
        <v>100</v>
      </c>
      <c r="E22" s="3" t="str">
        <f t="shared" si="1"/>
        <v>ob/ob</v>
      </c>
    </row>
    <row r="23" spans="1:5" x14ac:dyDescent="0.2">
      <c r="A23" s="3" t="s">
        <v>23</v>
      </c>
      <c r="B23" s="3" t="str">
        <f t="shared" si="0"/>
        <v>c</v>
      </c>
      <c r="C23" s="3" t="str">
        <f t="shared" si="2"/>
        <v>O4</v>
      </c>
      <c r="D23" s="3" t="s">
        <v>100</v>
      </c>
      <c r="E23" s="3" t="str">
        <f t="shared" si="1"/>
        <v>ob/ob</v>
      </c>
    </row>
    <row r="24" spans="1:5" x14ac:dyDescent="0.2">
      <c r="A24" s="3" t="s">
        <v>24</v>
      </c>
      <c r="B24" s="3" t="str">
        <f t="shared" si="0"/>
        <v>d</v>
      </c>
      <c r="C24" s="3" t="str">
        <f t="shared" si="2"/>
        <v>d4</v>
      </c>
      <c r="D24" s="3" t="s">
        <v>101</v>
      </c>
      <c r="E24" s="3" t="str">
        <f t="shared" si="1"/>
        <v>db/db</v>
      </c>
    </row>
    <row r="25" spans="1:5" x14ac:dyDescent="0.2">
      <c r="A25" s="3" t="s">
        <v>25</v>
      </c>
      <c r="B25" s="3" t="str">
        <f t="shared" si="0"/>
        <v>d</v>
      </c>
      <c r="C25" s="3" t="str">
        <f t="shared" si="2"/>
        <v>d5</v>
      </c>
      <c r="D25" s="3" t="s">
        <v>101</v>
      </c>
      <c r="E25" s="3" t="str">
        <f t="shared" si="1"/>
        <v>db/db</v>
      </c>
    </row>
    <row r="26" spans="1:5" x14ac:dyDescent="0.2">
      <c r="A26" s="3" t="s">
        <v>26</v>
      </c>
      <c r="B26" s="3" t="str">
        <f t="shared" si="0"/>
        <v>d</v>
      </c>
      <c r="C26" s="3" t="str">
        <f t="shared" si="2"/>
        <v>L4</v>
      </c>
      <c r="D26" s="3" t="s">
        <v>101</v>
      </c>
      <c r="E26" s="3" t="str">
        <f t="shared" si="1"/>
        <v>WT</v>
      </c>
    </row>
    <row r="27" spans="1:5" x14ac:dyDescent="0.2">
      <c r="A27" s="3" t="s">
        <v>109</v>
      </c>
      <c r="B27" s="3" t="str">
        <f t="shared" si="0"/>
        <v>d</v>
      </c>
      <c r="C27" s="3" t="s">
        <v>103</v>
      </c>
      <c r="D27" s="3" t="s">
        <v>101</v>
      </c>
      <c r="E27" s="3" t="str">
        <f t="shared" si="1"/>
        <v>WT</v>
      </c>
    </row>
    <row r="28" spans="1:5" x14ac:dyDescent="0.2">
      <c r="A28" s="3" t="s">
        <v>27</v>
      </c>
      <c r="B28" s="3" t="str">
        <f t="shared" si="0"/>
        <v>d</v>
      </c>
      <c r="C28" s="3" t="str">
        <f t="shared" si="2"/>
        <v>O2</v>
      </c>
      <c r="D28" s="3" t="s">
        <v>101</v>
      </c>
      <c r="E28" s="3" t="str">
        <f t="shared" si="1"/>
        <v>ob/ob</v>
      </c>
    </row>
    <row r="29" spans="1:5" x14ac:dyDescent="0.2">
      <c r="A29" s="3" t="s">
        <v>28</v>
      </c>
      <c r="B29" s="3" t="str">
        <f t="shared" si="0"/>
        <v>d</v>
      </c>
      <c r="C29" s="3" t="str">
        <f t="shared" si="2"/>
        <v>O3</v>
      </c>
      <c r="D29" s="3" t="s">
        <v>101</v>
      </c>
      <c r="E29" s="3" t="str">
        <f t="shared" si="1"/>
        <v>ob/ob</v>
      </c>
    </row>
    <row r="30" spans="1:5" x14ac:dyDescent="0.2">
      <c r="A30" s="3" t="s">
        <v>29</v>
      </c>
      <c r="B30" s="3" t="str">
        <f t="shared" si="0"/>
        <v>d</v>
      </c>
      <c r="C30" s="3" t="str">
        <f t="shared" si="2"/>
        <v>d4</v>
      </c>
      <c r="D30" s="3" t="s">
        <v>100</v>
      </c>
      <c r="E30" s="3" t="str">
        <f t="shared" si="1"/>
        <v>db/db</v>
      </c>
    </row>
    <row r="31" spans="1:5" x14ac:dyDescent="0.2">
      <c r="A31" s="3" t="s">
        <v>30</v>
      </c>
      <c r="B31" s="3" t="str">
        <f t="shared" si="0"/>
        <v>d</v>
      </c>
      <c r="C31" s="3" t="str">
        <f t="shared" si="2"/>
        <v>d5</v>
      </c>
      <c r="D31" s="3" t="s">
        <v>100</v>
      </c>
      <c r="E31" s="3" t="str">
        <f t="shared" si="1"/>
        <v>db/db</v>
      </c>
    </row>
    <row r="32" spans="1:5" x14ac:dyDescent="0.2">
      <c r="A32" s="3" t="s">
        <v>31</v>
      </c>
      <c r="B32" s="3" t="str">
        <f t="shared" si="0"/>
        <v>d</v>
      </c>
      <c r="C32" s="3" t="str">
        <f t="shared" si="2"/>
        <v>L4</v>
      </c>
      <c r="D32" s="3" t="s">
        <v>100</v>
      </c>
      <c r="E32" s="3" t="str">
        <f t="shared" si="1"/>
        <v>WT</v>
      </c>
    </row>
    <row r="33" spans="1:5" x14ac:dyDescent="0.2">
      <c r="A33" s="3" t="s">
        <v>32</v>
      </c>
      <c r="B33" s="3" t="str">
        <f t="shared" si="0"/>
        <v>d</v>
      </c>
      <c r="C33" s="3" t="str">
        <f t="shared" si="2"/>
        <v>L5</v>
      </c>
      <c r="D33" s="3" t="s">
        <v>100</v>
      </c>
      <c r="E33" s="3" t="str">
        <f t="shared" si="1"/>
        <v>WT</v>
      </c>
    </row>
    <row r="34" spans="1:5" x14ac:dyDescent="0.2">
      <c r="A34" s="3" t="s">
        <v>33</v>
      </c>
      <c r="B34" s="3" t="str">
        <f t="shared" si="0"/>
        <v>d</v>
      </c>
      <c r="C34" s="3" t="str">
        <f t="shared" si="2"/>
        <v>O2</v>
      </c>
      <c r="D34" s="3" t="s">
        <v>100</v>
      </c>
      <c r="E34" s="3" t="str">
        <f t="shared" si="1"/>
        <v>ob/ob</v>
      </c>
    </row>
    <row r="35" spans="1:5" x14ac:dyDescent="0.2">
      <c r="A35" s="3" t="s">
        <v>34</v>
      </c>
      <c r="B35" s="3" t="str">
        <f t="shared" si="0"/>
        <v>d</v>
      </c>
      <c r="C35" s="3" t="str">
        <f t="shared" si="2"/>
        <v>O3</v>
      </c>
      <c r="D35" s="3" t="s">
        <v>100</v>
      </c>
      <c r="E35" s="3" t="str">
        <f t="shared" si="1"/>
        <v>ob/ob</v>
      </c>
    </row>
    <row r="36" spans="1:5" x14ac:dyDescent="0.2">
      <c r="A36" s="3" t="s">
        <v>110</v>
      </c>
      <c r="B36" s="3" t="str">
        <f t="shared" si="0"/>
        <v>e</v>
      </c>
      <c r="C36" s="3" t="s">
        <v>104</v>
      </c>
      <c r="D36" s="3" t="s">
        <v>101</v>
      </c>
      <c r="E36" s="3" t="str">
        <f t="shared" si="1"/>
        <v>db/db</v>
      </c>
    </row>
    <row r="37" spans="1:5" x14ac:dyDescent="0.2">
      <c r="A37" s="3" t="s">
        <v>35</v>
      </c>
      <c r="B37" s="3" t="str">
        <f t="shared" si="0"/>
        <v>e</v>
      </c>
      <c r="C37" s="3" t="str">
        <f t="shared" si="2"/>
        <v>O1</v>
      </c>
      <c r="D37" s="3" t="s">
        <v>101</v>
      </c>
      <c r="E37" s="3" t="str">
        <f t="shared" si="1"/>
        <v>ob/ob</v>
      </c>
    </row>
    <row r="38" spans="1:5" x14ac:dyDescent="0.2">
      <c r="A38" s="3" t="s">
        <v>36</v>
      </c>
      <c r="B38" s="3" t="str">
        <f t="shared" si="0"/>
        <v>e</v>
      </c>
      <c r="C38" s="3" t="str">
        <f t="shared" si="2"/>
        <v>d1</v>
      </c>
      <c r="D38" s="3" t="s">
        <v>100</v>
      </c>
      <c r="E38" s="3" t="str">
        <f t="shared" si="1"/>
        <v>db/db</v>
      </c>
    </row>
    <row r="39" spans="1:5" x14ac:dyDescent="0.2">
      <c r="A39" s="3" t="s">
        <v>37</v>
      </c>
      <c r="B39" s="3" t="str">
        <f t="shared" si="0"/>
        <v>e</v>
      </c>
      <c r="C39" s="3" t="str">
        <f t="shared" si="2"/>
        <v>d2</v>
      </c>
      <c r="D39" s="3" t="s">
        <v>100</v>
      </c>
      <c r="E39" s="3" t="str">
        <f t="shared" si="1"/>
        <v>db/db</v>
      </c>
    </row>
    <row r="40" spans="1:5" x14ac:dyDescent="0.2">
      <c r="A40" s="3" t="s">
        <v>38</v>
      </c>
      <c r="B40" s="3" t="str">
        <f t="shared" si="0"/>
        <v>e</v>
      </c>
      <c r="C40" s="3" t="str">
        <f t="shared" si="2"/>
        <v>d3</v>
      </c>
      <c r="D40" s="3" t="s">
        <v>100</v>
      </c>
      <c r="E40" s="3" t="str">
        <f t="shared" si="1"/>
        <v>db/db</v>
      </c>
    </row>
    <row r="41" spans="1:5" x14ac:dyDescent="0.2">
      <c r="A41" s="3" t="s">
        <v>39</v>
      </c>
      <c r="B41" s="3" t="str">
        <f t="shared" si="0"/>
        <v>e</v>
      </c>
      <c r="C41" s="3" t="str">
        <f t="shared" si="2"/>
        <v>L2</v>
      </c>
      <c r="D41" s="3" t="s">
        <v>100</v>
      </c>
      <c r="E41" s="3" t="str">
        <f t="shared" si="1"/>
        <v>WT</v>
      </c>
    </row>
    <row r="42" spans="1:5" x14ac:dyDescent="0.2">
      <c r="A42" s="3" t="s">
        <v>40</v>
      </c>
      <c r="B42" s="3" t="str">
        <f t="shared" si="0"/>
        <v>e</v>
      </c>
      <c r="C42" s="3" t="str">
        <f t="shared" si="2"/>
        <v>O1</v>
      </c>
      <c r="D42" s="3" t="s">
        <v>100</v>
      </c>
      <c r="E42" s="3" t="str">
        <f t="shared" si="1"/>
        <v>ob/ob</v>
      </c>
    </row>
    <row r="43" spans="1:5" x14ac:dyDescent="0.2">
      <c r="A43" s="3" t="s">
        <v>41</v>
      </c>
      <c r="B43" s="3" t="str">
        <f t="shared" si="0"/>
        <v>e</v>
      </c>
      <c r="C43" s="3" t="str">
        <f t="shared" si="2"/>
        <v>O4</v>
      </c>
      <c r="D43" s="3" t="s">
        <v>100</v>
      </c>
      <c r="E43" s="3" t="str">
        <f t="shared" si="1"/>
        <v>ob/ob</v>
      </c>
    </row>
    <row r="44" spans="1:5" x14ac:dyDescent="0.2">
      <c r="A44" s="3" t="s">
        <v>42</v>
      </c>
      <c r="B44" s="3" t="str">
        <f t="shared" si="0"/>
        <v>f</v>
      </c>
      <c r="C44" s="3" t="str">
        <f t="shared" si="2"/>
        <v>d4</v>
      </c>
      <c r="D44" s="3" t="s">
        <v>101</v>
      </c>
      <c r="E44" s="3" t="str">
        <f t="shared" si="1"/>
        <v>db/db</v>
      </c>
    </row>
    <row r="45" spans="1:5" x14ac:dyDescent="0.2">
      <c r="A45" s="3" t="s">
        <v>43</v>
      </c>
      <c r="B45" s="3" t="str">
        <f t="shared" si="0"/>
        <v>f</v>
      </c>
      <c r="C45" s="3" t="str">
        <f t="shared" si="2"/>
        <v>d5</v>
      </c>
      <c r="D45" s="3" t="s">
        <v>101</v>
      </c>
      <c r="E45" s="3" t="str">
        <f t="shared" si="1"/>
        <v>db/db</v>
      </c>
    </row>
    <row r="46" spans="1:5" x14ac:dyDescent="0.2">
      <c r="A46" s="3" t="s">
        <v>44</v>
      </c>
      <c r="B46" s="3" t="str">
        <f t="shared" si="0"/>
        <v>f</v>
      </c>
      <c r="C46" s="3" t="str">
        <f t="shared" si="2"/>
        <v>L4</v>
      </c>
      <c r="D46" s="3" t="s">
        <v>101</v>
      </c>
      <c r="E46" s="3" t="str">
        <f t="shared" si="1"/>
        <v>WT</v>
      </c>
    </row>
    <row r="47" spans="1:5" x14ac:dyDescent="0.2">
      <c r="A47" s="3" t="s">
        <v>45</v>
      </c>
      <c r="B47" s="3" t="str">
        <f t="shared" si="0"/>
        <v>f</v>
      </c>
      <c r="C47" s="3" t="str">
        <f t="shared" si="2"/>
        <v>L5</v>
      </c>
      <c r="D47" s="3" t="s">
        <v>101</v>
      </c>
      <c r="E47" s="3" t="str">
        <f t="shared" si="1"/>
        <v>WT</v>
      </c>
    </row>
    <row r="48" spans="1:5" x14ac:dyDescent="0.2">
      <c r="A48" s="3" t="s">
        <v>46</v>
      </c>
      <c r="B48" s="3" t="str">
        <f t="shared" si="0"/>
        <v>f</v>
      </c>
      <c r="C48" s="3" t="str">
        <f t="shared" si="2"/>
        <v>O2</v>
      </c>
      <c r="D48" s="3" t="s">
        <v>101</v>
      </c>
      <c r="E48" s="3" t="str">
        <f t="shared" si="1"/>
        <v>ob/ob</v>
      </c>
    </row>
    <row r="49" spans="1:5" x14ac:dyDescent="0.2">
      <c r="A49" s="3" t="s">
        <v>47</v>
      </c>
      <c r="B49" s="3" t="str">
        <f t="shared" si="0"/>
        <v>f</v>
      </c>
      <c r="C49" s="3" t="str">
        <f t="shared" si="2"/>
        <v>O3</v>
      </c>
      <c r="D49" s="3" t="s">
        <v>101</v>
      </c>
      <c r="E49" s="3" t="str">
        <f t="shared" si="1"/>
        <v>ob/ob</v>
      </c>
    </row>
    <row r="50" spans="1:5" x14ac:dyDescent="0.2">
      <c r="A50" s="3" t="s">
        <v>48</v>
      </c>
      <c r="B50" s="3" t="str">
        <f t="shared" si="0"/>
        <v>f</v>
      </c>
      <c r="C50" s="3" t="str">
        <f t="shared" si="2"/>
        <v>d4</v>
      </c>
      <c r="D50" s="3" t="s">
        <v>100</v>
      </c>
      <c r="E50" s="3" t="str">
        <f t="shared" si="1"/>
        <v>db/db</v>
      </c>
    </row>
    <row r="51" spans="1:5" x14ac:dyDescent="0.2">
      <c r="A51" s="3" t="s">
        <v>49</v>
      </c>
      <c r="B51" s="3" t="str">
        <f t="shared" si="0"/>
        <v>f</v>
      </c>
      <c r="C51" s="3" t="str">
        <f t="shared" si="2"/>
        <v>d5</v>
      </c>
      <c r="D51" s="3" t="s">
        <v>100</v>
      </c>
      <c r="E51" s="3" t="str">
        <f t="shared" si="1"/>
        <v>db/db</v>
      </c>
    </row>
    <row r="52" spans="1:5" x14ac:dyDescent="0.2">
      <c r="A52" s="3" t="s">
        <v>50</v>
      </c>
      <c r="B52" s="3" t="str">
        <f t="shared" si="0"/>
        <v>f</v>
      </c>
      <c r="C52" s="3" t="str">
        <f t="shared" si="2"/>
        <v>L4</v>
      </c>
      <c r="D52" s="3" t="s">
        <v>100</v>
      </c>
      <c r="E52" s="3" t="str">
        <f t="shared" si="1"/>
        <v>WT</v>
      </c>
    </row>
    <row r="53" spans="1:5" x14ac:dyDescent="0.2">
      <c r="A53" s="3" t="s">
        <v>51</v>
      </c>
      <c r="B53" s="3" t="str">
        <f t="shared" si="0"/>
        <v>f</v>
      </c>
      <c r="C53" s="3" t="str">
        <f t="shared" si="2"/>
        <v>L5</v>
      </c>
      <c r="D53" s="3" t="s">
        <v>100</v>
      </c>
      <c r="E53" s="3" t="str">
        <f t="shared" si="1"/>
        <v>WT</v>
      </c>
    </row>
    <row r="54" spans="1:5" x14ac:dyDescent="0.2">
      <c r="A54" s="3" t="s">
        <v>52</v>
      </c>
      <c r="B54" s="3" t="str">
        <f t="shared" si="0"/>
        <v>f</v>
      </c>
      <c r="C54" s="3" t="str">
        <f t="shared" si="2"/>
        <v>O2</v>
      </c>
      <c r="D54" s="3" t="s">
        <v>100</v>
      </c>
      <c r="E54" s="3" t="str">
        <f t="shared" si="1"/>
        <v>ob/ob</v>
      </c>
    </row>
    <row r="55" spans="1:5" x14ac:dyDescent="0.2">
      <c r="A55" s="3" t="s">
        <v>53</v>
      </c>
      <c r="B55" s="3" t="str">
        <f t="shared" si="0"/>
        <v>f</v>
      </c>
      <c r="C55" s="3" t="str">
        <f t="shared" si="2"/>
        <v>O3</v>
      </c>
      <c r="D55" s="3" t="s">
        <v>100</v>
      </c>
      <c r="E55" s="3" t="str">
        <f t="shared" si="1"/>
        <v>ob/ob</v>
      </c>
    </row>
    <row r="56" spans="1:5" x14ac:dyDescent="0.2">
      <c r="A56" s="3" t="s">
        <v>54</v>
      </c>
      <c r="B56" s="3" t="str">
        <f t="shared" si="0"/>
        <v>g</v>
      </c>
      <c r="C56" s="3" t="str">
        <f t="shared" si="2"/>
        <v>d3</v>
      </c>
      <c r="D56" s="3" t="s">
        <v>101</v>
      </c>
      <c r="E56" s="3" t="str">
        <f t="shared" si="1"/>
        <v>db/db</v>
      </c>
    </row>
    <row r="57" spans="1:5" x14ac:dyDescent="0.2">
      <c r="A57" s="3" t="s">
        <v>55</v>
      </c>
      <c r="B57" s="3" t="str">
        <f t="shared" si="0"/>
        <v>g</v>
      </c>
      <c r="C57" s="3" t="str">
        <f t="shared" si="2"/>
        <v>L6</v>
      </c>
      <c r="D57" s="3" t="s">
        <v>101</v>
      </c>
      <c r="E57" s="3" t="str">
        <f t="shared" si="1"/>
        <v>WT</v>
      </c>
    </row>
    <row r="58" spans="1:5" x14ac:dyDescent="0.2">
      <c r="A58" s="3" t="s">
        <v>56</v>
      </c>
      <c r="B58" s="3" t="str">
        <f t="shared" si="0"/>
        <v>g</v>
      </c>
      <c r="C58" s="3" t="str">
        <f t="shared" si="2"/>
        <v>O1</v>
      </c>
      <c r="D58" s="3" t="s">
        <v>101</v>
      </c>
      <c r="E58" s="3" t="str">
        <f t="shared" si="1"/>
        <v>ob/ob</v>
      </c>
    </row>
    <row r="59" spans="1:5" x14ac:dyDescent="0.2">
      <c r="A59" s="3" t="s">
        <v>57</v>
      </c>
      <c r="B59" s="3" t="str">
        <f t="shared" si="0"/>
        <v>g</v>
      </c>
      <c r="C59" s="3" t="str">
        <f t="shared" si="2"/>
        <v>d1</v>
      </c>
      <c r="D59" s="3" t="s">
        <v>100</v>
      </c>
      <c r="E59" s="3" t="str">
        <f t="shared" si="1"/>
        <v>db/db</v>
      </c>
    </row>
    <row r="60" spans="1:5" x14ac:dyDescent="0.2">
      <c r="A60" s="3" t="s">
        <v>58</v>
      </c>
      <c r="B60" s="3" t="str">
        <f t="shared" si="0"/>
        <v>g</v>
      </c>
      <c r="C60" s="3" t="str">
        <f t="shared" si="2"/>
        <v>d2</v>
      </c>
      <c r="D60" s="3" t="s">
        <v>100</v>
      </c>
      <c r="E60" s="3" t="str">
        <f t="shared" si="1"/>
        <v>db/db</v>
      </c>
    </row>
    <row r="61" spans="1:5" x14ac:dyDescent="0.2">
      <c r="A61" s="3" t="s">
        <v>59</v>
      </c>
      <c r="B61" s="3" t="str">
        <f t="shared" si="0"/>
        <v>g</v>
      </c>
      <c r="C61" s="3" t="str">
        <f t="shared" si="2"/>
        <v>d3</v>
      </c>
      <c r="D61" s="3" t="s">
        <v>100</v>
      </c>
      <c r="E61" s="3" t="str">
        <f t="shared" si="1"/>
        <v>db/db</v>
      </c>
    </row>
    <row r="62" spans="1:5" x14ac:dyDescent="0.2">
      <c r="A62" s="3" t="s">
        <v>60</v>
      </c>
      <c r="B62" s="3" t="str">
        <f t="shared" si="0"/>
        <v>g</v>
      </c>
      <c r="C62" s="3" t="str">
        <f t="shared" si="2"/>
        <v>L2</v>
      </c>
      <c r="D62" s="3" t="s">
        <v>100</v>
      </c>
      <c r="E62" s="3" t="str">
        <f t="shared" si="1"/>
        <v>WT</v>
      </c>
    </row>
    <row r="63" spans="1:5" x14ac:dyDescent="0.2">
      <c r="A63" s="3" t="s">
        <v>61</v>
      </c>
      <c r="B63" s="3" t="str">
        <f t="shared" ref="B63:B77" si="3">LEFT(A63, 1)</f>
        <v>g</v>
      </c>
      <c r="C63" s="3" t="str">
        <f t="shared" ref="C63:C77" si="4">RIGHT(A63, 2)</f>
        <v>L6</v>
      </c>
      <c r="D63" s="3" t="s">
        <v>100</v>
      </c>
      <c r="E63" s="3" t="str">
        <f t="shared" ref="E63:E77" si="5">IF(LEFT(C63,1)="L","WT",IF(LEFT(C63,1)="d","db/db","ob/ob"))</f>
        <v>WT</v>
      </c>
    </row>
    <row r="64" spans="1:5" x14ac:dyDescent="0.2">
      <c r="A64" s="3" t="s">
        <v>62</v>
      </c>
      <c r="B64" s="3" t="str">
        <f t="shared" si="3"/>
        <v>g</v>
      </c>
      <c r="C64" s="3" t="str">
        <f t="shared" si="4"/>
        <v>O1</v>
      </c>
      <c r="D64" s="3" t="s">
        <v>100</v>
      </c>
      <c r="E64" s="3" t="str">
        <f t="shared" si="5"/>
        <v>ob/ob</v>
      </c>
    </row>
    <row r="65" spans="1:7" x14ac:dyDescent="0.2">
      <c r="A65" s="3" t="s">
        <v>63</v>
      </c>
      <c r="B65" s="3" t="str">
        <f t="shared" si="3"/>
        <v>g</v>
      </c>
      <c r="C65" s="3" t="str">
        <f t="shared" si="4"/>
        <v>O4</v>
      </c>
      <c r="D65" s="3" t="s">
        <v>100</v>
      </c>
      <c r="E65" s="3" t="str">
        <f t="shared" si="5"/>
        <v>ob/ob</v>
      </c>
    </row>
    <row r="66" spans="1:7" x14ac:dyDescent="0.2">
      <c r="A66" s="3" t="s">
        <v>64</v>
      </c>
      <c r="B66" s="3" t="str">
        <f t="shared" si="3"/>
        <v>h</v>
      </c>
      <c r="C66" s="3" t="str">
        <f t="shared" si="4"/>
        <v>d4</v>
      </c>
      <c r="D66" s="3" t="s">
        <v>101</v>
      </c>
      <c r="E66" s="3" t="str">
        <f t="shared" si="5"/>
        <v>db/db</v>
      </c>
    </row>
    <row r="67" spans="1:7" x14ac:dyDescent="0.2">
      <c r="A67" s="3" t="s">
        <v>65</v>
      </c>
      <c r="B67" s="3" t="str">
        <f t="shared" si="3"/>
        <v>h</v>
      </c>
      <c r="C67" s="3" t="str">
        <f t="shared" si="4"/>
        <v>d5</v>
      </c>
      <c r="D67" s="3" t="s">
        <v>101</v>
      </c>
      <c r="E67" s="3" t="str">
        <f t="shared" si="5"/>
        <v>db/db</v>
      </c>
    </row>
    <row r="68" spans="1:7" x14ac:dyDescent="0.2">
      <c r="A68" s="3" t="s">
        <v>66</v>
      </c>
      <c r="B68" s="3" t="str">
        <f t="shared" si="3"/>
        <v>h</v>
      </c>
      <c r="C68" s="3" t="str">
        <f t="shared" si="4"/>
        <v>L4</v>
      </c>
      <c r="D68" s="3" t="s">
        <v>101</v>
      </c>
      <c r="E68" s="3" t="str">
        <f t="shared" si="5"/>
        <v>WT</v>
      </c>
    </row>
    <row r="69" spans="1:7" x14ac:dyDescent="0.2">
      <c r="A69" s="3" t="s">
        <v>67</v>
      </c>
      <c r="B69" s="3" t="str">
        <f t="shared" si="3"/>
        <v>h</v>
      </c>
      <c r="C69" s="3" t="str">
        <f t="shared" si="4"/>
        <v>L5</v>
      </c>
      <c r="D69" s="3" t="s">
        <v>101</v>
      </c>
      <c r="E69" s="3" t="str">
        <f t="shared" si="5"/>
        <v>WT</v>
      </c>
    </row>
    <row r="70" spans="1:7" x14ac:dyDescent="0.2">
      <c r="A70" s="3" t="s">
        <v>68</v>
      </c>
      <c r="B70" s="3" t="str">
        <f t="shared" si="3"/>
        <v>h</v>
      </c>
      <c r="C70" s="3" t="str">
        <f t="shared" si="4"/>
        <v>O2</v>
      </c>
      <c r="D70" s="3" t="s">
        <v>101</v>
      </c>
      <c r="E70" s="3" t="str">
        <f t="shared" si="5"/>
        <v>ob/ob</v>
      </c>
    </row>
    <row r="71" spans="1:7" x14ac:dyDescent="0.2">
      <c r="A71" s="3" t="s">
        <v>69</v>
      </c>
      <c r="B71" s="3" t="str">
        <f t="shared" si="3"/>
        <v>h</v>
      </c>
      <c r="C71" s="3" t="str">
        <f t="shared" si="4"/>
        <v>O3</v>
      </c>
      <c r="D71" s="3" t="s">
        <v>101</v>
      </c>
      <c r="E71" s="3" t="str">
        <f t="shared" si="5"/>
        <v>ob/ob</v>
      </c>
    </row>
    <row r="72" spans="1:7" x14ac:dyDescent="0.2">
      <c r="A72" s="3" t="s">
        <v>70</v>
      </c>
      <c r="B72" s="3" t="str">
        <f t="shared" si="3"/>
        <v>h</v>
      </c>
      <c r="C72" s="3" t="str">
        <f t="shared" si="4"/>
        <v>d4</v>
      </c>
      <c r="D72" s="3" t="s">
        <v>100</v>
      </c>
      <c r="E72" s="3" t="str">
        <f t="shared" si="5"/>
        <v>db/db</v>
      </c>
    </row>
    <row r="73" spans="1:7" x14ac:dyDescent="0.2">
      <c r="A73" s="3" t="s">
        <v>71</v>
      </c>
      <c r="B73" s="3" t="str">
        <f t="shared" si="3"/>
        <v>h</v>
      </c>
      <c r="C73" s="3" t="str">
        <f t="shared" si="4"/>
        <v>d5</v>
      </c>
      <c r="D73" s="3" t="s">
        <v>100</v>
      </c>
      <c r="E73" s="3" t="str">
        <f t="shared" si="5"/>
        <v>db/db</v>
      </c>
    </row>
    <row r="74" spans="1:7" x14ac:dyDescent="0.2">
      <c r="A74" s="3" t="s">
        <v>72</v>
      </c>
      <c r="B74" s="3" t="str">
        <f t="shared" si="3"/>
        <v>h</v>
      </c>
      <c r="C74" s="3" t="str">
        <f t="shared" si="4"/>
        <v>L4</v>
      </c>
      <c r="D74" s="3" t="s">
        <v>100</v>
      </c>
      <c r="E74" s="3" t="str">
        <f t="shared" si="5"/>
        <v>WT</v>
      </c>
    </row>
    <row r="75" spans="1:7" x14ac:dyDescent="0.2">
      <c r="A75" s="3" t="s">
        <v>73</v>
      </c>
      <c r="B75" s="3" t="str">
        <f t="shared" si="3"/>
        <v>h</v>
      </c>
      <c r="C75" s="3" t="str">
        <f t="shared" si="4"/>
        <v>L5</v>
      </c>
      <c r="D75" s="3" t="s">
        <v>100</v>
      </c>
      <c r="E75" s="3" t="str">
        <f t="shared" si="5"/>
        <v>WT</v>
      </c>
    </row>
    <row r="76" spans="1:7" x14ac:dyDescent="0.2">
      <c r="A76" s="3" t="s">
        <v>74</v>
      </c>
      <c r="B76" s="3" t="str">
        <f t="shared" si="3"/>
        <v>h</v>
      </c>
      <c r="C76" s="3" t="str">
        <f t="shared" si="4"/>
        <v>O2</v>
      </c>
      <c r="D76" s="3" t="s">
        <v>100</v>
      </c>
      <c r="E76" s="3" t="str">
        <f t="shared" si="5"/>
        <v>ob/ob</v>
      </c>
    </row>
    <row r="77" spans="1:7" ht="17" thickBot="1" x14ac:dyDescent="0.25">
      <c r="A77" s="25" t="s">
        <v>75</v>
      </c>
      <c r="B77" s="25" t="str">
        <f t="shared" si="3"/>
        <v>h</v>
      </c>
      <c r="C77" s="25" t="str">
        <f t="shared" si="4"/>
        <v>O3</v>
      </c>
      <c r="D77" s="25" t="s">
        <v>100</v>
      </c>
      <c r="E77" s="25" t="str">
        <f t="shared" si="5"/>
        <v>ob/ob</v>
      </c>
      <c r="F77" s="90" t="s">
        <v>926</v>
      </c>
      <c r="G77" s="91" t="s">
        <v>925</v>
      </c>
    </row>
    <row r="78" spans="1:7" x14ac:dyDescent="0.2">
      <c r="A78" s="3" t="s">
        <v>400</v>
      </c>
      <c r="B78" s="3" t="str">
        <f>LEFT(A78, 1)</f>
        <v>i</v>
      </c>
      <c r="C78" s="3" t="str">
        <f t="shared" ref="C78:C109" si="6">RIGHT(A78, 2)</f>
        <v>d3</v>
      </c>
      <c r="D78" s="3" t="s">
        <v>100</v>
      </c>
      <c r="E78" s="3" t="str">
        <f t="shared" ref="E78:E109" si="7">IF(LEFT(C78,1)="L","WT",IF(LEFT(C78,1)="d","db/db","ob/ob"))</f>
        <v>db/db</v>
      </c>
      <c r="F78" s="82">
        <v>35</v>
      </c>
      <c r="G78" s="74" t="s">
        <v>927</v>
      </c>
    </row>
    <row r="79" spans="1:7" x14ac:dyDescent="0.2">
      <c r="A79" s="3" t="s">
        <v>165</v>
      </c>
      <c r="B79" s="3" t="str">
        <f t="shared" ref="B79:B129" si="8">LEFT(A79, 1)</f>
        <v>i</v>
      </c>
      <c r="C79" s="3" t="str">
        <f t="shared" si="6"/>
        <v>L2</v>
      </c>
      <c r="D79" s="3" t="s">
        <v>100</v>
      </c>
      <c r="E79" s="3" t="str">
        <f t="shared" si="7"/>
        <v>WT</v>
      </c>
      <c r="F79" s="82">
        <v>36</v>
      </c>
      <c r="G79" s="74" t="s">
        <v>928</v>
      </c>
    </row>
    <row r="80" spans="1:7" x14ac:dyDescent="0.2">
      <c r="A80" s="3" t="s">
        <v>166</v>
      </c>
      <c r="B80" s="3" t="str">
        <f t="shared" si="8"/>
        <v>i</v>
      </c>
      <c r="C80" s="3" t="str">
        <f t="shared" si="6"/>
        <v>O1</v>
      </c>
      <c r="D80" s="3" t="s">
        <v>100</v>
      </c>
      <c r="E80" s="3" t="str">
        <f t="shared" si="7"/>
        <v>ob/ob</v>
      </c>
      <c r="F80" s="82">
        <v>37</v>
      </c>
      <c r="G80" s="74" t="s">
        <v>929</v>
      </c>
    </row>
    <row r="81" spans="1:7" x14ac:dyDescent="0.2">
      <c r="A81" s="3" t="s">
        <v>167</v>
      </c>
      <c r="B81" s="3" t="str">
        <f t="shared" si="8"/>
        <v>i</v>
      </c>
      <c r="C81" s="3" t="str">
        <f t="shared" si="6"/>
        <v>d1</v>
      </c>
      <c r="D81" s="3" t="s">
        <v>100</v>
      </c>
      <c r="E81" s="3" t="str">
        <f t="shared" si="7"/>
        <v>db/db</v>
      </c>
      <c r="F81" s="82">
        <v>38</v>
      </c>
      <c r="G81" s="74" t="s">
        <v>930</v>
      </c>
    </row>
    <row r="82" spans="1:7" x14ac:dyDescent="0.2">
      <c r="A82" s="3" t="s">
        <v>168</v>
      </c>
      <c r="B82" s="3" t="str">
        <f t="shared" si="8"/>
        <v>i</v>
      </c>
      <c r="C82" s="3" t="str">
        <f t="shared" si="6"/>
        <v>L6</v>
      </c>
      <c r="D82" s="3" t="s">
        <v>100</v>
      </c>
      <c r="E82" s="3" t="str">
        <f t="shared" si="7"/>
        <v>WT</v>
      </c>
      <c r="F82" s="82">
        <v>39</v>
      </c>
      <c r="G82" s="74" t="s">
        <v>931</v>
      </c>
    </row>
    <row r="83" spans="1:7" x14ac:dyDescent="0.2">
      <c r="A83" s="3" t="s">
        <v>169</v>
      </c>
      <c r="B83" s="3" t="str">
        <f t="shared" si="8"/>
        <v>i</v>
      </c>
      <c r="C83" s="3" t="str">
        <f t="shared" si="6"/>
        <v>d2</v>
      </c>
      <c r="D83" s="3" t="s">
        <v>100</v>
      </c>
      <c r="E83" s="3" t="str">
        <f t="shared" si="7"/>
        <v>db/db</v>
      </c>
      <c r="F83" s="82">
        <v>40</v>
      </c>
      <c r="G83" s="74" t="s">
        <v>932</v>
      </c>
    </row>
    <row r="84" spans="1:7" x14ac:dyDescent="0.2">
      <c r="A84" s="3" t="s">
        <v>170</v>
      </c>
      <c r="B84" s="3" t="str">
        <f t="shared" si="8"/>
        <v>i</v>
      </c>
      <c r="C84" s="3" t="str">
        <f t="shared" si="6"/>
        <v>O4</v>
      </c>
      <c r="D84" s="3" t="s">
        <v>100</v>
      </c>
      <c r="E84" s="3" t="str">
        <f t="shared" si="7"/>
        <v>ob/ob</v>
      </c>
      <c r="F84" s="82">
        <v>41</v>
      </c>
      <c r="G84" s="74" t="s">
        <v>220</v>
      </c>
    </row>
    <row r="85" spans="1:7" x14ac:dyDescent="0.2">
      <c r="A85" s="3" t="s">
        <v>171</v>
      </c>
      <c r="B85" s="3" t="str">
        <f t="shared" si="8"/>
        <v>i</v>
      </c>
      <c r="C85" s="3" t="str">
        <f t="shared" si="6"/>
        <v>d3</v>
      </c>
      <c r="D85" s="3" t="s">
        <v>101</v>
      </c>
      <c r="E85" s="3" t="str">
        <f t="shared" si="7"/>
        <v>db/db</v>
      </c>
      <c r="F85" s="82">
        <v>42</v>
      </c>
      <c r="G85" s="74" t="s">
        <v>933</v>
      </c>
    </row>
    <row r="86" spans="1:7" x14ac:dyDescent="0.2">
      <c r="A86" s="3" t="s">
        <v>172</v>
      </c>
      <c r="B86" s="3" t="str">
        <f t="shared" si="8"/>
        <v>i</v>
      </c>
      <c r="C86" s="3" t="str">
        <f t="shared" si="6"/>
        <v>L6</v>
      </c>
      <c r="D86" s="3" t="s">
        <v>101</v>
      </c>
      <c r="E86" s="3" t="str">
        <f t="shared" si="7"/>
        <v>WT</v>
      </c>
      <c r="F86" s="82">
        <v>43</v>
      </c>
      <c r="G86" s="74" t="s">
        <v>934</v>
      </c>
    </row>
    <row r="87" spans="1:7" x14ac:dyDescent="0.2">
      <c r="A87" s="3" t="s">
        <v>173</v>
      </c>
      <c r="B87" s="3" t="str">
        <f t="shared" si="8"/>
        <v>i</v>
      </c>
      <c r="C87" s="3" t="str">
        <f t="shared" si="6"/>
        <v>O1</v>
      </c>
      <c r="D87" s="3" t="s">
        <v>101</v>
      </c>
      <c r="E87" s="3" t="str">
        <f t="shared" si="7"/>
        <v>ob/ob</v>
      </c>
      <c r="F87" s="82">
        <v>44</v>
      </c>
      <c r="G87" s="74" t="s">
        <v>935</v>
      </c>
    </row>
    <row r="88" spans="1:7" x14ac:dyDescent="0.2">
      <c r="A88" s="3" t="s">
        <v>174</v>
      </c>
      <c r="B88" s="3" t="str">
        <f t="shared" si="8"/>
        <v>k</v>
      </c>
      <c r="C88" s="3" t="str">
        <f t="shared" si="6"/>
        <v>d4</v>
      </c>
      <c r="D88" s="3" t="s">
        <v>100</v>
      </c>
      <c r="E88" s="3" t="str">
        <f t="shared" si="7"/>
        <v>db/db</v>
      </c>
      <c r="F88" s="82">
        <v>45</v>
      </c>
      <c r="G88" s="74" t="s">
        <v>936</v>
      </c>
    </row>
    <row r="89" spans="1:7" x14ac:dyDescent="0.2">
      <c r="A89" s="3" t="s">
        <v>175</v>
      </c>
      <c r="B89" s="85" t="str">
        <f t="shared" si="8"/>
        <v>k</v>
      </c>
      <c r="C89" s="85" t="str">
        <f t="shared" si="6"/>
        <v>L5</v>
      </c>
      <c r="D89" s="85" t="s">
        <v>101</v>
      </c>
      <c r="E89" s="85" t="str">
        <f t="shared" si="7"/>
        <v>WT</v>
      </c>
      <c r="F89" s="83">
        <v>46</v>
      </c>
      <c r="G89" s="74" t="s">
        <v>221</v>
      </c>
    </row>
    <row r="90" spans="1:7" x14ac:dyDescent="0.2">
      <c r="A90" s="3" t="s">
        <v>176</v>
      </c>
      <c r="B90" s="3" t="str">
        <f t="shared" si="8"/>
        <v>k</v>
      </c>
      <c r="C90" s="3" t="str">
        <f t="shared" si="6"/>
        <v>L4</v>
      </c>
      <c r="D90" s="3" t="s">
        <v>100</v>
      </c>
      <c r="E90" s="3" t="str">
        <f t="shared" si="7"/>
        <v>WT</v>
      </c>
      <c r="F90" s="82">
        <v>47</v>
      </c>
      <c r="G90" s="74" t="s">
        <v>937</v>
      </c>
    </row>
    <row r="91" spans="1:7" s="5" customFormat="1" x14ac:dyDescent="0.2">
      <c r="A91" s="3" t="s">
        <v>177</v>
      </c>
      <c r="B91" s="85" t="str">
        <f t="shared" si="8"/>
        <v>k</v>
      </c>
      <c r="C91" s="85" t="str">
        <f t="shared" si="6"/>
        <v>L5</v>
      </c>
      <c r="D91" s="85" t="s">
        <v>100</v>
      </c>
      <c r="E91" s="85" t="str">
        <f t="shared" si="7"/>
        <v>WT</v>
      </c>
      <c r="F91" s="83">
        <v>48</v>
      </c>
      <c r="G91" s="74" t="s">
        <v>223</v>
      </c>
    </row>
    <row r="92" spans="1:7" x14ac:dyDescent="0.2">
      <c r="A92" s="3" t="s">
        <v>178</v>
      </c>
      <c r="B92" s="3" t="str">
        <f t="shared" si="8"/>
        <v>k</v>
      </c>
      <c r="C92" s="3" t="str">
        <f t="shared" si="6"/>
        <v>d4</v>
      </c>
      <c r="D92" s="3" t="s">
        <v>101</v>
      </c>
      <c r="E92" s="3" t="str">
        <f t="shared" si="7"/>
        <v>db/db</v>
      </c>
      <c r="F92" s="82">
        <v>49</v>
      </c>
      <c r="G92" s="74" t="s">
        <v>938</v>
      </c>
    </row>
    <row r="93" spans="1:7" x14ac:dyDescent="0.2">
      <c r="A93" s="3" t="s">
        <v>179</v>
      </c>
      <c r="B93" s="3" t="str">
        <f t="shared" si="8"/>
        <v>k</v>
      </c>
      <c r="C93" s="3" t="str">
        <f t="shared" si="6"/>
        <v>L4</v>
      </c>
      <c r="D93" s="3" t="s">
        <v>101</v>
      </c>
      <c r="E93" s="3" t="str">
        <f t="shared" si="7"/>
        <v>WT</v>
      </c>
      <c r="F93" s="82">
        <v>50</v>
      </c>
      <c r="G93" s="74" t="s">
        <v>939</v>
      </c>
    </row>
    <row r="94" spans="1:7" x14ac:dyDescent="0.2">
      <c r="A94" s="3" t="s">
        <v>180</v>
      </c>
      <c r="B94" s="3" t="str">
        <f t="shared" si="8"/>
        <v>k</v>
      </c>
      <c r="C94" s="3" t="str">
        <f t="shared" si="6"/>
        <v>O2</v>
      </c>
      <c r="D94" s="3" t="s">
        <v>100</v>
      </c>
      <c r="E94" s="3" t="str">
        <f t="shared" si="7"/>
        <v>ob/ob</v>
      </c>
      <c r="F94" s="82">
        <v>51</v>
      </c>
      <c r="G94" s="74" t="s">
        <v>940</v>
      </c>
    </row>
    <row r="95" spans="1:7" x14ac:dyDescent="0.2">
      <c r="A95" s="3" t="s">
        <v>181</v>
      </c>
      <c r="B95" s="3" t="str">
        <f t="shared" si="8"/>
        <v>k</v>
      </c>
      <c r="C95" s="3" t="str">
        <f t="shared" si="6"/>
        <v>O3</v>
      </c>
      <c r="D95" s="3" t="s">
        <v>100</v>
      </c>
      <c r="E95" s="3" t="str">
        <f t="shared" si="7"/>
        <v>ob/ob</v>
      </c>
      <c r="F95" s="82">
        <v>52</v>
      </c>
      <c r="G95" s="74" t="s">
        <v>941</v>
      </c>
    </row>
    <row r="96" spans="1:7" x14ac:dyDescent="0.2">
      <c r="A96" s="3" t="s">
        <v>182</v>
      </c>
      <c r="B96" s="3" t="str">
        <f t="shared" si="8"/>
        <v>k</v>
      </c>
      <c r="C96" s="3" t="str">
        <f t="shared" si="6"/>
        <v>d5</v>
      </c>
      <c r="D96" s="3" t="s">
        <v>101</v>
      </c>
      <c r="E96" s="3" t="str">
        <f t="shared" si="7"/>
        <v>db/db</v>
      </c>
      <c r="F96" s="82">
        <v>53</v>
      </c>
      <c r="G96" s="74" t="s">
        <v>942</v>
      </c>
    </row>
    <row r="97" spans="1:7" x14ac:dyDescent="0.2">
      <c r="A97" s="3" t="s">
        <v>183</v>
      </c>
      <c r="B97" s="3" t="str">
        <f t="shared" si="8"/>
        <v>k</v>
      </c>
      <c r="C97" s="3" t="str">
        <f t="shared" si="6"/>
        <v>O2</v>
      </c>
      <c r="D97" s="3" t="s">
        <v>101</v>
      </c>
      <c r="E97" s="3" t="str">
        <f t="shared" si="7"/>
        <v>ob/ob</v>
      </c>
      <c r="F97" s="82">
        <v>54</v>
      </c>
      <c r="G97" s="74" t="s">
        <v>943</v>
      </c>
    </row>
    <row r="98" spans="1:7" x14ac:dyDescent="0.2">
      <c r="A98" s="3" t="s">
        <v>184</v>
      </c>
      <c r="B98" s="3" t="str">
        <f t="shared" si="8"/>
        <v>k</v>
      </c>
      <c r="C98" s="3" t="str">
        <f t="shared" si="6"/>
        <v>d5</v>
      </c>
      <c r="D98" s="3" t="s">
        <v>100</v>
      </c>
      <c r="E98" s="3" t="str">
        <f t="shared" si="7"/>
        <v>db/db</v>
      </c>
      <c r="F98" s="82">
        <v>55</v>
      </c>
      <c r="G98" s="74" t="s">
        <v>944</v>
      </c>
    </row>
    <row r="99" spans="1:7" x14ac:dyDescent="0.2">
      <c r="A99" s="3" t="s">
        <v>185</v>
      </c>
      <c r="B99" s="3" t="str">
        <f t="shared" si="8"/>
        <v>k</v>
      </c>
      <c r="C99" s="3" t="str">
        <f t="shared" si="6"/>
        <v>O3</v>
      </c>
      <c r="D99" s="3" t="s">
        <v>101</v>
      </c>
      <c r="E99" s="3" t="str">
        <f t="shared" si="7"/>
        <v>ob/ob</v>
      </c>
      <c r="F99" s="82">
        <v>56</v>
      </c>
      <c r="G99" s="74" t="s">
        <v>945</v>
      </c>
    </row>
    <row r="100" spans="1:7" x14ac:dyDescent="0.2">
      <c r="A100" s="3" t="s">
        <v>186</v>
      </c>
      <c r="B100" s="3" t="str">
        <f t="shared" si="8"/>
        <v>L</v>
      </c>
      <c r="C100" s="3" t="str">
        <f t="shared" si="6"/>
        <v>L2</v>
      </c>
      <c r="D100" s="3" t="s">
        <v>100</v>
      </c>
      <c r="E100" s="3" t="str">
        <f t="shared" si="7"/>
        <v>WT</v>
      </c>
      <c r="F100" s="82">
        <v>57</v>
      </c>
      <c r="G100" s="74" t="s">
        <v>946</v>
      </c>
    </row>
    <row r="101" spans="1:7" x14ac:dyDescent="0.2">
      <c r="A101" s="3" t="s">
        <v>187</v>
      </c>
      <c r="B101" s="3" t="str">
        <f t="shared" si="8"/>
        <v>L</v>
      </c>
      <c r="C101" s="3" t="str">
        <f t="shared" si="6"/>
        <v>d2</v>
      </c>
      <c r="D101" s="3" t="s">
        <v>100</v>
      </c>
      <c r="E101" s="3" t="str">
        <f t="shared" si="7"/>
        <v>db/db</v>
      </c>
      <c r="F101" s="82">
        <v>58</v>
      </c>
      <c r="G101" s="74" t="s">
        <v>164</v>
      </c>
    </row>
    <row r="102" spans="1:7" x14ac:dyDescent="0.2">
      <c r="A102" s="3" t="s">
        <v>188</v>
      </c>
      <c r="B102" s="3" t="str">
        <f t="shared" si="8"/>
        <v>L</v>
      </c>
      <c r="C102" s="3" t="str">
        <f t="shared" si="6"/>
        <v>O1</v>
      </c>
      <c r="D102" s="3" t="s">
        <v>100</v>
      </c>
      <c r="E102" s="3" t="str">
        <f t="shared" si="7"/>
        <v>ob/ob</v>
      </c>
      <c r="F102" s="82">
        <v>59</v>
      </c>
      <c r="G102" s="74" t="s">
        <v>947</v>
      </c>
    </row>
    <row r="103" spans="1:7" x14ac:dyDescent="0.2">
      <c r="A103" s="3" t="s">
        <v>189</v>
      </c>
      <c r="B103" s="3" t="str">
        <f t="shared" si="8"/>
        <v>L</v>
      </c>
      <c r="C103" s="3" t="str">
        <f t="shared" si="6"/>
        <v>O1</v>
      </c>
      <c r="D103" s="3" t="s">
        <v>101</v>
      </c>
      <c r="E103" s="3" t="str">
        <f t="shared" si="7"/>
        <v>ob/ob</v>
      </c>
      <c r="F103" s="82">
        <v>60</v>
      </c>
      <c r="G103" s="74" t="s">
        <v>948</v>
      </c>
    </row>
    <row r="104" spans="1:7" x14ac:dyDescent="0.2">
      <c r="A104" s="3" t="s">
        <v>190</v>
      </c>
      <c r="B104" s="86" t="str">
        <f t="shared" si="8"/>
        <v>L</v>
      </c>
      <c r="C104" s="86" t="str">
        <f t="shared" si="6"/>
        <v>L6</v>
      </c>
      <c r="D104" s="87" t="s">
        <v>100</v>
      </c>
      <c r="E104" s="87" t="str">
        <f t="shared" si="7"/>
        <v>WT</v>
      </c>
      <c r="F104" s="82">
        <v>61</v>
      </c>
      <c r="G104" s="74" t="s">
        <v>949</v>
      </c>
    </row>
    <row r="105" spans="1:7" x14ac:dyDescent="0.2">
      <c r="A105" s="3" t="s">
        <v>191</v>
      </c>
      <c r="B105" s="3" t="str">
        <f t="shared" si="8"/>
        <v>L</v>
      </c>
      <c r="C105" s="3" t="str">
        <f t="shared" si="6"/>
        <v>O4</v>
      </c>
      <c r="D105" s="3" t="s">
        <v>100</v>
      </c>
      <c r="E105" s="3" t="str">
        <f t="shared" si="7"/>
        <v>ob/ob</v>
      </c>
      <c r="F105" s="82">
        <v>62</v>
      </c>
      <c r="G105" s="74" t="s">
        <v>950</v>
      </c>
    </row>
    <row r="106" spans="1:7" x14ac:dyDescent="0.2">
      <c r="A106" s="3" t="s">
        <v>192</v>
      </c>
      <c r="B106" s="3" t="str">
        <f t="shared" si="8"/>
        <v>m</v>
      </c>
      <c r="C106" s="3" t="str">
        <f t="shared" si="6"/>
        <v>O3</v>
      </c>
      <c r="D106" s="3" t="s">
        <v>100</v>
      </c>
      <c r="E106" s="3" t="str">
        <f t="shared" si="7"/>
        <v>ob/ob</v>
      </c>
      <c r="F106" s="82">
        <v>63</v>
      </c>
      <c r="G106" s="74" t="s">
        <v>163</v>
      </c>
    </row>
    <row r="107" spans="1:7" x14ac:dyDescent="0.2">
      <c r="A107" s="3" t="s">
        <v>193</v>
      </c>
      <c r="B107" s="86" t="str">
        <f t="shared" si="8"/>
        <v>L</v>
      </c>
      <c r="C107" s="86" t="str">
        <f t="shared" si="6"/>
        <v>L6</v>
      </c>
      <c r="D107" s="87" t="s">
        <v>101</v>
      </c>
      <c r="E107" s="87" t="str">
        <f t="shared" si="7"/>
        <v>WT</v>
      </c>
      <c r="F107" s="81">
        <v>64</v>
      </c>
      <c r="G107" s="74" t="s">
        <v>951</v>
      </c>
    </row>
    <row r="108" spans="1:7" x14ac:dyDescent="0.2">
      <c r="A108" s="3" t="s">
        <v>194</v>
      </c>
      <c r="B108" s="3" t="str">
        <f t="shared" si="8"/>
        <v>m</v>
      </c>
      <c r="C108" s="3" t="str">
        <f t="shared" si="6"/>
        <v>L4</v>
      </c>
      <c r="D108" s="3" t="s">
        <v>101</v>
      </c>
      <c r="E108" s="3" t="str">
        <f t="shared" si="7"/>
        <v>WT</v>
      </c>
      <c r="F108" s="82">
        <v>65</v>
      </c>
      <c r="G108" s="74" t="s">
        <v>952</v>
      </c>
    </row>
    <row r="109" spans="1:7" x14ac:dyDescent="0.2">
      <c r="A109" s="3" t="s">
        <v>195</v>
      </c>
      <c r="B109" s="3" t="str">
        <f t="shared" si="8"/>
        <v>L</v>
      </c>
      <c r="C109" s="3" t="str">
        <f t="shared" si="6"/>
        <v>d3</v>
      </c>
      <c r="D109" s="3" t="s">
        <v>101</v>
      </c>
      <c r="E109" s="3" t="str">
        <f t="shared" si="7"/>
        <v>db/db</v>
      </c>
      <c r="F109" s="82">
        <v>66</v>
      </c>
      <c r="G109" s="74" t="s">
        <v>953</v>
      </c>
    </row>
    <row r="110" spans="1:7" x14ac:dyDescent="0.2">
      <c r="A110" s="3" t="s">
        <v>196</v>
      </c>
      <c r="B110" s="3" t="str">
        <f t="shared" si="8"/>
        <v>L</v>
      </c>
      <c r="C110" s="3" t="str">
        <f t="shared" ref="C110:C129" si="9">RIGHT(A110, 2)</f>
        <v>d3</v>
      </c>
      <c r="D110" s="3" t="s">
        <v>100</v>
      </c>
      <c r="E110" s="3" t="str">
        <f t="shared" ref="E110:E129" si="10">IF(LEFT(C110,1)="L","WT",IF(LEFT(C110,1)="d","db/db","ob/ob"))</f>
        <v>db/db</v>
      </c>
      <c r="F110" s="81">
        <v>67</v>
      </c>
      <c r="G110" s="74" t="s">
        <v>954</v>
      </c>
    </row>
    <row r="111" spans="1:7" x14ac:dyDescent="0.2">
      <c r="A111" s="3" t="s">
        <v>197</v>
      </c>
      <c r="B111" s="3" t="str">
        <f t="shared" si="8"/>
        <v>L</v>
      </c>
      <c r="C111" s="3" t="str">
        <f t="shared" si="9"/>
        <v>d1</v>
      </c>
      <c r="D111" s="3" t="s">
        <v>100</v>
      </c>
      <c r="E111" s="3" t="str">
        <f t="shared" si="10"/>
        <v>db/db</v>
      </c>
      <c r="F111" s="82">
        <v>68</v>
      </c>
      <c r="G111" s="74" t="s">
        <v>955</v>
      </c>
    </row>
    <row r="112" spans="1:7" x14ac:dyDescent="0.2">
      <c r="A112" s="3" t="s">
        <v>198</v>
      </c>
      <c r="B112" s="3" t="str">
        <f t="shared" si="8"/>
        <v>m</v>
      </c>
      <c r="C112" s="3" t="str">
        <f t="shared" si="9"/>
        <v>O3</v>
      </c>
      <c r="D112" s="3" t="s">
        <v>101</v>
      </c>
      <c r="E112" s="3" t="str">
        <f t="shared" si="10"/>
        <v>ob/ob</v>
      </c>
      <c r="F112" s="82">
        <v>69</v>
      </c>
      <c r="G112" s="74" t="s">
        <v>956</v>
      </c>
    </row>
    <row r="113" spans="1:7" x14ac:dyDescent="0.2">
      <c r="A113" s="3" t="s">
        <v>199</v>
      </c>
      <c r="B113" s="3" t="str">
        <f t="shared" si="8"/>
        <v>m</v>
      </c>
      <c r="C113" s="3" t="str">
        <f t="shared" si="9"/>
        <v>O2</v>
      </c>
      <c r="D113" s="3" t="s">
        <v>100</v>
      </c>
      <c r="E113" s="3" t="str">
        <f t="shared" si="10"/>
        <v>ob/ob</v>
      </c>
      <c r="F113" s="82">
        <v>70</v>
      </c>
      <c r="G113" s="74" t="s">
        <v>957</v>
      </c>
    </row>
    <row r="114" spans="1:7" x14ac:dyDescent="0.2">
      <c r="A114" s="3" t="s">
        <v>200</v>
      </c>
      <c r="B114" s="85" t="str">
        <f t="shared" si="8"/>
        <v>m</v>
      </c>
      <c r="C114" s="85" t="str">
        <f t="shared" si="9"/>
        <v>d5</v>
      </c>
      <c r="D114" s="85" t="s">
        <v>100</v>
      </c>
      <c r="E114" s="85" t="str">
        <f t="shared" si="10"/>
        <v>db/db</v>
      </c>
      <c r="F114" s="83">
        <v>71</v>
      </c>
      <c r="G114" s="74" t="s">
        <v>958</v>
      </c>
    </row>
    <row r="115" spans="1:7" x14ac:dyDescent="0.2">
      <c r="A115" s="3" t="s">
        <v>201</v>
      </c>
      <c r="B115" s="3" t="str">
        <f t="shared" si="8"/>
        <v>m</v>
      </c>
      <c r="C115" s="3" t="str">
        <f t="shared" si="9"/>
        <v>L5</v>
      </c>
      <c r="D115" s="3" t="s">
        <v>100</v>
      </c>
      <c r="E115" s="3" t="str">
        <f t="shared" si="10"/>
        <v>WT</v>
      </c>
      <c r="F115" s="82">
        <v>72</v>
      </c>
      <c r="G115" s="74" t="s">
        <v>959</v>
      </c>
    </row>
    <row r="116" spans="1:7" x14ac:dyDescent="0.2">
      <c r="A116" s="3" t="s">
        <v>202</v>
      </c>
      <c r="B116" s="3" t="str">
        <f t="shared" si="8"/>
        <v>m</v>
      </c>
      <c r="C116" s="3" t="str">
        <f t="shared" si="9"/>
        <v>O2</v>
      </c>
      <c r="D116" s="3" t="s">
        <v>101</v>
      </c>
      <c r="E116" s="3" t="str">
        <f t="shared" si="10"/>
        <v>ob/ob</v>
      </c>
      <c r="F116" s="82">
        <v>73</v>
      </c>
      <c r="G116" s="74" t="s">
        <v>960</v>
      </c>
    </row>
    <row r="117" spans="1:7" x14ac:dyDescent="0.2">
      <c r="A117" s="3" t="s">
        <v>203</v>
      </c>
      <c r="B117" s="3" t="str">
        <f t="shared" si="8"/>
        <v>m</v>
      </c>
      <c r="C117" s="3" t="str">
        <f t="shared" si="9"/>
        <v>d5</v>
      </c>
      <c r="D117" s="3" t="s">
        <v>101</v>
      </c>
      <c r="E117" s="3" t="str">
        <f t="shared" si="10"/>
        <v>db/db</v>
      </c>
      <c r="F117" s="82">
        <v>74</v>
      </c>
      <c r="G117" s="74" t="s">
        <v>961</v>
      </c>
    </row>
    <row r="118" spans="1:7" x14ac:dyDescent="0.2">
      <c r="A118" s="3" t="s">
        <v>204</v>
      </c>
      <c r="B118" s="3" t="str">
        <f t="shared" si="8"/>
        <v>m</v>
      </c>
      <c r="C118" s="3" t="str">
        <f t="shared" si="9"/>
        <v>L5</v>
      </c>
      <c r="D118" s="3" t="s">
        <v>101</v>
      </c>
      <c r="E118" s="3" t="str">
        <f t="shared" si="10"/>
        <v>WT</v>
      </c>
      <c r="F118" s="82">
        <v>75</v>
      </c>
      <c r="G118" s="74" t="s">
        <v>962</v>
      </c>
    </row>
    <row r="119" spans="1:7" x14ac:dyDescent="0.2">
      <c r="A119" s="3" t="s">
        <v>205</v>
      </c>
      <c r="B119" s="3" t="str">
        <f t="shared" si="8"/>
        <v>m</v>
      </c>
      <c r="C119" s="3" t="str">
        <f t="shared" si="9"/>
        <v>d4</v>
      </c>
      <c r="D119" s="3" t="s">
        <v>101</v>
      </c>
      <c r="E119" s="3" t="str">
        <f t="shared" si="10"/>
        <v>db/db</v>
      </c>
      <c r="F119" s="82">
        <v>76</v>
      </c>
      <c r="G119" s="74" t="s">
        <v>963</v>
      </c>
    </row>
    <row r="120" spans="1:7" x14ac:dyDescent="0.2">
      <c r="A120" s="3" t="s">
        <v>206</v>
      </c>
      <c r="B120" s="3" t="str">
        <f t="shared" si="8"/>
        <v>m</v>
      </c>
      <c r="C120" s="3" t="str">
        <f t="shared" si="9"/>
        <v>L4</v>
      </c>
      <c r="D120" s="3" t="s">
        <v>100</v>
      </c>
      <c r="E120" s="3" t="str">
        <f t="shared" si="10"/>
        <v>WT</v>
      </c>
      <c r="F120" s="82">
        <v>77</v>
      </c>
      <c r="G120" s="74" t="s">
        <v>964</v>
      </c>
    </row>
    <row r="121" spans="1:7" x14ac:dyDescent="0.2">
      <c r="A121" s="3" t="s">
        <v>207</v>
      </c>
      <c r="B121" s="3" t="str">
        <f t="shared" si="8"/>
        <v>m</v>
      </c>
      <c r="C121" s="3" t="str">
        <f t="shared" si="9"/>
        <v>d4</v>
      </c>
      <c r="D121" s="3" t="s">
        <v>100</v>
      </c>
      <c r="E121" s="3" t="str">
        <f t="shared" si="10"/>
        <v>db/db</v>
      </c>
      <c r="F121" s="82">
        <v>78</v>
      </c>
      <c r="G121" s="74" t="s">
        <v>965</v>
      </c>
    </row>
    <row r="122" spans="1:7" x14ac:dyDescent="0.2">
      <c r="A122" s="3" t="s">
        <v>208</v>
      </c>
      <c r="B122" s="3" t="str">
        <f t="shared" si="8"/>
        <v>n</v>
      </c>
      <c r="C122" s="3" t="str">
        <f t="shared" si="9"/>
        <v>L2</v>
      </c>
      <c r="D122" s="3" t="s">
        <v>100</v>
      </c>
      <c r="E122" s="3" t="str">
        <f t="shared" si="10"/>
        <v>WT</v>
      </c>
      <c r="F122" s="82">
        <v>79</v>
      </c>
      <c r="G122" s="74" t="s">
        <v>966</v>
      </c>
    </row>
    <row r="123" spans="1:7" x14ac:dyDescent="0.2">
      <c r="A123" s="3" t="s">
        <v>209</v>
      </c>
      <c r="B123" s="3" t="str">
        <f t="shared" si="8"/>
        <v>n</v>
      </c>
      <c r="C123" s="3" t="str">
        <f t="shared" si="9"/>
        <v>O4</v>
      </c>
      <c r="D123" s="3" t="s">
        <v>100</v>
      </c>
      <c r="E123" s="3" t="str">
        <f t="shared" si="10"/>
        <v>ob/ob</v>
      </c>
      <c r="F123" s="82">
        <v>80</v>
      </c>
      <c r="G123" s="74" t="s">
        <v>222</v>
      </c>
    </row>
    <row r="124" spans="1:7" x14ac:dyDescent="0.2">
      <c r="A124" s="3" t="s">
        <v>210</v>
      </c>
      <c r="B124" s="3" t="str">
        <f t="shared" si="8"/>
        <v>n</v>
      </c>
      <c r="C124" s="3" t="str">
        <f t="shared" si="9"/>
        <v>O3</v>
      </c>
      <c r="D124" s="3" t="s">
        <v>100</v>
      </c>
      <c r="E124" s="3" t="str">
        <f t="shared" si="10"/>
        <v>ob/ob</v>
      </c>
      <c r="F124" s="82">
        <v>81</v>
      </c>
      <c r="G124" s="74" t="s">
        <v>967</v>
      </c>
    </row>
    <row r="125" spans="1:7" x14ac:dyDescent="0.2">
      <c r="A125" s="3" t="s">
        <v>211</v>
      </c>
      <c r="B125" s="3" t="str">
        <f t="shared" si="8"/>
        <v>n</v>
      </c>
      <c r="C125" s="3" t="str">
        <f t="shared" si="9"/>
        <v>O1</v>
      </c>
      <c r="D125" s="3" t="s">
        <v>100</v>
      </c>
      <c r="E125" s="3" t="str">
        <f t="shared" si="10"/>
        <v>ob/ob</v>
      </c>
      <c r="F125" s="82">
        <v>82</v>
      </c>
      <c r="G125" s="74" t="s">
        <v>968</v>
      </c>
    </row>
    <row r="126" spans="1:7" x14ac:dyDescent="0.2">
      <c r="A126" s="3" t="s">
        <v>212</v>
      </c>
      <c r="B126" s="14" t="str">
        <f t="shared" si="8"/>
        <v>n</v>
      </c>
      <c r="C126" s="14" t="str">
        <f t="shared" si="9"/>
        <v>d2</v>
      </c>
      <c r="D126" s="3" t="s">
        <v>100</v>
      </c>
      <c r="E126" s="3" t="str">
        <f t="shared" si="10"/>
        <v>db/db</v>
      </c>
      <c r="F126" s="82">
        <v>83</v>
      </c>
      <c r="G126" s="74" t="s">
        <v>969</v>
      </c>
    </row>
    <row r="127" spans="1:7" x14ac:dyDescent="0.2">
      <c r="A127" s="3" t="s">
        <v>401</v>
      </c>
      <c r="B127" s="14" t="str">
        <f t="shared" si="8"/>
        <v>n</v>
      </c>
      <c r="C127" s="14" t="str">
        <f t="shared" si="9"/>
        <v>d3</v>
      </c>
      <c r="D127" s="3" t="s">
        <v>100</v>
      </c>
      <c r="E127" s="3" t="str">
        <f t="shared" si="10"/>
        <v>db/db</v>
      </c>
      <c r="F127" s="82" t="s">
        <v>924</v>
      </c>
      <c r="G127" s="74"/>
    </row>
    <row r="128" spans="1:7" x14ac:dyDescent="0.2">
      <c r="A128" s="3" t="s">
        <v>213</v>
      </c>
      <c r="B128" s="3" t="str">
        <f t="shared" si="8"/>
        <v>n</v>
      </c>
      <c r="C128" s="3" t="str">
        <f t="shared" si="9"/>
        <v>L6</v>
      </c>
      <c r="D128" s="3" t="s">
        <v>100</v>
      </c>
      <c r="E128" s="3" t="str">
        <f t="shared" si="10"/>
        <v>WT</v>
      </c>
      <c r="F128" s="82">
        <v>84</v>
      </c>
      <c r="G128" s="84" t="s">
        <v>970</v>
      </c>
    </row>
    <row r="129" spans="1:7" ht="17" thickBot="1" x14ac:dyDescent="0.25">
      <c r="A129" s="25" t="s">
        <v>214</v>
      </c>
      <c r="B129" s="25" t="str">
        <f t="shared" si="8"/>
        <v>n</v>
      </c>
      <c r="C129" s="25" t="str">
        <f t="shared" si="9"/>
        <v>O3</v>
      </c>
      <c r="D129" s="25" t="s">
        <v>101</v>
      </c>
      <c r="E129" s="25" t="str">
        <f t="shared" si="10"/>
        <v>ob/ob</v>
      </c>
      <c r="F129" s="92">
        <v>85</v>
      </c>
      <c r="G129" s="93" t="s">
        <v>971</v>
      </c>
    </row>
    <row r="130" spans="1:7" x14ac:dyDescent="0.2">
      <c r="A130" s="3" t="s">
        <v>399</v>
      </c>
      <c r="B130" s="3" t="str">
        <f t="shared" ref="B130:B131" si="11">LEFT(A130, 1)</f>
        <v>O</v>
      </c>
      <c r="C130" s="3" t="str">
        <f t="shared" ref="C130:C131" si="12">RIGHT(A130, 2)</f>
        <v>O5</v>
      </c>
      <c r="D130" s="3" t="s">
        <v>101</v>
      </c>
      <c r="E130" s="3" t="str">
        <f t="shared" ref="E130:E150" si="13">IF(LEFT(C130,1)="L","WT",IF(LEFT(C130,1)="d","db/db","ob/ob"))</f>
        <v>ob/ob</v>
      </c>
    </row>
    <row r="131" spans="1:7" x14ac:dyDescent="0.2">
      <c r="A131" s="3" t="s">
        <v>307</v>
      </c>
      <c r="B131" s="3" t="str">
        <f t="shared" si="11"/>
        <v>O</v>
      </c>
      <c r="C131" s="3" t="str">
        <f t="shared" si="12"/>
        <v>d7</v>
      </c>
      <c r="D131" s="3" t="s">
        <v>101</v>
      </c>
      <c r="E131" s="3" t="str">
        <f t="shared" si="13"/>
        <v>db/db</v>
      </c>
    </row>
    <row r="132" spans="1:7" x14ac:dyDescent="0.2">
      <c r="A132" s="3" t="s">
        <v>327</v>
      </c>
      <c r="B132" s="3" t="str">
        <f t="shared" ref="B132:B150" si="14">LEFT(A132, 1)</f>
        <v>O</v>
      </c>
      <c r="C132" s="3" t="str">
        <f t="shared" ref="C132:C150" si="15">RIGHT(A132, 2)</f>
        <v>L5</v>
      </c>
      <c r="D132" s="3" t="s">
        <v>101</v>
      </c>
      <c r="E132" s="3" t="str">
        <f t="shared" si="13"/>
        <v>WT</v>
      </c>
    </row>
    <row r="133" spans="1:7" x14ac:dyDescent="0.2">
      <c r="A133" s="3" t="s">
        <v>308</v>
      </c>
      <c r="B133" s="3" t="str">
        <f t="shared" si="14"/>
        <v>O</v>
      </c>
      <c r="C133" s="3" t="str">
        <f t="shared" si="15"/>
        <v>O2</v>
      </c>
      <c r="D133" s="3" t="s">
        <v>101</v>
      </c>
      <c r="E133" s="3" t="str">
        <f t="shared" si="13"/>
        <v>ob/ob</v>
      </c>
    </row>
    <row r="134" spans="1:7" x14ac:dyDescent="0.2">
      <c r="A134" s="3" t="s">
        <v>309</v>
      </c>
      <c r="B134" s="3" t="str">
        <f t="shared" si="14"/>
        <v>O</v>
      </c>
      <c r="C134" s="3" t="str">
        <f t="shared" si="15"/>
        <v>O6</v>
      </c>
      <c r="D134" s="3" t="s">
        <v>101</v>
      </c>
      <c r="E134" s="3" t="str">
        <f t="shared" si="13"/>
        <v>ob/ob</v>
      </c>
    </row>
    <row r="135" spans="1:7" x14ac:dyDescent="0.2">
      <c r="A135" s="3" t="s">
        <v>310</v>
      </c>
      <c r="B135" s="3" t="str">
        <f t="shared" si="14"/>
        <v>O</v>
      </c>
      <c r="C135" s="3" t="str">
        <f t="shared" si="15"/>
        <v>d7</v>
      </c>
      <c r="D135" s="3" t="s">
        <v>100</v>
      </c>
      <c r="E135" s="3" t="str">
        <f t="shared" si="13"/>
        <v>db/db</v>
      </c>
    </row>
    <row r="136" spans="1:7" x14ac:dyDescent="0.2">
      <c r="A136" s="3" t="s">
        <v>311</v>
      </c>
      <c r="B136" s="3" t="str">
        <f t="shared" si="14"/>
        <v>O</v>
      </c>
      <c r="C136" s="3" t="str">
        <f t="shared" si="15"/>
        <v>L5</v>
      </c>
      <c r="D136" s="3" t="s">
        <v>100</v>
      </c>
      <c r="E136" s="3" t="str">
        <f t="shared" si="13"/>
        <v>WT</v>
      </c>
    </row>
    <row r="137" spans="1:7" x14ac:dyDescent="0.2">
      <c r="A137" s="3" t="s">
        <v>312</v>
      </c>
      <c r="B137" s="3" t="str">
        <f t="shared" si="14"/>
        <v>O</v>
      </c>
      <c r="C137" s="3" t="str">
        <f t="shared" si="15"/>
        <v>O2</v>
      </c>
      <c r="D137" s="3" t="s">
        <v>100</v>
      </c>
      <c r="E137" s="3" t="str">
        <f t="shared" si="13"/>
        <v>ob/ob</v>
      </c>
    </row>
    <row r="138" spans="1:7" x14ac:dyDescent="0.2">
      <c r="A138" s="3" t="s">
        <v>313</v>
      </c>
      <c r="B138" s="3" t="str">
        <f t="shared" si="14"/>
        <v>O</v>
      </c>
      <c r="C138" s="3" t="str">
        <f t="shared" si="15"/>
        <v>O5</v>
      </c>
      <c r="D138" s="3" t="s">
        <v>100</v>
      </c>
      <c r="E138" s="3" t="str">
        <f t="shared" si="13"/>
        <v>ob/ob</v>
      </c>
    </row>
    <row r="139" spans="1:7" x14ac:dyDescent="0.2">
      <c r="A139" s="3" t="s">
        <v>314</v>
      </c>
      <c r="B139" s="3" t="str">
        <f t="shared" si="14"/>
        <v>O</v>
      </c>
      <c r="C139" s="3" t="str">
        <f t="shared" si="15"/>
        <v>O6</v>
      </c>
      <c r="D139" s="3" t="s">
        <v>100</v>
      </c>
      <c r="E139" s="3" t="str">
        <f t="shared" si="13"/>
        <v>ob/ob</v>
      </c>
    </row>
    <row r="140" spans="1:7" x14ac:dyDescent="0.2">
      <c r="A140" s="3" t="s">
        <v>315</v>
      </c>
      <c r="B140" s="3" t="str">
        <f t="shared" si="14"/>
        <v>p</v>
      </c>
      <c r="C140" s="3" t="str">
        <f t="shared" si="15"/>
        <v>d5</v>
      </c>
      <c r="D140" s="3" t="s">
        <v>101</v>
      </c>
      <c r="E140" s="3" t="str">
        <f t="shared" si="13"/>
        <v>db/db</v>
      </c>
    </row>
    <row r="141" spans="1:7" x14ac:dyDescent="0.2">
      <c r="A141" s="3" t="s">
        <v>316</v>
      </c>
      <c r="B141" s="3" t="str">
        <f t="shared" si="14"/>
        <v>p</v>
      </c>
      <c r="C141" s="3" t="str">
        <f t="shared" si="15"/>
        <v>d6</v>
      </c>
      <c r="D141" s="3" t="s">
        <v>101</v>
      </c>
      <c r="E141" s="3" t="str">
        <f t="shared" si="13"/>
        <v>db/db</v>
      </c>
    </row>
    <row r="142" spans="1:7" x14ac:dyDescent="0.2">
      <c r="A142" s="3" t="s">
        <v>317</v>
      </c>
      <c r="B142" s="3" t="str">
        <f t="shared" si="14"/>
        <v>p</v>
      </c>
      <c r="C142" s="3" t="str">
        <f t="shared" si="15"/>
        <v>L4</v>
      </c>
      <c r="D142" s="3" t="s">
        <v>101</v>
      </c>
      <c r="E142" s="3" t="str">
        <f t="shared" si="13"/>
        <v>WT</v>
      </c>
    </row>
    <row r="143" spans="1:7" x14ac:dyDescent="0.2">
      <c r="A143" s="3" t="s">
        <v>318</v>
      </c>
      <c r="B143" s="3" t="str">
        <f t="shared" si="14"/>
        <v>p</v>
      </c>
      <c r="C143" s="3" t="str">
        <f t="shared" si="15"/>
        <v>L7</v>
      </c>
      <c r="D143" s="3" t="s">
        <v>101</v>
      </c>
      <c r="E143" s="3" t="str">
        <f t="shared" si="13"/>
        <v>WT</v>
      </c>
    </row>
    <row r="144" spans="1:7" x14ac:dyDescent="0.2">
      <c r="A144" s="3" t="s">
        <v>319</v>
      </c>
      <c r="B144" s="3" t="str">
        <f t="shared" si="14"/>
        <v>p</v>
      </c>
      <c r="C144" s="3" t="str">
        <f t="shared" si="15"/>
        <v>d4</v>
      </c>
      <c r="D144" s="3" t="s">
        <v>100</v>
      </c>
      <c r="E144" s="3" t="str">
        <f t="shared" si="13"/>
        <v>db/db</v>
      </c>
    </row>
    <row r="145" spans="1:5" x14ac:dyDescent="0.2">
      <c r="A145" s="3" t="s">
        <v>320</v>
      </c>
      <c r="B145" s="3" t="str">
        <f t="shared" si="14"/>
        <v>p</v>
      </c>
      <c r="C145" s="3" t="str">
        <f t="shared" si="15"/>
        <v>d5</v>
      </c>
      <c r="D145" s="3" t="s">
        <v>100</v>
      </c>
      <c r="E145" s="3" t="str">
        <f t="shared" si="13"/>
        <v>db/db</v>
      </c>
    </row>
    <row r="146" spans="1:5" x14ac:dyDescent="0.2">
      <c r="A146" s="3" t="s">
        <v>321</v>
      </c>
      <c r="B146" s="3" t="str">
        <f t="shared" si="14"/>
        <v>p</v>
      </c>
      <c r="C146" s="3" t="str">
        <f t="shared" si="15"/>
        <v>d6</v>
      </c>
      <c r="D146" s="3" t="s">
        <v>100</v>
      </c>
      <c r="E146" s="3" t="str">
        <f t="shared" si="13"/>
        <v>db/db</v>
      </c>
    </row>
    <row r="147" spans="1:5" x14ac:dyDescent="0.2">
      <c r="A147" s="3" t="s">
        <v>322</v>
      </c>
      <c r="B147" s="3" t="str">
        <f t="shared" si="14"/>
        <v>p</v>
      </c>
      <c r="C147" s="3" t="str">
        <f t="shared" si="15"/>
        <v>d8</v>
      </c>
      <c r="D147" s="3" t="s">
        <v>100</v>
      </c>
      <c r="E147" s="3" t="str">
        <f t="shared" si="13"/>
        <v>db/db</v>
      </c>
    </row>
    <row r="148" spans="1:5" x14ac:dyDescent="0.2">
      <c r="A148" s="3" t="s">
        <v>323</v>
      </c>
      <c r="B148" s="3" t="str">
        <f t="shared" si="14"/>
        <v>p</v>
      </c>
      <c r="C148" s="3" t="str">
        <f t="shared" si="15"/>
        <v>L4</v>
      </c>
      <c r="D148" s="3" t="s">
        <v>100</v>
      </c>
      <c r="E148" s="3" t="str">
        <f t="shared" si="13"/>
        <v>WT</v>
      </c>
    </row>
    <row r="149" spans="1:5" x14ac:dyDescent="0.2">
      <c r="A149" s="3" t="s">
        <v>324</v>
      </c>
      <c r="B149" s="3" t="str">
        <f t="shared" si="14"/>
        <v>p</v>
      </c>
      <c r="C149" s="3" t="str">
        <f t="shared" si="15"/>
        <v>L7</v>
      </c>
      <c r="D149" s="3" t="s">
        <v>100</v>
      </c>
      <c r="E149" s="3" t="str">
        <f t="shared" si="13"/>
        <v>WT</v>
      </c>
    </row>
    <row r="150" spans="1:5" x14ac:dyDescent="0.2">
      <c r="A150" s="3" t="s">
        <v>332</v>
      </c>
      <c r="B150" s="3" t="str">
        <f t="shared" si="14"/>
        <v>p</v>
      </c>
      <c r="C150" s="3" t="str">
        <f t="shared" si="15"/>
        <v>O7</v>
      </c>
      <c r="D150" s="3" t="s">
        <v>100</v>
      </c>
      <c r="E150" s="3" t="str">
        <f t="shared" si="13"/>
        <v>ob/ob</v>
      </c>
    </row>
    <row r="151" spans="1:5" x14ac:dyDescent="0.2">
      <c r="A151" s="3" t="s">
        <v>333</v>
      </c>
      <c r="B151" s="3" t="str">
        <f t="shared" ref="B151:B196" si="16">LEFT(A151, 1)</f>
        <v>r</v>
      </c>
      <c r="C151" s="3" t="str">
        <f t="shared" ref="C151:C196" si="17">RIGHT(A151, 2)</f>
        <v>d7</v>
      </c>
      <c r="D151" s="3" t="s">
        <v>101</v>
      </c>
      <c r="E151" s="3" t="str">
        <f t="shared" ref="E151:E211" si="18">IF(LEFT(C151,1)="L","WT",IF(LEFT(C151,1)="d","db/db","ob/ob"))</f>
        <v>db/db</v>
      </c>
    </row>
    <row r="152" spans="1:5" x14ac:dyDescent="0.2">
      <c r="A152" s="3" t="s">
        <v>334</v>
      </c>
      <c r="B152" s="3" t="str">
        <f t="shared" si="16"/>
        <v>r</v>
      </c>
      <c r="C152" s="3" t="str">
        <f t="shared" si="17"/>
        <v>L5</v>
      </c>
      <c r="D152" s="3" t="s">
        <v>101</v>
      </c>
      <c r="E152" s="3" t="str">
        <f t="shared" si="18"/>
        <v>WT</v>
      </c>
    </row>
    <row r="153" spans="1:5" x14ac:dyDescent="0.2">
      <c r="A153" s="3" t="s">
        <v>335</v>
      </c>
      <c r="B153" s="3" t="str">
        <f t="shared" si="16"/>
        <v>r</v>
      </c>
      <c r="C153" s="3" t="str">
        <f t="shared" si="17"/>
        <v>O6</v>
      </c>
      <c r="D153" s="3" t="s">
        <v>101</v>
      </c>
      <c r="E153" s="3" t="str">
        <f t="shared" si="18"/>
        <v>ob/ob</v>
      </c>
    </row>
    <row r="154" spans="1:5" x14ac:dyDescent="0.2">
      <c r="A154" s="3" t="s">
        <v>336</v>
      </c>
      <c r="B154" s="3" t="str">
        <f t="shared" si="16"/>
        <v>r</v>
      </c>
      <c r="C154" s="3" t="str">
        <f t="shared" si="17"/>
        <v>d2</v>
      </c>
      <c r="D154" s="3" t="s">
        <v>100</v>
      </c>
      <c r="E154" s="3" t="str">
        <f t="shared" si="18"/>
        <v>db/db</v>
      </c>
    </row>
    <row r="155" spans="1:5" x14ac:dyDescent="0.2">
      <c r="A155" s="3" t="s">
        <v>337</v>
      </c>
      <c r="B155" s="3" t="str">
        <f t="shared" si="16"/>
        <v>r</v>
      </c>
      <c r="C155" s="3" t="str">
        <f t="shared" si="17"/>
        <v>d7</v>
      </c>
      <c r="D155" s="3" t="s">
        <v>100</v>
      </c>
      <c r="E155" s="3" t="str">
        <f t="shared" si="18"/>
        <v>db/db</v>
      </c>
    </row>
    <row r="156" spans="1:5" x14ac:dyDescent="0.2">
      <c r="A156" s="3" t="s">
        <v>338</v>
      </c>
      <c r="B156" s="3" t="str">
        <f t="shared" si="16"/>
        <v>r</v>
      </c>
      <c r="C156" s="3" t="str">
        <f t="shared" si="17"/>
        <v>L5</v>
      </c>
      <c r="D156" s="3" t="s">
        <v>100</v>
      </c>
      <c r="E156" s="3" t="str">
        <f t="shared" si="18"/>
        <v>WT</v>
      </c>
    </row>
    <row r="157" spans="1:5" x14ac:dyDescent="0.2">
      <c r="A157" s="3" t="s">
        <v>339</v>
      </c>
      <c r="B157" s="3" t="str">
        <f t="shared" si="16"/>
        <v>r</v>
      </c>
      <c r="C157" s="3" t="str">
        <f t="shared" si="17"/>
        <v>O2</v>
      </c>
      <c r="D157" s="3" t="s">
        <v>100</v>
      </c>
      <c r="E157" s="3" t="str">
        <f t="shared" si="18"/>
        <v>ob/ob</v>
      </c>
    </row>
    <row r="158" spans="1:5" x14ac:dyDescent="0.2">
      <c r="A158" s="3" t="s">
        <v>340</v>
      </c>
      <c r="B158" s="3" t="str">
        <f t="shared" si="16"/>
        <v>r</v>
      </c>
      <c r="C158" s="3" t="str">
        <f t="shared" si="17"/>
        <v>O4</v>
      </c>
      <c r="D158" s="3" t="s">
        <v>100</v>
      </c>
      <c r="E158" s="3" t="str">
        <f t="shared" si="18"/>
        <v>ob/ob</v>
      </c>
    </row>
    <row r="159" spans="1:5" x14ac:dyDescent="0.2">
      <c r="A159" s="3" t="s">
        <v>341</v>
      </c>
      <c r="B159" s="3" t="str">
        <f t="shared" si="16"/>
        <v>r</v>
      </c>
      <c r="C159" s="3" t="str">
        <f t="shared" si="17"/>
        <v>O5</v>
      </c>
      <c r="D159" s="3" t="s">
        <v>100</v>
      </c>
      <c r="E159" s="3" t="str">
        <f t="shared" si="18"/>
        <v>ob/ob</v>
      </c>
    </row>
    <row r="160" spans="1:5" x14ac:dyDescent="0.2">
      <c r="A160" s="3" t="s">
        <v>342</v>
      </c>
      <c r="B160" s="3" t="str">
        <f t="shared" si="16"/>
        <v>r</v>
      </c>
      <c r="C160" s="3" t="str">
        <f t="shared" si="17"/>
        <v>O6</v>
      </c>
      <c r="D160" s="3" t="s">
        <v>100</v>
      </c>
      <c r="E160" s="3" t="str">
        <f t="shared" si="18"/>
        <v>ob/ob</v>
      </c>
    </row>
    <row r="161" spans="1:5" x14ac:dyDescent="0.2">
      <c r="A161" s="3" t="s">
        <v>343</v>
      </c>
      <c r="B161" s="3" t="str">
        <f t="shared" si="16"/>
        <v>s</v>
      </c>
      <c r="C161" s="3" t="str">
        <f t="shared" si="17"/>
        <v>d4</v>
      </c>
      <c r="D161" s="3" t="s">
        <v>101</v>
      </c>
      <c r="E161" s="3" t="str">
        <f t="shared" si="18"/>
        <v>db/db</v>
      </c>
    </row>
    <row r="162" spans="1:5" x14ac:dyDescent="0.2">
      <c r="A162" s="3" t="s">
        <v>344</v>
      </c>
      <c r="B162" s="3" t="str">
        <f t="shared" si="16"/>
        <v>s</v>
      </c>
      <c r="C162" s="3" t="str">
        <f t="shared" si="17"/>
        <v>d5</v>
      </c>
      <c r="D162" s="3" t="s">
        <v>101</v>
      </c>
      <c r="E162" s="3" t="str">
        <f t="shared" si="18"/>
        <v>db/db</v>
      </c>
    </row>
    <row r="163" spans="1:5" x14ac:dyDescent="0.2">
      <c r="A163" s="3" t="s">
        <v>345</v>
      </c>
      <c r="B163" s="3" t="str">
        <f t="shared" si="16"/>
        <v>s</v>
      </c>
      <c r="C163" s="3" t="str">
        <f t="shared" si="17"/>
        <v>d6</v>
      </c>
      <c r="D163" s="3" t="s">
        <v>101</v>
      </c>
      <c r="E163" s="3" t="str">
        <f t="shared" si="18"/>
        <v>db/db</v>
      </c>
    </row>
    <row r="164" spans="1:5" x14ac:dyDescent="0.2">
      <c r="A164" s="3" t="s">
        <v>346</v>
      </c>
      <c r="B164" s="3" t="str">
        <f t="shared" si="16"/>
        <v>s</v>
      </c>
      <c r="C164" s="3" t="str">
        <f t="shared" si="17"/>
        <v>d8</v>
      </c>
      <c r="D164" s="3" t="s">
        <v>101</v>
      </c>
      <c r="E164" s="3" t="str">
        <f t="shared" si="18"/>
        <v>db/db</v>
      </c>
    </row>
    <row r="165" spans="1:5" x14ac:dyDescent="0.2">
      <c r="A165" s="3" t="s">
        <v>347</v>
      </c>
      <c r="B165" s="3" t="str">
        <f t="shared" si="16"/>
        <v>s</v>
      </c>
      <c r="C165" s="3" t="str">
        <f t="shared" si="17"/>
        <v>L4</v>
      </c>
      <c r="D165" s="3" t="s">
        <v>101</v>
      </c>
      <c r="E165" s="3" t="str">
        <f t="shared" si="18"/>
        <v>WT</v>
      </c>
    </row>
    <row r="166" spans="1:5" x14ac:dyDescent="0.2">
      <c r="A166" s="3" t="s">
        <v>348</v>
      </c>
      <c r="B166" s="3" t="str">
        <f t="shared" si="16"/>
        <v>s</v>
      </c>
      <c r="C166" s="3" t="str">
        <f t="shared" si="17"/>
        <v>L7</v>
      </c>
      <c r="D166" s="3" t="s">
        <v>101</v>
      </c>
      <c r="E166" s="3" t="str">
        <f t="shared" si="18"/>
        <v>WT</v>
      </c>
    </row>
    <row r="167" spans="1:5" x14ac:dyDescent="0.2">
      <c r="A167" s="3" t="s">
        <v>349</v>
      </c>
      <c r="B167" s="3" t="str">
        <f t="shared" si="16"/>
        <v>s</v>
      </c>
      <c r="C167" s="3" t="str">
        <f t="shared" si="17"/>
        <v>O7</v>
      </c>
      <c r="D167" s="3" t="s">
        <v>101</v>
      </c>
      <c r="E167" s="3" t="str">
        <f t="shared" si="18"/>
        <v>ob/ob</v>
      </c>
    </row>
    <row r="168" spans="1:5" x14ac:dyDescent="0.2">
      <c r="A168" s="3" t="s">
        <v>350</v>
      </c>
      <c r="B168" s="3" t="str">
        <f t="shared" si="16"/>
        <v>s</v>
      </c>
      <c r="C168" s="3" t="str">
        <f t="shared" si="17"/>
        <v>d4</v>
      </c>
      <c r="D168" s="3" t="s">
        <v>100</v>
      </c>
      <c r="E168" s="3" t="str">
        <f t="shared" si="18"/>
        <v>db/db</v>
      </c>
    </row>
    <row r="169" spans="1:5" x14ac:dyDescent="0.2">
      <c r="A169" s="3" t="s">
        <v>351</v>
      </c>
      <c r="B169" s="3" t="str">
        <f t="shared" si="16"/>
        <v>s</v>
      </c>
      <c r="C169" s="3" t="str">
        <f t="shared" si="17"/>
        <v>d5</v>
      </c>
      <c r="D169" s="3" t="s">
        <v>100</v>
      </c>
      <c r="E169" s="3" t="str">
        <f t="shared" si="18"/>
        <v>db/db</v>
      </c>
    </row>
    <row r="170" spans="1:5" x14ac:dyDescent="0.2">
      <c r="A170" s="3" t="s">
        <v>352</v>
      </c>
      <c r="B170" s="3" t="str">
        <f t="shared" si="16"/>
        <v>s</v>
      </c>
      <c r="C170" s="3" t="str">
        <f t="shared" si="17"/>
        <v>d6</v>
      </c>
      <c r="D170" s="3" t="s">
        <v>100</v>
      </c>
      <c r="E170" s="3" t="str">
        <f t="shared" si="18"/>
        <v>db/db</v>
      </c>
    </row>
    <row r="171" spans="1:5" x14ac:dyDescent="0.2">
      <c r="A171" s="3" t="s">
        <v>353</v>
      </c>
      <c r="B171" s="3" t="str">
        <f t="shared" si="16"/>
        <v>s</v>
      </c>
      <c r="C171" s="3" t="str">
        <f t="shared" si="17"/>
        <v>d8</v>
      </c>
      <c r="D171" s="3" t="s">
        <v>100</v>
      </c>
      <c r="E171" s="3" t="str">
        <f t="shared" si="18"/>
        <v>db/db</v>
      </c>
    </row>
    <row r="172" spans="1:5" x14ac:dyDescent="0.2">
      <c r="A172" s="3" t="s">
        <v>354</v>
      </c>
      <c r="B172" s="3" t="str">
        <f t="shared" si="16"/>
        <v>s</v>
      </c>
      <c r="C172" s="3" t="str">
        <f t="shared" si="17"/>
        <v>L4</v>
      </c>
      <c r="D172" s="3" t="s">
        <v>100</v>
      </c>
      <c r="E172" s="3" t="str">
        <f t="shared" si="18"/>
        <v>WT</v>
      </c>
    </row>
    <row r="173" spans="1:5" x14ac:dyDescent="0.2">
      <c r="A173" s="3" t="s">
        <v>355</v>
      </c>
      <c r="B173" s="3" t="str">
        <f t="shared" si="16"/>
        <v>s</v>
      </c>
      <c r="C173" s="3" t="str">
        <f t="shared" si="17"/>
        <v>L7</v>
      </c>
      <c r="D173" s="3" t="s">
        <v>100</v>
      </c>
      <c r="E173" s="3" t="str">
        <f t="shared" si="18"/>
        <v>WT</v>
      </c>
    </row>
    <row r="174" spans="1:5" x14ac:dyDescent="0.2">
      <c r="A174" s="3" t="s">
        <v>356</v>
      </c>
      <c r="B174" s="3" t="str">
        <f t="shared" si="16"/>
        <v>s</v>
      </c>
      <c r="C174" s="3" t="str">
        <f t="shared" si="17"/>
        <v>O7</v>
      </c>
      <c r="D174" s="3" t="s">
        <v>100</v>
      </c>
      <c r="E174" s="3" t="str">
        <f t="shared" si="18"/>
        <v>ob/ob</v>
      </c>
    </row>
    <row r="175" spans="1:5" x14ac:dyDescent="0.2">
      <c r="A175" s="3" t="s">
        <v>357</v>
      </c>
      <c r="B175" s="3" t="str">
        <f t="shared" si="16"/>
        <v>t</v>
      </c>
      <c r="C175" s="3" t="str">
        <f t="shared" si="17"/>
        <v>d9</v>
      </c>
      <c r="D175" s="3" t="s">
        <v>101</v>
      </c>
      <c r="E175" s="3" t="str">
        <f t="shared" si="18"/>
        <v>db/db</v>
      </c>
    </row>
    <row r="176" spans="1:5" x14ac:dyDescent="0.2">
      <c r="A176" s="3" t="s">
        <v>358</v>
      </c>
      <c r="B176" s="3" t="str">
        <f t="shared" si="16"/>
        <v>t</v>
      </c>
      <c r="C176" s="3" t="str">
        <f t="shared" si="17"/>
        <v>L8</v>
      </c>
      <c r="D176" s="3" t="s">
        <v>101</v>
      </c>
      <c r="E176" s="3" t="str">
        <f t="shared" si="18"/>
        <v>WT</v>
      </c>
    </row>
    <row r="177" spans="1:5" x14ac:dyDescent="0.2">
      <c r="A177" s="3" t="s">
        <v>430</v>
      </c>
      <c r="B177" s="3" t="str">
        <f t="shared" ref="B177" si="19">LEFT(A177, 1)</f>
        <v>t</v>
      </c>
      <c r="C177" s="3" t="str">
        <f t="shared" ref="C177" si="20">RIGHT(A177, 2)</f>
        <v>O3</v>
      </c>
      <c r="D177" s="3" t="s">
        <v>100</v>
      </c>
      <c r="E177" s="3" t="str">
        <f t="shared" ref="E177" si="21">IF(LEFT(C177,1)="L","WT",IF(LEFT(C177,1)="d","db/db","ob/ob"))</f>
        <v>ob/ob</v>
      </c>
    </row>
    <row r="178" spans="1:5" x14ac:dyDescent="0.2">
      <c r="A178" s="3" t="s">
        <v>359</v>
      </c>
      <c r="B178" s="3" t="str">
        <f t="shared" si="16"/>
        <v>t</v>
      </c>
      <c r="C178" s="3" t="str">
        <f t="shared" si="17"/>
        <v>O3</v>
      </c>
      <c r="D178" s="3" t="s">
        <v>101</v>
      </c>
      <c r="E178" s="3" t="str">
        <f t="shared" si="18"/>
        <v>ob/ob</v>
      </c>
    </row>
    <row r="179" spans="1:5" x14ac:dyDescent="0.2">
      <c r="A179" s="3" t="s">
        <v>360</v>
      </c>
      <c r="B179" s="3" t="str">
        <f t="shared" si="16"/>
        <v>t</v>
      </c>
      <c r="C179" s="3" t="str">
        <f t="shared" si="17"/>
        <v>O8</v>
      </c>
      <c r="D179" s="3" t="s">
        <v>101</v>
      </c>
      <c r="E179" s="3" t="str">
        <f t="shared" si="18"/>
        <v>ob/ob</v>
      </c>
    </row>
    <row r="180" spans="1:5" x14ac:dyDescent="0.2">
      <c r="A180" s="3" t="s">
        <v>361</v>
      </c>
      <c r="B180" s="3" t="str">
        <f t="shared" si="16"/>
        <v>t</v>
      </c>
      <c r="C180" s="3" t="str">
        <f t="shared" si="17"/>
        <v>d3</v>
      </c>
      <c r="D180" s="3" t="s">
        <v>100</v>
      </c>
      <c r="E180" s="3" t="str">
        <f t="shared" si="18"/>
        <v>db/db</v>
      </c>
    </row>
    <row r="181" spans="1:5" x14ac:dyDescent="0.2">
      <c r="A181" s="3" t="s">
        <v>362</v>
      </c>
      <c r="B181" s="3" t="str">
        <f t="shared" si="16"/>
        <v>t</v>
      </c>
      <c r="C181" s="3" t="str">
        <f t="shared" si="17"/>
        <v>d9</v>
      </c>
      <c r="D181" s="3" t="s">
        <v>100</v>
      </c>
      <c r="E181" s="3" t="str">
        <f t="shared" si="18"/>
        <v>db/db</v>
      </c>
    </row>
    <row r="182" spans="1:5" x14ac:dyDescent="0.2">
      <c r="A182" s="3" t="s">
        <v>363</v>
      </c>
      <c r="B182" s="3" t="str">
        <f t="shared" si="16"/>
        <v>t</v>
      </c>
      <c r="C182" s="3" t="str">
        <f t="shared" si="17"/>
        <v>L2</v>
      </c>
      <c r="D182" s="3" t="s">
        <v>100</v>
      </c>
      <c r="E182" s="3" t="str">
        <f t="shared" si="18"/>
        <v>WT</v>
      </c>
    </row>
    <row r="183" spans="1:5" x14ac:dyDescent="0.2">
      <c r="A183" s="3" t="s">
        <v>364</v>
      </c>
      <c r="B183" s="3" t="str">
        <f t="shared" si="16"/>
        <v>t</v>
      </c>
      <c r="C183" s="3" t="str">
        <f t="shared" si="17"/>
        <v>L6</v>
      </c>
      <c r="D183" s="3" t="s">
        <v>100</v>
      </c>
      <c r="E183" s="3" t="str">
        <f t="shared" si="18"/>
        <v>WT</v>
      </c>
    </row>
    <row r="184" spans="1:5" x14ac:dyDescent="0.2">
      <c r="A184" s="3" t="s">
        <v>365</v>
      </c>
      <c r="B184" s="3" t="str">
        <f t="shared" si="16"/>
        <v>t</v>
      </c>
      <c r="C184" s="3" t="str">
        <f t="shared" si="17"/>
        <v>L8</v>
      </c>
      <c r="D184" s="3" t="s">
        <v>100</v>
      </c>
      <c r="E184" s="3" t="str">
        <f t="shared" si="18"/>
        <v>WT</v>
      </c>
    </row>
    <row r="185" spans="1:5" x14ac:dyDescent="0.2">
      <c r="A185" s="3" t="s">
        <v>366</v>
      </c>
      <c r="B185" s="3" t="str">
        <f t="shared" si="16"/>
        <v>t</v>
      </c>
      <c r="C185" s="3" t="str">
        <f t="shared" si="17"/>
        <v>O1</v>
      </c>
      <c r="D185" s="3" t="s">
        <v>100</v>
      </c>
      <c r="E185" s="3" t="str">
        <f t="shared" si="18"/>
        <v>ob/ob</v>
      </c>
    </row>
    <row r="186" spans="1:5" x14ac:dyDescent="0.2">
      <c r="A186" s="3" t="s">
        <v>367</v>
      </c>
      <c r="B186" s="3" t="str">
        <f t="shared" si="16"/>
        <v>t</v>
      </c>
      <c r="C186" s="3" t="str">
        <f t="shared" si="17"/>
        <v>O8</v>
      </c>
      <c r="D186" s="3" t="s">
        <v>100</v>
      </c>
      <c r="E186" s="3" t="str">
        <f t="shared" si="18"/>
        <v>ob/ob</v>
      </c>
    </row>
    <row r="187" spans="1:5" x14ac:dyDescent="0.2">
      <c r="A187" s="3" t="s">
        <v>368</v>
      </c>
      <c r="B187" s="3" t="str">
        <f t="shared" si="16"/>
        <v>u</v>
      </c>
      <c r="C187" s="3" t="str">
        <f t="shared" si="17"/>
        <v>d7</v>
      </c>
      <c r="D187" s="3" t="s">
        <v>101</v>
      </c>
      <c r="E187" s="3" t="str">
        <f t="shared" si="18"/>
        <v>db/db</v>
      </c>
    </row>
    <row r="188" spans="1:5" x14ac:dyDescent="0.2">
      <c r="A188" s="3" t="s">
        <v>369</v>
      </c>
      <c r="B188" s="3" t="str">
        <f t="shared" si="16"/>
        <v>u</v>
      </c>
      <c r="C188" s="3" t="str">
        <f t="shared" si="17"/>
        <v>L5</v>
      </c>
      <c r="D188" s="3" t="s">
        <v>101</v>
      </c>
      <c r="E188" s="3" t="str">
        <f t="shared" si="18"/>
        <v>WT</v>
      </c>
    </row>
    <row r="189" spans="1:5" x14ac:dyDescent="0.2">
      <c r="A189" s="3" t="s">
        <v>370</v>
      </c>
      <c r="B189" s="3" t="str">
        <f t="shared" si="16"/>
        <v>u</v>
      </c>
      <c r="C189" s="3" t="str">
        <f t="shared" si="17"/>
        <v>O2</v>
      </c>
      <c r="D189" s="3" t="s">
        <v>101</v>
      </c>
      <c r="E189" s="3" t="str">
        <f t="shared" si="18"/>
        <v>ob/ob</v>
      </c>
    </row>
    <row r="190" spans="1:5" x14ac:dyDescent="0.2">
      <c r="A190" s="3" t="s">
        <v>371</v>
      </c>
      <c r="B190" s="3" t="str">
        <f t="shared" si="16"/>
        <v>u</v>
      </c>
      <c r="C190" s="3" t="str">
        <f t="shared" si="17"/>
        <v>O6</v>
      </c>
      <c r="D190" s="3" t="s">
        <v>101</v>
      </c>
      <c r="E190" s="3" t="str">
        <f t="shared" si="18"/>
        <v>ob/ob</v>
      </c>
    </row>
    <row r="191" spans="1:5" x14ac:dyDescent="0.2">
      <c r="A191" s="3" t="s">
        <v>372</v>
      </c>
      <c r="B191" s="3" t="str">
        <f t="shared" si="16"/>
        <v>u</v>
      </c>
      <c r="C191" s="3" t="str">
        <f t="shared" si="17"/>
        <v>d2</v>
      </c>
      <c r="D191" s="3" t="s">
        <v>100</v>
      </c>
      <c r="E191" s="3" t="str">
        <f t="shared" si="18"/>
        <v>db/db</v>
      </c>
    </row>
    <row r="192" spans="1:5" x14ac:dyDescent="0.2">
      <c r="A192" s="3" t="s">
        <v>373</v>
      </c>
      <c r="B192" s="3" t="str">
        <f t="shared" si="16"/>
        <v>u</v>
      </c>
      <c r="C192" s="3" t="str">
        <f t="shared" si="17"/>
        <v>d7</v>
      </c>
      <c r="D192" s="3" t="s">
        <v>100</v>
      </c>
      <c r="E192" s="3" t="str">
        <f t="shared" si="18"/>
        <v>db/db</v>
      </c>
    </row>
    <row r="193" spans="1:5" x14ac:dyDescent="0.2">
      <c r="A193" s="3" t="s">
        <v>374</v>
      </c>
      <c r="B193" s="3" t="str">
        <f t="shared" si="16"/>
        <v>u</v>
      </c>
      <c r="C193" s="3" t="str">
        <f t="shared" si="17"/>
        <v>L5</v>
      </c>
      <c r="D193" s="3" t="s">
        <v>100</v>
      </c>
      <c r="E193" s="3" t="str">
        <f t="shared" si="18"/>
        <v>WT</v>
      </c>
    </row>
    <row r="194" spans="1:5" x14ac:dyDescent="0.2">
      <c r="A194" s="3" t="s">
        <v>375</v>
      </c>
      <c r="B194" s="3" t="str">
        <f t="shared" si="16"/>
        <v>u</v>
      </c>
      <c r="C194" s="3" t="str">
        <f t="shared" si="17"/>
        <v>O2</v>
      </c>
      <c r="D194" s="3" t="s">
        <v>100</v>
      </c>
      <c r="E194" s="3" t="str">
        <f t="shared" si="18"/>
        <v>ob/ob</v>
      </c>
    </row>
    <row r="195" spans="1:5" x14ac:dyDescent="0.2">
      <c r="A195" s="3" t="s">
        <v>376</v>
      </c>
      <c r="B195" s="3" t="str">
        <f t="shared" si="16"/>
        <v>u</v>
      </c>
      <c r="C195" s="3" t="str">
        <f t="shared" si="17"/>
        <v>O4</v>
      </c>
      <c r="D195" s="3" t="s">
        <v>100</v>
      </c>
      <c r="E195" s="3" t="str">
        <f t="shared" si="18"/>
        <v>ob/ob</v>
      </c>
    </row>
    <row r="196" spans="1:5" x14ac:dyDescent="0.2">
      <c r="A196" s="3" t="s">
        <v>377</v>
      </c>
      <c r="B196" s="3" t="str">
        <f t="shared" si="16"/>
        <v>u</v>
      </c>
      <c r="C196" s="3" t="str">
        <f t="shared" si="17"/>
        <v>O5</v>
      </c>
      <c r="D196" s="3" t="s">
        <v>100</v>
      </c>
      <c r="E196" s="3" t="str">
        <f t="shared" si="18"/>
        <v>ob/ob</v>
      </c>
    </row>
    <row r="197" spans="1:5" x14ac:dyDescent="0.2">
      <c r="A197" s="3" t="s">
        <v>378</v>
      </c>
      <c r="B197" s="3" t="str">
        <f t="shared" ref="B197:B211" si="22">LEFT(A197, 1)</f>
        <v>u</v>
      </c>
      <c r="C197" s="3" t="str">
        <f t="shared" ref="C197:C211" si="23">RIGHT(A197, 2)</f>
        <v>O6</v>
      </c>
      <c r="D197" s="3" t="s">
        <v>100</v>
      </c>
      <c r="E197" s="3" t="str">
        <f t="shared" si="18"/>
        <v>ob/ob</v>
      </c>
    </row>
    <row r="198" spans="1:5" x14ac:dyDescent="0.2">
      <c r="A198" s="3" t="s">
        <v>379</v>
      </c>
      <c r="B198" s="3" t="str">
        <f t="shared" si="22"/>
        <v>w</v>
      </c>
      <c r="C198" s="3" t="str">
        <f t="shared" si="23"/>
        <v>d4</v>
      </c>
      <c r="D198" s="3" t="s">
        <v>101</v>
      </c>
      <c r="E198" s="3" t="str">
        <f t="shared" si="18"/>
        <v>db/db</v>
      </c>
    </row>
    <row r="199" spans="1:5" x14ac:dyDescent="0.2">
      <c r="A199" s="3" t="s">
        <v>380</v>
      </c>
      <c r="B199" s="3" t="str">
        <f t="shared" si="22"/>
        <v>w</v>
      </c>
      <c r="C199" s="3" t="str">
        <f t="shared" si="23"/>
        <v>d5</v>
      </c>
      <c r="D199" s="3" t="s">
        <v>101</v>
      </c>
      <c r="E199" s="3" t="str">
        <f t="shared" si="18"/>
        <v>db/db</v>
      </c>
    </row>
    <row r="200" spans="1:5" x14ac:dyDescent="0.2">
      <c r="A200" s="3" t="s">
        <v>381</v>
      </c>
      <c r="B200" s="3" t="str">
        <f t="shared" si="22"/>
        <v>w</v>
      </c>
      <c r="C200" s="3" t="str">
        <f t="shared" si="23"/>
        <v>d6</v>
      </c>
      <c r="D200" s="3" t="s">
        <v>101</v>
      </c>
      <c r="E200" s="3" t="str">
        <f t="shared" si="18"/>
        <v>db/db</v>
      </c>
    </row>
    <row r="201" spans="1:5" x14ac:dyDescent="0.2">
      <c r="A201" s="3" t="s">
        <v>382</v>
      </c>
      <c r="B201" s="3" t="str">
        <f t="shared" si="22"/>
        <v>w</v>
      </c>
      <c r="C201" s="3" t="str">
        <f t="shared" si="23"/>
        <v>d8</v>
      </c>
      <c r="D201" s="3" t="s">
        <v>101</v>
      </c>
      <c r="E201" s="3" t="str">
        <f t="shared" si="18"/>
        <v>db/db</v>
      </c>
    </row>
    <row r="202" spans="1:5" x14ac:dyDescent="0.2">
      <c r="A202" s="3" t="s">
        <v>383</v>
      </c>
      <c r="B202" s="3" t="str">
        <f t="shared" si="22"/>
        <v>w</v>
      </c>
      <c r="C202" s="3" t="str">
        <f t="shared" si="23"/>
        <v>L4</v>
      </c>
      <c r="D202" s="3" t="s">
        <v>101</v>
      </c>
      <c r="E202" s="3" t="str">
        <f t="shared" si="18"/>
        <v>WT</v>
      </c>
    </row>
    <row r="203" spans="1:5" x14ac:dyDescent="0.2">
      <c r="A203" s="3" t="s">
        <v>384</v>
      </c>
      <c r="B203" s="3" t="str">
        <f t="shared" si="22"/>
        <v>w</v>
      </c>
      <c r="C203" s="3" t="str">
        <f t="shared" si="23"/>
        <v>L7</v>
      </c>
      <c r="D203" s="3" t="s">
        <v>101</v>
      </c>
      <c r="E203" s="3" t="str">
        <f t="shared" si="18"/>
        <v>WT</v>
      </c>
    </row>
    <row r="204" spans="1:5" x14ac:dyDescent="0.2">
      <c r="A204" s="3" t="s">
        <v>385</v>
      </c>
      <c r="B204" s="3" t="str">
        <f t="shared" si="22"/>
        <v>w</v>
      </c>
      <c r="C204" s="3" t="str">
        <f t="shared" si="23"/>
        <v>O7</v>
      </c>
      <c r="D204" s="3" t="s">
        <v>101</v>
      </c>
      <c r="E204" s="3" t="str">
        <f t="shared" si="18"/>
        <v>ob/ob</v>
      </c>
    </row>
    <row r="205" spans="1:5" x14ac:dyDescent="0.2">
      <c r="A205" s="3" t="s">
        <v>386</v>
      </c>
      <c r="B205" s="3" t="str">
        <f t="shared" si="22"/>
        <v>w</v>
      </c>
      <c r="C205" s="3" t="str">
        <f t="shared" si="23"/>
        <v>d4</v>
      </c>
      <c r="D205" s="3" t="s">
        <v>100</v>
      </c>
      <c r="E205" s="3" t="str">
        <f t="shared" si="18"/>
        <v>db/db</v>
      </c>
    </row>
    <row r="206" spans="1:5" x14ac:dyDescent="0.2">
      <c r="A206" s="3" t="s">
        <v>387</v>
      </c>
      <c r="B206" s="3" t="str">
        <f t="shared" si="22"/>
        <v>w</v>
      </c>
      <c r="C206" s="3" t="str">
        <f t="shared" si="23"/>
        <v>d5</v>
      </c>
      <c r="D206" s="3" t="s">
        <v>100</v>
      </c>
      <c r="E206" s="3" t="str">
        <f t="shared" si="18"/>
        <v>db/db</v>
      </c>
    </row>
    <row r="207" spans="1:5" x14ac:dyDescent="0.2">
      <c r="A207" s="3" t="s">
        <v>388</v>
      </c>
      <c r="B207" s="3" t="str">
        <f t="shared" si="22"/>
        <v>w</v>
      </c>
      <c r="C207" s="3" t="str">
        <f t="shared" si="23"/>
        <v>d6</v>
      </c>
      <c r="D207" s="3" t="s">
        <v>100</v>
      </c>
      <c r="E207" s="3" t="str">
        <f t="shared" si="18"/>
        <v>db/db</v>
      </c>
    </row>
    <row r="208" spans="1:5" x14ac:dyDescent="0.2">
      <c r="A208" s="3" t="s">
        <v>389</v>
      </c>
      <c r="B208" s="3" t="str">
        <f t="shared" si="22"/>
        <v>w</v>
      </c>
      <c r="C208" s="3" t="str">
        <f t="shared" si="23"/>
        <v>d8</v>
      </c>
      <c r="D208" s="3" t="s">
        <v>100</v>
      </c>
      <c r="E208" s="3" t="str">
        <f t="shared" si="18"/>
        <v>db/db</v>
      </c>
    </row>
    <row r="209" spans="1:7" x14ac:dyDescent="0.2">
      <c r="A209" s="3" t="s">
        <v>390</v>
      </c>
      <c r="B209" s="3" t="str">
        <f t="shared" si="22"/>
        <v>w</v>
      </c>
      <c r="C209" s="3" t="str">
        <f t="shared" si="23"/>
        <v>L4</v>
      </c>
      <c r="D209" s="3" t="s">
        <v>100</v>
      </c>
      <c r="E209" s="3" t="str">
        <f t="shared" si="18"/>
        <v>WT</v>
      </c>
    </row>
    <row r="210" spans="1:7" x14ac:dyDescent="0.2">
      <c r="A210" s="3" t="s">
        <v>391</v>
      </c>
      <c r="B210" s="3" t="str">
        <f t="shared" si="22"/>
        <v>w</v>
      </c>
      <c r="C210" s="3" t="str">
        <f t="shared" si="23"/>
        <v>L7</v>
      </c>
      <c r="D210" s="3" t="s">
        <v>100</v>
      </c>
      <c r="E210" s="3" t="str">
        <f t="shared" si="18"/>
        <v>WT</v>
      </c>
    </row>
    <row r="211" spans="1:7" ht="17" customHeight="1" thickBot="1" x14ac:dyDescent="0.25">
      <c r="A211" s="25" t="s">
        <v>392</v>
      </c>
      <c r="B211" s="25" t="str">
        <f t="shared" si="22"/>
        <v>w</v>
      </c>
      <c r="C211" s="25" t="str">
        <f t="shared" si="23"/>
        <v>O7</v>
      </c>
      <c r="D211" s="25" t="s">
        <v>100</v>
      </c>
      <c r="E211" s="25" t="str">
        <f t="shared" si="18"/>
        <v>ob/ob</v>
      </c>
      <c r="F211" s="90" t="s">
        <v>926</v>
      </c>
      <c r="G211" s="91" t="s">
        <v>925</v>
      </c>
    </row>
    <row r="212" spans="1:7" x14ac:dyDescent="0.2">
      <c r="A212" s="3" t="s">
        <v>128</v>
      </c>
      <c r="B212" s="3" t="str">
        <f t="shared" ref="B212:B236" si="24">LEFT(A212, 1)</f>
        <v>x</v>
      </c>
      <c r="C212" s="3" t="str">
        <f t="shared" ref="C212:C239" si="25">RIGHT(A212, 2)</f>
        <v>L6</v>
      </c>
      <c r="D212" s="3" t="str">
        <f xml:space="preserve"> RIGHT(       LEFT(A212, 6), 4)</f>
        <v>tail</v>
      </c>
      <c r="E212" s="3" t="str">
        <f t="shared" ref="E212:E239" si="26">IF(LEFT(C212,1)="L","WT",IF(LEFT(C212,1)="d","db/db","ob/ob"))</f>
        <v>WT</v>
      </c>
      <c r="F212" s="82">
        <v>1</v>
      </c>
      <c r="G212" s="74" t="str">
        <f>_xlfn.CONCAT("Sample",F212)</f>
        <v>Sample1</v>
      </c>
    </row>
    <row r="213" spans="1:7" x14ac:dyDescent="0.2">
      <c r="A213" s="3" t="s">
        <v>129</v>
      </c>
      <c r="B213" s="3" t="str">
        <f t="shared" si="24"/>
        <v>y</v>
      </c>
      <c r="C213" s="3" t="str">
        <f t="shared" si="25"/>
        <v>d6</v>
      </c>
      <c r="D213" s="3" t="s">
        <v>101</v>
      </c>
      <c r="E213" s="3" t="str">
        <f t="shared" si="26"/>
        <v>db/db</v>
      </c>
      <c r="F213" s="82">
        <v>2</v>
      </c>
      <c r="G213" s="74" t="str">
        <f t="shared" ref="G213:G246" si="27">_xlfn.CONCAT("Sample",F213)</f>
        <v>Sample2</v>
      </c>
    </row>
    <row r="214" spans="1:7" x14ac:dyDescent="0.2">
      <c r="A214" s="3" t="s">
        <v>130</v>
      </c>
      <c r="B214" s="3" t="str">
        <f t="shared" si="24"/>
        <v>x</v>
      </c>
      <c r="C214" s="3" t="str">
        <f t="shared" si="25"/>
        <v>O1</v>
      </c>
      <c r="D214" s="3" t="str">
        <f t="shared" ref="D214:D236" si="28" xml:space="preserve"> RIGHT(       LEFT(A214, 6), 4)</f>
        <v>tail</v>
      </c>
      <c r="E214" s="3" t="str">
        <f t="shared" si="26"/>
        <v>ob/ob</v>
      </c>
      <c r="F214" s="82">
        <v>3</v>
      </c>
      <c r="G214" s="74" t="str">
        <f t="shared" si="27"/>
        <v>Sample3</v>
      </c>
    </row>
    <row r="215" spans="1:7" x14ac:dyDescent="0.2">
      <c r="A215" s="3" t="s">
        <v>131</v>
      </c>
      <c r="B215" s="3" t="str">
        <f t="shared" si="24"/>
        <v>x</v>
      </c>
      <c r="C215" s="3" t="str">
        <f t="shared" si="25"/>
        <v>L2</v>
      </c>
      <c r="D215" s="3" t="str">
        <f t="shared" si="28"/>
        <v>tail</v>
      </c>
      <c r="E215" s="3" t="str">
        <f t="shared" si="26"/>
        <v>WT</v>
      </c>
      <c r="F215" s="82">
        <v>4</v>
      </c>
      <c r="G215" s="74" t="str">
        <f t="shared" si="27"/>
        <v>Sample4</v>
      </c>
    </row>
    <row r="216" spans="1:7" x14ac:dyDescent="0.2">
      <c r="A216" s="3" t="s">
        <v>132</v>
      </c>
      <c r="B216" s="3" t="str">
        <f t="shared" si="24"/>
        <v>y</v>
      </c>
      <c r="C216" s="3" t="str">
        <f t="shared" si="25"/>
        <v>O2</v>
      </c>
      <c r="D216" s="3" t="str">
        <f t="shared" si="28"/>
        <v>tail</v>
      </c>
      <c r="E216" s="3" t="str">
        <f t="shared" si="26"/>
        <v>ob/ob</v>
      </c>
      <c r="F216" s="82">
        <v>5</v>
      </c>
      <c r="G216" s="74" t="str">
        <f t="shared" si="27"/>
        <v>Sample5</v>
      </c>
    </row>
    <row r="217" spans="1:7" x14ac:dyDescent="0.2">
      <c r="A217" s="3" t="s">
        <v>133</v>
      </c>
      <c r="B217" s="3" t="str">
        <f t="shared" si="24"/>
        <v>x</v>
      </c>
      <c r="C217" s="3" t="str">
        <f t="shared" si="25"/>
        <v>d3</v>
      </c>
      <c r="D217" s="3" t="str">
        <f t="shared" si="28"/>
        <v>tail</v>
      </c>
      <c r="E217" s="3" t="str">
        <f t="shared" si="26"/>
        <v>db/db</v>
      </c>
      <c r="F217" s="82">
        <v>6</v>
      </c>
      <c r="G217" s="74" t="str">
        <f t="shared" si="27"/>
        <v>Sample6</v>
      </c>
    </row>
    <row r="218" spans="1:7" x14ac:dyDescent="0.2">
      <c r="A218" s="3" t="s">
        <v>134</v>
      </c>
      <c r="B218" s="3" t="str">
        <f t="shared" si="24"/>
        <v>y</v>
      </c>
      <c r="C218" s="3" t="str">
        <f t="shared" si="25"/>
        <v>d4</v>
      </c>
      <c r="D218" s="3" t="str">
        <f t="shared" si="28"/>
        <v>tail</v>
      </c>
      <c r="E218" s="3" t="str">
        <f t="shared" si="26"/>
        <v>db/db</v>
      </c>
      <c r="F218" s="82">
        <v>7</v>
      </c>
      <c r="G218" s="74" t="str">
        <f t="shared" si="27"/>
        <v>Sample7</v>
      </c>
    </row>
    <row r="219" spans="1:7" x14ac:dyDescent="0.2">
      <c r="A219" s="3" t="s">
        <v>135</v>
      </c>
      <c r="B219" s="3" t="str">
        <f t="shared" si="24"/>
        <v>y</v>
      </c>
      <c r="C219" s="3" t="str">
        <f t="shared" si="25"/>
        <v>d7</v>
      </c>
      <c r="D219" s="3" t="str">
        <f t="shared" si="28"/>
        <v>tail</v>
      </c>
      <c r="E219" s="3" t="str">
        <f t="shared" si="26"/>
        <v>db/db</v>
      </c>
      <c r="F219" s="82">
        <v>8</v>
      </c>
      <c r="G219" s="74" t="str">
        <f t="shared" si="27"/>
        <v>Sample8</v>
      </c>
    </row>
    <row r="220" spans="1:7" x14ac:dyDescent="0.2">
      <c r="A220" s="3" t="s">
        <v>136</v>
      </c>
      <c r="B220" s="3" t="str">
        <f t="shared" si="24"/>
        <v>y</v>
      </c>
      <c r="C220" s="3" t="str">
        <f t="shared" si="25"/>
        <v>O6</v>
      </c>
      <c r="D220" s="3" t="str">
        <f t="shared" si="28"/>
        <v>tail</v>
      </c>
      <c r="E220" s="3" t="str">
        <f t="shared" si="26"/>
        <v>ob/ob</v>
      </c>
      <c r="F220" s="82">
        <v>9</v>
      </c>
      <c r="G220" s="74" t="str">
        <f t="shared" si="27"/>
        <v>Sample9</v>
      </c>
    </row>
    <row r="221" spans="1:7" x14ac:dyDescent="0.2">
      <c r="A221" s="3" t="s">
        <v>137</v>
      </c>
      <c r="B221" s="3" t="str">
        <f t="shared" si="24"/>
        <v>y</v>
      </c>
      <c r="C221" s="3" t="str">
        <f t="shared" si="25"/>
        <v>d8</v>
      </c>
      <c r="D221" s="3" t="s">
        <v>101</v>
      </c>
      <c r="E221" s="3" t="str">
        <f t="shared" si="26"/>
        <v>db/db</v>
      </c>
      <c r="F221" s="82">
        <v>10</v>
      </c>
      <c r="G221" s="74" t="str">
        <f t="shared" si="27"/>
        <v>Sample10</v>
      </c>
    </row>
    <row r="222" spans="1:7" x14ac:dyDescent="0.2">
      <c r="A222" s="3" t="s">
        <v>138</v>
      </c>
      <c r="B222" s="3" t="str">
        <f t="shared" si="24"/>
        <v>y</v>
      </c>
      <c r="C222" s="3" t="str">
        <f t="shared" si="25"/>
        <v>O5</v>
      </c>
      <c r="D222" s="3" t="str">
        <f t="shared" si="28"/>
        <v>tail</v>
      </c>
      <c r="E222" s="3" t="str">
        <f t="shared" si="26"/>
        <v>ob/ob</v>
      </c>
      <c r="F222" s="82">
        <v>11</v>
      </c>
      <c r="G222" s="74" t="str">
        <f t="shared" si="27"/>
        <v>Sample11</v>
      </c>
    </row>
    <row r="223" spans="1:7" x14ac:dyDescent="0.2">
      <c r="A223" s="3" t="s">
        <v>139</v>
      </c>
      <c r="B223" s="3" t="str">
        <f t="shared" si="24"/>
        <v>y</v>
      </c>
      <c r="C223" s="3" t="str">
        <f t="shared" si="25"/>
        <v>L5</v>
      </c>
      <c r="D223" s="3" t="str">
        <f t="shared" si="28"/>
        <v>tail</v>
      </c>
      <c r="E223" s="3" t="str">
        <f t="shared" si="26"/>
        <v>WT</v>
      </c>
      <c r="F223" s="82">
        <v>12</v>
      </c>
      <c r="G223" s="74" t="str">
        <f t="shared" si="27"/>
        <v>Sample12</v>
      </c>
    </row>
    <row r="224" spans="1:7" x14ac:dyDescent="0.2">
      <c r="A224" s="3" t="s">
        <v>140</v>
      </c>
      <c r="B224" s="3" t="str">
        <f t="shared" si="24"/>
        <v>y</v>
      </c>
      <c r="C224" s="3" t="str">
        <f t="shared" si="25"/>
        <v>d8</v>
      </c>
      <c r="D224" s="3" t="str">
        <f t="shared" si="28"/>
        <v>tail</v>
      </c>
      <c r="E224" s="3" t="str">
        <f t="shared" si="26"/>
        <v>db/db</v>
      </c>
      <c r="F224" s="82">
        <v>13</v>
      </c>
      <c r="G224" s="74" t="str">
        <f t="shared" si="27"/>
        <v>Sample13</v>
      </c>
    </row>
    <row r="225" spans="1:7" x14ac:dyDescent="0.2">
      <c r="A225" s="3" t="s">
        <v>141</v>
      </c>
      <c r="B225" s="3" t="str">
        <f t="shared" si="24"/>
        <v>y</v>
      </c>
      <c r="C225" s="3" t="str">
        <f t="shared" si="25"/>
        <v>O2</v>
      </c>
      <c r="D225" s="3" t="s">
        <v>101</v>
      </c>
      <c r="E225" s="3" t="str">
        <f t="shared" si="26"/>
        <v>ob/ob</v>
      </c>
      <c r="F225" s="82">
        <v>14</v>
      </c>
      <c r="G225" s="74" t="str">
        <f t="shared" si="27"/>
        <v>Sample14</v>
      </c>
    </row>
    <row r="226" spans="1:7" x14ac:dyDescent="0.2">
      <c r="A226" s="3" t="s">
        <v>142</v>
      </c>
      <c r="B226" s="3" t="str">
        <f t="shared" si="24"/>
        <v>y</v>
      </c>
      <c r="C226" s="3" t="str">
        <f t="shared" si="25"/>
        <v>L5</v>
      </c>
      <c r="D226" s="3" t="s">
        <v>101</v>
      </c>
      <c r="E226" s="3" t="str">
        <f t="shared" si="26"/>
        <v>WT</v>
      </c>
      <c r="F226" s="82">
        <v>15</v>
      </c>
      <c r="G226" s="74" t="str">
        <f t="shared" si="27"/>
        <v>Sample15</v>
      </c>
    </row>
    <row r="227" spans="1:7" x14ac:dyDescent="0.2">
      <c r="A227" s="3" t="s">
        <v>143</v>
      </c>
      <c r="B227" s="3" t="str">
        <f t="shared" si="24"/>
        <v>y</v>
      </c>
      <c r="C227" s="3" t="str">
        <f t="shared" si="25"/>
        <v>O6</v>
      </c>
      <c r="D227" s="3" t="s">
        <v>101</v>
      </c>
      <c r="E227" s="3" t="str">
        <f t="shared" si="26"/>
        <v>ob/ob</v>
      </c>
      <c r="F227" s="82">
        <v>16</v>
      </c>
      <c r="G227" s="74" t="str">
        <f t="shared" si="27"/>
        <v>Sample16</v>
      </c>
    </row>
    <row r="228" spans="1:7" x14ac:dyDescent="0.2">
      <c r="A228" s="3" t="s">
        <v>144</v>
      </c>
      <c r="B228" s="3" t="str">
        <f t="shared" si="24"/>
        <v>y</v>
      </c>
      <c r="C228" s="3" t="str">
        <f t="shared" si="25"/>
        <v>d7</v>
      </c>
      <c r="D228" s="3" t="s">
        <v>101</v>
      </c>
      <c r="E228" s="3" t="str">
        <f t="shared" si="26"/>
        <v>db/db</v>
      </c>
      <c r="F228" s="82">
        <v>17</v>
      </c>
      <c r="G228" s="74" t="str">
        <f t="shared" si="27"/>
        <v>Sample17</v>
      </c>
    </row>
    <row r="229" spans="1:7" x14ac:dyDescent="0.2">
      <c r="A229" s="3" t="s">
        <v>145</v>
      </c>
      <c r="B229" s="3" t="str">
        <f t="shared" si="24"/>
        <v>y</v>
      </c>
      <c r="C229" s="3" t="str">
        <f t="shared" si="25"/>
        <v>d6</v>
      </c>
      <c r="D229" s="3" t="str">
        <f t="shared" si="28"/>
        <v>tail</v>
      </c>
      <c r="E229" s="3" t="str">
        <f t="shared" si="26"/>
        <v>db/db</v>
      </c>
      <c r="F229" s="82">
        <v>18</v>
      </c>
      <c r="G229" s="74" t="str">
        <f t="shared" si="27"/>
        <v>Sample18</v>
      </c>
    </row>
    <row r="230" spans="1:7" x14ac:dyDescent="0.2">
      <c r="A230" s="3" t="s">
        <v>146</v>
      </c>
      <c r="B230" s="3" t="str">
        <f t="shared" si="24"/>
        <v>z</v>
      </c>
      <c r="C230" s="3" t="str">
        <f t="shared" si="25"/>
        <v>L6</v>
      </c>
      <c r="D230" s="3" t="str">
        <f t="shared" si="28"/>
        <v>tail</v>
      </c>
      <c r="E230" s="3" t="str">
        <f t="shared" si="26"/>
        <v>WT</v>
      </c>
      <c r="F230" s="82">
        <v>19</v>
      </c>
      <c r="G230" s="74" t="str">
        <f t="shared" si="27"/>
        <v>Sample19</v>
      </c>
    </row>
    <row r="231" spans="1:7" x14ac:dyDescent="0.2">
      <c r="A231" s="3" t="s">
        <v>147</v>
      </c>
      <c r="B231" s="3" t="str">
        <f t="shared" si="24"/>
        <v>z</v>
      </c>
      <c r="C231" s="3" t="str">
        <f t="shared" si="25"/>
        <v>L7</v>
      </c>
      <c r="D231" s="3" t="s">
        <v>101</v>
      </c>
      <c r="E231" s="3" t="str">
        <f t="shared" si="26"/>
        <v>WT</v>
      </c>
      <c r="F231" s="82">
        <v>20</v>
      </c>
      <c r="G231" s="74" t="str">
        <f t="shared" si="27"/>
        <v>Sample20</v>
      </c>
    </row>
    <row r="232" spans="1:7" x14ac:dyDescent="0.2">
      <c r="A232" s="3" t="s">
        <v>148</v>
      </c>
      <c r="B232" s="3" t="str">
        <f t="shared" si="24"/>
        <v>z</v>
      </c>
      <c r="C232" s="3" t="str">
        <f t="shared" si="25"/>
        <v>L7</v>
      </c>
      <c r="D232" s="3" t="str">
        <f t="shared" si="28"/>
        <v>tail</v>
      </c>
      <c r="E232" s="3" t="str">
        <f t="shared" si="26"/>
        <v>WT</v>
      </c>
      <c r="F232" s="82">
        <v>21</v>
      </c>
      <c r="G232" s="74" t="str">
        <f t="shared" si="27"/>
        <v>Sample21</v>
      </c>
    </row>
    <row r="233" spans="1:7" x14ac:dyDescent="0.2">
      <c r="A233" s="3" t="s">
        <v>149</v>
      </c>
      <c r="B233" s="3" t="str">
        <f t="shared" si="24"/>
        <v>z</v>
      </c>
      <c r="C233" s="3" t="str">
        <f t="shared" si="25"/>
        <v>d2</v>
      </c>
      <c r="D233" s="3" t="str">
        <f t="shared" si="28"/>
        <v>tail</v>
      </c>
      <c r="E233" s="3" t="str">
        <f t="shared" si="26"/>
        <v>db/db</v>
      </c>
      <c r="F233" s="82">
        <v>22</v>
      </c>
      <c r="G233" s="74" t="str">
        <f t="shared" si="27"/>
        <v>Sample22</v>
      </c>
    </row>
    <row r="234" spans="1:7" x14ac:dyDescent="0.2">
      <c r="A234" s="3" t="s">
        <v>431</v>
      </c>
      <c r="B234" s="3" t="str">
        <f t="shared" si="24"/>
        <v>z</v>
      </c>
      <c r="C234" s="3" t="str">
        <f t="shared" si="25"/>
        <v>d3</v>
      </c>
      <c r="D234" s="3" t="str">
        <f t="shared" si="28"/>
        <v>tail</v>
      </c>
      <c r="E234" s="3" t="str">
        <f t="shared" si="26"/>
        <v>db/db</v>
      </c>
      <c r="F234" s="82" t="s">
        <v>924</v>
      </c>
      <c r="G234" s="74"/>
    </row>
    <row r="235" spans="1:7" x14ac:dyDescent="0.2">
      <c r="A235" s="3" t="s">
        <v>150</v>
      </c>
      <c r="B235" s="3" t="str">
        <f t="shared" si="24"/>
        <v>z</v>
      </c>
      <c r="C235" s="3" t="str">
        <f t="shared" si="25"/>
        <v>L2</v>
      </c>
      <c r="D235" s="3" t="str">
        <f t="shared" si="28"/>
        <v>tail</v>
      </c>
      <c r="E235" s="3" t="str">
        <f t="shared" si="26"/>
        <v>WT</v>
      </c>
      <c r="F235" s="82">
        <v>23</v>
      </c>
      <c r="G235" s="74" t="str">
        <f t="shared" si="27"/>
        <v>Sample23</v>
      </c>
    </row>
    <row r="236" spans="1:7" x14ac:dyDescent="0.2">
      <c r="A236" s="3" t="s">
        <v>151</v>
      </c>
      <c r="B236" s="14" t="str">
        <f t="shared" si="24"/>
        <v>z</v>
      </c>
      <c r="C236" s="14" t="str">
        <f t="shared" si="25"/>
        <v>O1</v>
      </c>
      <c r="D236" s="14" t="str">
        <f t="shared" si="28"/>
        <v>tail</v>
      </c>
      <c r="E236" s="14" t="str">
        <f t="shared" si="26"/>
        <v>ob/ob</v>
      </c>
      <c r="F236" s="81">
        <v>24</v>
      </c>
      <c r="G236" s="74" t="str">
        <f t="shared" si="27"/>
        <v>Sample24</v>
      </c>
    </row>
    <row r="237" spans="1:7" x14ac:dyDescent="0.2">
      <c r="A237" s="3" t="s">
        <v>152</v>
      </c>
      <c r="B237" s="3" t="str">
        <f>LEFT(A237, 2)</f>
        <v>aa</v>
      </c>
      <c r="C237" s="3" t="str">
        <f t="shared" si="25"/>
        <v>O7</v>
      </c>
      <c r="D237" s="3" t="s">
        <v>100</v>
      </c>
      <c r="E237" s="3" t="str">
        <f t="shared" si="26"/>
        <v>ob/ob</v>
      </c>
      <c r="F237" s="82">
        <v>25</v>
      </c>
      <c r="G237" s="74" t="str">
        <f t="shared" si="27"/>
        <v>Sample25</v>
      </c>
    </row>
    <row r="238" spans="1:7" x14ac:dyDescent="0.2">
      <c r="A238" s="3" t="s">
        <v>153</v>
      </c>
      <c r="B238" s="3" t="str">
        <f>LEFT(A238, 2)</f>
        <v>aa</v>
      </c>
      <c r="C238" s="3" t="str">
        <f t="shared" si="25"/>
        <v>d6</v>
      </c>
      <c r="D238" s="3" t="s">
        <v>100</v>
      </c>
      <c r="E238" s="3" t="str">
        <f t="shared" si="26"/>
        <v>db/db</v>
      </c>
      <c r="F238" s="82">
        <v>26</v>
      </c>
      <c r="G238" s="74" t="str">
        <f t="shared" si="27"/>
        <v>Sample26</v>
      </c>
    </row>
    <row r="239" spans="1:7" x14ac:dyDescent="0.2">
      <c r="A239" s="3" t="s">
        <v>154</v>
      </c>
      <c r="B239" s="3" t="str">
        <f t="shared" ref="B239:B246" si="29">LEFT(A239, 2)</f>
        <v>aa</v>
      </c>
      <c r="C239" s="3" t="str">
        <f t="shared" si="25"/>
        <v>O8</v>
      </c>
      <c r="D239" s="3" t="s">
        <v>101</v>
      </c>
      <c r="E239" s="3" t="str">
        <f t="shared" si="26"/>
        <v>ob/ob</v>
      </c>
      <c r="F239" s="82">
        <v>27</v>
      </c>
      <c r="G239" s="74" t="str">
        <f t="shared" si="27"/>
        <v>Sample27</v>
      </c>
    </row>
    <row r="240" spans="1:7" x14ac:dyDescent="0.2">
      <c r="A240" s="3" t="s">
        <v>155</v>
      </c>
      <c r="B240" s="14" t="str">
        <f t="shared" si="29"/>
        <v>aa</v>
      </c>
      <c r="C240" s="14" t="str">
        <f t="shared" ref="C240:C246" si="30">RIGHT(A240, 2)</f>
        <v>O3</v>
      </c>
      <c r="D240" s="14" t="s">
        <v>101</v>
      </c>
      <c r="E240" s="14" t="str">
        <f t="shared" ref="E240:E246" si="31">IF(LEFT(C240,1)="L","WT",IF(LEFT(C240,1)="d","db/db","ob/ob"))</f>
        <v>ob/ob</v>
      </c>
      <c r="F240" s="81">
        <v>28</v>
      </c>
      <c r="G240" s="74" t="str">
        <f t="shared" si="27"/>
        <v>Sample28</v>
      </c>
    </row>
    <row r="241" spans="1:7" x14ac:dyDescent="0.2">
      <c r="A241" s="3" t="s">
        <v>156</v>
      </c>
      <c r="B241" s="3" t="str">
        <f t="shared" si="29"/>
        <v>aa</v>
      </c>
      <c r="C241" s="3" t="str">
        <f t="shared" si="30"/>
        <v>O8</v>
      </c>
      <c r="D241" s="3" t="s">
        <v>100</v>
      </c>
      <c r="E241" s="3" t="str">
        <f t="shared" si="31"/>
        <v>ob/ob</v>
      </c>
      <c r="F241" s="82">
        <v>29</v>
      </c>
      <c r="G241" s="74" t="str">
        <f t="shared" si="27"/>
        <v>Sample29</v>
      </c>
    </row>
    <row r="242" spans="1:7" x14ac:dyDescent="0.2">
      <c r="A242" s="3" t="s">
        <v>157</v>
      </c>
      <c r="B242" s="3" t="str">
        <f t="shared" si="29"/>
        <v>aa</v>
      </c>
      <c r="C242" s="3" t="str">
        <f t="shared" si="30"/>
        <v>O3</v>
      </c>
      <c r="D242" s="3" t="s">
        <v>100</v>
      </c>
      <c r="E242" s="3" t="str">
        <f t="shared" si="31"/>
        <v>ob/ob</v>
      </c>
      <c r="F242" s="82">
        <v>30</v>
      </c>
      <c r="G242" s="74" t="str">
        <f t="shared" si="27"/>
        <v>Sample30</v>
      </c>
    </row>
    <row r="243" spans="1:7" x14ac:dyDescent="0.2">
      <c r="A243" s="3" t="s">
        <v>158</v>
      </c>
      <c r="B243" s="3" t="str">
        <f t="shared" si="29"/>
        <v>aa</v>
      </c>
      <c r="C243" s="3" t="str">
        <f t="shared" si="30"/>
        <v>d9</v>
      </c>
      <c r="D243" s="3" t="s">
        <v>100</v>
      </c>
      <c r="E243" s="3" t="str">
        <f t="shared" si="31"/>
        <v>db/db</v>
      </c>
      <c r="F243" s="82">
        <v>31</v>
      </c>
      <c r="G243" s="74" t="str">
        <f t="shared" si="27"/>
        <v>Sample31</v>
      </c>
    </row>
    <row r="244" spans="1:7" x14ac:dyDescent="0.2">
      <c r="A244" s="3" t="s">
        <v>159</v>
      </c>
      <c r="B244" s="3" t="str">
        <f t="shared" si="29"/>
        <v>aa</v>
      </c>
      <c r="C244" s="3" t="str">
        <f t="shared" si="30"/>
        <v>L8</v>
      </c>
      <c r="D244" s="3" t="s">
        <v>100</v>
      </c>
      <c r="E244" s="3" t="str">
        <f t="shared" si="31"/>
        <v>WT</v>
      </c>
      <c r="F244" s="82">
        <v>32</v>
      </c>
      <c r="G244" s="74" t="str">
        <f t="shared" si="27"/>
        <v>Sample32</v>
      </c>
    </row>
    <row r="245" spans="1:7" x14ac:dyDescent="0.2">
      <c r="A245" s="3" t="s">
        <v>160</v>
      </c>
      <c r="B245" s="3" t="str">
        <f t="shared" si="29"/>
        <v>aa</v>
      </c>
      <c r="C245" s="3" t="str">
        <f t="shared" si="30"/>
        <v>d9</v>
      </c>
      <c r="D245" s="3" t="s">
        <v>101</v>
      </c>
      <c r="E245" s="3" t="str">
        <f t="shared" si="31"/>
        <v>db/db</v>
      </c>
      <c r="F245" s="82">
        <v>33</v>
      </c>
      <c r="G245" s="74" t="str">
        <f t="shared" si="27"/>
        <v>Sample33</v>
      </c>
    </row>
    <row r="246" spans="1:7" ht="17" thickBot="1" x14ac:dyDescent="0.25">
      <c r="A246" s="25" t="s">
        <v>161</v>
      </c>
      <c r="B246" s="25" t="str">
        <f t="shared" si="29"/>
        <v>aa</v>
      </c>
      <c r="C246" s="25" t="str">
        <f t="shared" si="30"/>
        <v>d5</v>
      </c>
      <c r="D246" s="25" t="s">
        <v>100</v>
      </c>
      <c r="E246" s="25" t="str">
        <f t="shared" si="31"/>
        <v>db/db</v>
      </c>
      <c r="F246" s="92">
        <v>34</v>
      </c>
      <c r="G246" s="94" t="str">
        <f t="shared" si="27"/>
        <v>Sample34</v>
      </c>
    </row>
    <row r="247" spans="1:7" x14ac:dyDescent="0.2">
      <c r="A247" s="3" t="s">
        <v>432</v>
      </c>
      <c r="B247" s="3" t="str">
        <f t="shared" ref="B247" si="32">LEFT(A247, 2)</f>
        <v>ab</v>
      </c>
      <c r="C247" s="3" t="str">
        <f>RIGHT(A247, 2)</f>
        <v>d4</v>
      </c>
      <c r="D247" s="3" t="s">
        <v>101</v>
      </c>
      <c r="E247" s="3" t="str">
        <f t="shared" ref="E247:E276" si="33">IF(LEFT(C247,1)="L","WT",IF(LEFT(C247,1)="d","db/db","ob/ob"))</f>
        <v>db/db</v>
      </c>
    </row>
    <row r="248" spans="1:7" x14ac:dyDescent="0.2">
      <c r="A248" s="3" t="s">
        <v>433</v>
      </c>
      <c r="B248" s="3" t="str">
        <f t="shared" ref="B248:B276" si="34">LEFT(A248, 2)</f>
        <v>ab</v>
      </c>
      <c r="C248" s="3" t="str">
        <f t="shared" ref="C248:C276" si="35">RIGHT(A248, 2)</f>
        <v>d7</v>
      </c>
      <c r="D248" s="3" t="s">
        <v>101</v>
      </c>
      <c r="E248" s="3" t="str">
        <f t="shared" si="33"/>
        <v>db/db</v>
      </c>
    </row>
    <row r="249" spans="1:7" x14ac:dyDescent="0.2">
      <c r="A249" s="3" t="s">
        <v>434</v>
      </c>
      <c r="B249" s="3" t="str">
        <f t="shared" si="34"/>
        <v>ab</v>
      </c>
      <c r="C249" s="3" t="s">
        <v>442</v>
      </c>
      <c r="D249" s="3" t="s">
        <v>101</v>
      </c>
      <c r="E249" s="3" t="str">
        <f t="shared" si="33"/>
        <v>db/db</v>
      </c>
    </row>
    <row r="250" spans="1:7" x14ac:dyDescent="0.2">
      <c r="A250" s="3" t="s">
        <v>435</v>
      </c>
      <c r="B250" s="3" t="str">
        <f t="shared" si="34"/>
        <v>ab</v>
      </c>
      <c r="C250" s="3" t="str">
        <f t="shared" si="35"/>
        <v>L5</v>
      </c>
      <c r="D250" s="3" t="s">
        <v>101</v>
      </c>
      <c r="E250" s="3" t="str">
        <f t="shared" si="33"/>
        <v>WT</v>
      </c>
    </row>
    <row r="251" spans="1:7" x14ac:dyDescent="0.2">
      <c r="A251" s="3" t="s">
        <v>436</v>
      </c>
      <c r="B251" s="3" t="str">
        <f t="shared" si="34"/>
        <v>ab</v>
      </c>
      <c r="C251" s="3" t="str">
        <f t="shared" si="35"/>
        <v>O2</v>
      </c>
      <c r="D251" s="3" t="s">
        <v>101</v>
      </c>
      <c r="E251" s="3" t="str">
        <f t="shared" si="33"/>
        <v>ob/ob</v>
      </c>
    </row>
    <row r="252" spans="1:7" x14ac:dyDescent="0.2">
      <c r="A252" s="3" t="s">
        <v>437</v>
      </c>
      <c r="B252" s="3" t="str">
        <f t="shared" si="34"/>
        <v>ab</v>
      </c>
      <c r="C252" s="3" t="str">
        <f t="shared" si="35"/>
        <v>O6</v>
      </c>
      <c r="D252" s="3" t="s">
        <v>101</v>
      </c>
      <c r="E252" s="3" t="str">
        <f t="shared" si="33"/>
        <v>ob/ob</v>
      </c>
    </row>
    <row r="253" spans="1:7" x14ac:dyDescent="0.2">
      <c r="A253" s="3" t="s">
        <v>402</v>
      </c>
      <c r="B253" s="3" t="str">
        <f t="shared" si="34"/>
        <v>ab</v>
      </c>
      <c r="C253" s="3" t="str">
        <f t="shared" si="35"/>
        <v>d4</v>
      </c>
      <c r="D253" s="3" t="s">
        <v>100</v>
      </c>
      <c r="E253" s="3" t="str">
        <f t="shared" si="33"/>
        <v>db/db</v>
      </c>
    </row>
    <row r="254" spans="1:7" x14ac:dyDescent="0.2">
      <c r="A254" s="3" t="s">
        <v>403</v>
      </c>
      <c r="B254" s="3" t="str">
        <f t="shared" si="34"/>
        <v>ab</v>
      </c>
      <c r="C254" s="3" t="str">
        <f t="shared" si="35"/>
        <v>d7</v>
      </c>
      <c r="D254" s="3" t="s">
        <v>100</v>
      </c>
      <c r="E254" s="3" t="str">
        <f t="shared" si="33"/>
        <v>db/db</v>
      </c>
    </row>
    <row r="255" spans="1:7" x14ac:dyDescent="0.2">
      <c r="A255" s="3" t="s">
        <v>404</v>
      </c>
      <c r="B255" s="3" t="str">
        <f t="shared" si="34"/>
        <v>ab</v>
      </c>
      <c r="C255" s="3" t="str">
        <f t="shared" si="35"/>
        <v>d8</v>
      </c>
      <c r="D255" s="3" t="s">
        <v>100</v>
      </c>
      <c r="E255" s="3" t="str">
        <f t="shared" si="33"/>
        <v>db/db</v>
      </c>
    </row>
    <row r="256" spans="1:7" x14ac:dyDescent="0.2">
      <c r="A256" s="3" t="s">
        <v>405</v>
      </c>
      <c r="B256" s="3" t="str">
        <f t="shared" si="34"/>
        <v>ab</v>
      </c>
      <c r="C256" s="3" t="s">
        <v>442</v>
      </c>
      <c r="D256" s="3" t="s">
        <v>100</v>
      </c>
      <c r="E256" s="3" t="str">
        <f t="shared" si="33"/>
        <v>db/db</v>
      </c>
    </row>
    <row r="257" spans="1:5" x14ac:dyDescent="0.2">
      <c r="A257" s="3" t="s">
        <v>406</v>
      </c>
      <c r="B257" s="3" t="str">
        <f t="shared" si="34"/>
        <v>ab</v>
      </c>
      <c r="C257" s="3" t="str">
        <f t="shared" si="35"/>
        <v>L5</v>
      </c>
      <c r="D257" s="3" t="s">
        <v>100</v>
      </c>
      <c r="E257" s="3" t="str">
        <f t="shared" si="33"/>
        <v>WT</v>
      </c>
    </row>
    <row r="258" spans="1:5" x14ac:dyDescent="0.2">
      <c r="A258" s="3" t="s">
        <v>407</v>
      </c>
      <c r="B258" s="3" t="str">
        <f t="shared" si="34"/>
        <v>ab</v>
      </c>
      <c r="C258" s="3" t="str">
        <f t="shared" si="35"/>
        <v>O2</v>
      </c>
      <c r="D258" s="3" t="s">
        <v>100</v>
      </c>
      <c r="E258" s="3" t="str">
        <f t="shared" si="33"/>
        <v>ob/ob</v>
      </c>
    </row>
    <row r="259" spans="1:5" x14ac:dyDescent="0.2">
      <c r="A259" s="3" t="s">
        <v>408</v>
      </c>
      <c r="B259" s="3" t="str">
        <f t="shared" si="34"/>
        <v>ab</v>
      </c>
      <c r="C259" s="3" t="str">
        <f t="shared" si="35"/>
        <v>O5</v>
      </c>
      <c r="D259" s="3" t="s">
        <v>100</v>
      </c>
      <c r="E259" s="3" t="str">
        <f t="shared" si="33"/>
        <v>ob/ob</v>
      </c>
    </row>
    <row r="260" spans="1:5" x14ac:dyDescent="0.2">
      <c r="A260" s="3" t="s">
        <v>409</v>
      </c>
      <c r="B260" s="3" t="str">
        <f t="shared" si="34"/>
        <v>ab</v>
      </c>
      <c r="C260" s="3" t="str">
        <f t="shared" si="35"/>
        <v>O6</v>
      </c>
      <c r="D260" s="3" t="s">
        <v>100</v>
      </c>
      <c r="E260" s="3" t="str">
        <f t="shared" si="33"/>
        <v>ob/ob</v>
      </c>
    </row>
    <row r="261" spans="1:5" x14ac:dyDescent="0.2">
      <c r="A261" s="3" t="s">
        <v>410</v>
      </c>
      <c r="B261" s="3" t="str">
        <f t="shared" si="34"/>
        <v>ac</v>
      </c>
      <c r="C261" s="3" t="str">
        <f t="shared" si="35"/>
        <v>d2</v>
      </c>
      <c r="D261" s="3" t="s">
        <v>100</v>
      </c>
      <c r="E261" s="3" t="str">
        <f t="shared" si="33"/>
        <v>db/db</v>
      </c>
    </row>
    <row r="262" spans="1:5" x14ac:dyDescent="0.2">
      <c r="A262" s="3" t="s">
        <v>411</v>
      </c>
      <c r="B262" s="3" t="str">
        <f t="shared" si="34"/>
        <v>ac</v>
      </c>
      <c r="C262" s="3" t="str">
        <f t="shared" si="35"/>
        <v>d3</v>
      </c>
      <c r="D262" s="3" t="s">
        <v>100</v>
      </c>
      <c r="E262" s="3" t="str">
        <f t="shared" si="33"/>
        <v>db/db</v>
      </c>
    </row>
    <row r="263" spans="1:5" x14ac:dyDescent="0.2">
      <c r="A263" s="3" t="s">
        <v>412</v>
      </c>
      <c r="B263" s="3" t="str">
        <f t="shared" si="34"/>
        <v>ac</v>
      </c>
      <c r="C263" s="3" t="str">
        <f t="shared" si="35"/>
        <v>d5</v>
      </c>
      <c r="D263" s="3" t="s">
        <v>100</v>
      </c>
      <c r="E263" s="3" t="str">
        <f t="shared" si="33"/>
        <v>db/db</v>
      </c>
    </row>
    <row r="264" spans="1:5" x14ac:dyDescent="0.2">
      <c r="A264" s="3" t="s">
        <v>413</v>
      </c>
      <c r="B264" s="3" t="str">
        <f t="shared" si="34"/>
        <v>ac</v>
      </c>
      <c r="C264" s="3" t="str">
        <f t="shared" si="35"/>
        <v>L2</v>
      </c>
      <c r="D264" s="3" t="s">
        <v>100</v>
      </c>
      <c r="E264" s="3" t="str">
        <f t="shared" si="33"/>
        <v>WT</v>
      </c>
    </row>
    <row r="265" spans="1:5" x14ac:dyDescent="0.2">
      <c r="A265" s="3" t="s">
        <v>414</v>
      </c>
      <c r="B265" s="3" t="str">
        <f t="shared" si="34"/>
        <v>ac</v>
      </c>
      <c r="C265" s="3" t="str">
        <f t="shared" si="35"/>
        <v>L6</v>
      </c>
      <c r="D265" s="3" t="s">
        <v>100</v>
      </c>
      <c r="E265" s="3" t="str">
        <f t="shared" si="33"/>
        <v>WT</v>
      </c>
    </row>
    <row r="266" spans="1:5" x14ac:dyDescent="0.2">
      <c r="A266" s="3" t="s">
        <v>415</v>
      </c>
      <c r="B266" s="3" t="str">
        <f t="shared" si="34"/>
        <v>ac</v>
      </c>
      <c r="C266" s="3" t="str">
        <f t="shared" si="35"/>
        <v>O1</v>
      </c>
      <c r="D266" s="3" t="s">
        <v>100</v>
      </c>
      <c r="E266" s="3" t="str">
        <f t="shared" si="33"/>
        <v>ob/ob</v>
      </c>
    </row>
    <row r="267" spans="1:5" x14ac:dyDescent="0.2">
      <c r="A267" s="3" t="s">
        <v>438</v>
      </c>
      <c r="B267" s="3" t="str">
        <f t="shared" si="34"/>
        <v>ad</v>
      </c>
      <c r="C267" s="3" t="str">
        <f t="shared" si="35"/>
        <v>d9</v>
      </c>
      <c r="D267" s="3" t="s">
        <v>101</v>
      </c>
      <c r="E267" s="3" t="str">
        <f t="shared" si="33"/>
        <v>db/db</v>
      </c>
    </row>
    <row r="268" spans="1:5" x14ac:dyDescent="0.2">
      <c r="A268" s="3" t="s">
        <v>439</v>
      </c>
      <c r="B268" s="3" t="str">
        <f t="shared" si="34"/>
        <v>ad</v>
      </c>
      <c r="C268" s="3" t="str">
        <f t="shared" si="35"/>
        <v>L7</v>
      </c>
      <c r="D268" s="3" t="s">
        <v>101</v>
      </c>
      <c r="E268" s="3" t="str">
        <f t="shared" si="33"/>
        <v>WT</v>
      </c>
    </row>
    <row r="269" spans="1:5" x14ac:dyDescent="0.2">
      <c r="A269" s="3" t="s">
        <v>440</v>
      </c>
      <c r="B269" s="3" t="str">
        <f t="shared" si="34"/>
        <v>ad</v>
      </c>
      <c r="C269" s="3" t="str">
        <f t="shared" si="35"/>
        <v>O3</v>
      </c>
      <c r="D269" s="3" t="s">
        <v>101</v>
      </c>
      <c r="E269" s="3" t="str">
        <f t="shared" si="33"/>
        <v>ob/ob</v>
      </c>
    </row>
    <row r="270" spans="1:5" x14ac:dyDescent="0.2">
      <c r="A270" s="3" t="s">
        <v>416</v>
      </c>
      <c r="B270" s="3" t="str">
        <f t="shared" si="34"/>
        <v>ad</v>
      </c>
      <c r="C270" s="3" t="str">
        <f t="shared" si="35"/>
        <v>d6</v>
      </c>
      <c r="D270" s="3" t="s">
        <v>100</v>
      </c>
      <c r="E270" s="3" t="str">
        <f t="shared" si="33"/>
        <v>db/db</v>
      </c>
    </row>
    <row r="271" spans="1:5" x14ac:dyDescent="0.2">
      <c r="A271" s="3" t="s">
        <v>417</v>
      </c>
      <c r="B271" s="3" t="str">
        <f t="shared" si="34"/>
        <v>ad</v>
      </c>
      <c r="C271" s="3" t="str">
        <f t="shared" si="35"/>
        <v>d9</v>
      </c>
      <c r="D271" s="3" t="s">
        <v>100</v>
      </c>
      <c r="E271" s="3" t="str">
        <f t="shared" si="33"/>
        <v>db/db</v>
      </c>
    </row>
    <row r="272" spans="1:5" x14ac:dyDescent="0.2">
      <c r="A272" s="3" t="s">
        <v>418</v>
      </c>
      <c r="B272" s="3" t="str">
        <f t="shared" si="34"/>
        <v>ad</v>
      </c>
      <c r="C272" s="3" t="str">
        <f t="shared" si="35"/>
        <v>L7</v>
      </c>
      <c r="D272" s="3" t="s">
        <v>100</v>
      </c>
      <c r="E272" s="3" t="str">
        <f t="shared" si="33"/>
        <v>WT</v>
      </c>
    </row>
    <row r="273" spans="1:5" x14ac:dyDescent="0.2">
      <c r="A273" s="3" t="s">
        <v>419</v>
      </c>
      <c r="B273" s="3" t="str">
        <f t="shared" si="34"/>
        <v>ad</v>
      </c>
      <c r="C273" s="3" t="str">
        <f t="shared" si="35"/>
        <v>L8</v>
      </c>
      <c r="D273" s="3" t="s">
        <v>100</v>
      </c>
      <c r="E273" s="3" t="str">
        <f t="shared" si="33"/>
        <v>WT</v>
      </c>
    </row>
    <row r="274" spans="1:5" x14ac:dyDescent="0.2">
      <c r="A274" s="3" t="s">
        <v>420</v>
      </c>
      <c r="B274" s="3" t="str">
        <f t="shared" si="34"/>
        <v>ad</v>
      </c>
      <c r="C274" s="3" t="str">
        <f t="shared" si="35"/>
        <v>O3</v>
      </c>
      <c r="D274" s="3" t="s">
        <v>100</v>
      </c>
      <c r="E274" s="3" t="str">
        <f t="shared" si="33"/>
        <v>ob/ob</v>
      </c>
    </row>
    <row r="275" spans="1:5" x14ac:dyDescent="0.2">
      <c r="A275" s="3" t="s">
        <v>421</v>
      </c>
      <c r="B275" s="3" t="str">
        <f t="shared" si="34"/>
        <v>ad</v>
      </c>
      <c r="C275" s="3" t="str">
        <f t="shared" si="35"/>
        <v>O4</v>
      </c>
      <c r="D275" s="3" t="s">
        <v>100</v>
      </c>
      <c r="E275" s="3" t="str">
        <f t="shared" si="33"/>
        <v>ob/ob</v>
      </c>
    </row>
    <row r="276" spans="1:5" x14ac:dyDescent="0.2">
      <c r="A276" s="3" t="s">
        <v>422</v>
      </c>
      <c r="B276" s="3" t="str">
        <f t="shared" si="34"/>
        <v>ad</v>
      </c>
      <c r="C276" s="3" t="str">
        <f t="shared" si="35"/>
        <v>O8</v>
      </c>
      <c r="D276" s="3" t="s">
        <v>100</v>
      </c>
      <c r="E276" s="3" t="str">
        <f t="shared" si="33"/>
        <v>ob/ob</v>
      </c>
    </row>
    <row r="277" spans="1:5" x14ac:dyDescent="0.2">
      <c r="A277" s="3" t="s">
        <v>461</v>
      </c>
      <c r="B277" s="3" t="str">
        <f>LEFT(A277, 2)</f>
        <v>za</v>
      </c>
      <c r="C277" s="3" t="str">
        <f>RIGHT(A277, 2)</f>
        <v>d2</v>
      </c>
      <c r="D277" s="3" t="s">
        <v>100</v>
      </c>
      <c r="E277" s="3" t="str">
        <f>IF(LEFT(C277,1)="L","WT",IF(LEFT(C277,1)="d","db/db","ob/ob"))</f>
        <v>db/db</v>
      </c>
    </row>
    <row r="278" spans="1:5" x14ac:dyDescent="0.2">
      <c r="A278" s="3" t="s">
        <v>462</v>
      </c>
      <c r="B278" s="3" t="str">
        <f>LEFT(A278, 2)</f>
        <v>za</v>
      </c>
      <c r="C278" s="3" t="str">
        <f>RIGHT(A278, 2)</f>
        <v>d6</v>
      </c>
      <c r="D278" s="3" t="s">
        <v>100</v>
      </c>
      <c r="E278" s="3" t="str">
        <f>IF(LEFT(C278,1)="L","WT",IF(LEFT(C278,1)="d","db/db","ob/ob"))</f>
        <v>db/db</v>
      </c>
    </row>
    <row r="279" spans="1:5" x14ac:dyDescent="0.2">
      <c r="A279" s="3" t="s">
        <v>463</v>
      </c>
      <c r="B279" s="3" t="str">
        <f t="shared" ref="B279:B304" si="36">LEFT(A279, 2)</f>
        <v>za</v>
      </c>
      <c r="C279" s="3" t="str">
        <f t="shared" ref="C279:C282" si="37">RIGHT(A279, 2)</f>
        <v>O1</v>
      </c>
      <c r="D279" s="3" t="s">
        <v>100</v>
      </c>
      <c r="E279" s="3" t="str">
        <f t="shared" ref="E279:E341" si="38">IF(LEFT(C279,1)="L","WT",IF(LEFT(C279,1)="d","db/db","ob/ob"))</f>
        <v>ob/ob</v>
      </c>
    </row>
    <row r="280" spans="1:5" x14ac:dyDescent="0.2">
      <c r="A280" s="3" t="s">
        <v>464</v>
      </c>
      <c r="B280" s="3" t="str">
        <f t="shared" si="36"/>
        <v>za</v>
      </c>
      <c r="C280" s="3" t="str">
        <f t="shared" si="37"/>
        <v>O5</v>
      </c>
      <c r="D280" s="3" t="s">
        <v>100</v>
      </c>
      <c r="E280" s="3" t="str">
        <f t="shared" si="38"/>
        <v>ob/ob</v>
      </c>
    </row>
    <row r="281" spans="1:5" x14ac:dyDescent="0.2">
      <c r="A281" s="3" t="s">
        <v>465</v>
      </c>
      <c r="B281" s="3" t="str">
        <f t="shared" si="36"/>
        <v>za</v>
      </c>
      <c r="C281" s="3" t="str">
        <f t="shared" si="37"/>
        <v>O6</v>
      </c>
      <c r="D281" s="3" t="s">
        <v>100</v>
      </c>
      <c r="E281" s="3" t="str">
        <f t="shared" si="38"/>
        <v>ob/ob</v>
      </c>
    </row>
    <row r="282" spans="1:5" x14ac:dyDescent="0.2">
      <c r="A282" s="3" t="s">
        <v>466</v>
      </c>
      <c r="B282" s="3" t="str">
        <f t="shared" si="36"/>
        <v>za</v>
      </c>
      <c r="C282" s="3" t="str">
        <f t="shared" si="37"/>
        <v>O9</v>
      </c>
      <c r="D282" s="3" t="s">
        <v>100</v>
      </c>
      <c r="E282" s="3" t="str">
        <f t="shared" si="38"/>
        <v>ob/ob</v>
      </c>
    </row>
    <row r="283" spans="1:5" x14ac:dyDescent="0.2">
      <c r="A283" s="3" t="s">
        <v>282</v>
      </c>
      <c r="B283" s="3" t="str">
        <f t="shared" si="36"/>
        <v>af</v>
      </c>
      <c r="C283" s="3" t="str">
        <f>RIGHT(A283, 3)</f>
        <v>d11</v>
      </c>
      <c r="D283" s="3" t="s">
        <v>100</v>
      </c>
      <c r="E283" s="3" t="str">
        <f t="shared" si="38"/>
        <v>db/db</v>
      </c>
    </row>
    <row r="284" spans="1:5" x14ac:dyDescent="0.2">
      <c r="A284" s="3" t="s">
        <v>283</v>
      </c>
      <c r="B284" s="3" t="str">
        <f t="shared" si="36"/>
        <v>af</v>
      </c>
      <c r="C284" s="3" t="str">
        <f t="shared" ref="C284:C303" si="39">RIGHT(A284, 3)</f>
        <v>d12</v>
      </c>
      <c r="D284" s="3" t="s">
        <v>100</v>
      </c>
      <c r="E284" s="3" t="str">
        <f t="shared" si="38"/>
        <v>db/db</v>
      </c>
    </row>
    <row r="285" spans="1:5" x14ac:dyDescent="0.2">
      <c r="A285" s="3" t="s">
        <v>284</v>
      </c>
      <c r="B285" s="3" t="str">
        <f t="shared" si="36"/>
        <v>af</v>
      </c>
      <c r="C285" s="3" t="str">
        <f t="shared" si="39"/>
        <v>d13</v>
      </c>
      <c r="D285" s="3" t="s">
        <v>100</v>
      </c>
      <c r="E285" s="3" t="str">
        <f t="shared" si="38"/>
        <v>db/db</v>
      </c>
    </row>
    <row r="286" spans="1:5" x14ac:dyDescent="0.2">
      <c r="A286" s="3" t="s">
        <v>285</v>
      </c>
      <c r="B286" s="3" t="str">
        <f t="shared" si="36"/>
        <v>af</v>
      </c>
      <c r="C286" s="3" t="str">
        <f t="shared" si="39"/>
        <v>d14</v>
      </c>
      <c r="D286" s="3" t="s">
        <v>100</v>
      </c>
      <c r="E286" s="3" t="str">
        <f t="shared" si="38"/>
        <v>db/db</v>
      </c>
    </row>
    <row r="287" spans="1:5" x14ac:dyDescent="0.2">
      <c r="A287" s="3" t="s">
        <v>286</v>
      </c>
      <c r="B287" s="3" t="str">
        <f t="shared" si="36"/>
        <v>af</v>
      </c>
      <c r="C287" s="3" t="str">
        <f t="shared" si="39"/>
        <v>O12</v>
      </c>
      <c r="D287" s="3" t="s">
        <v>100</v>
      </c>
      <c r="E287" s="3" t="str">
        <f t="shared" si="38"/>
        <v>ob/ob</v>
      </c>
    </row>
    <row r="288" spans="1:5" x14ac:dyDescent="0.2">
      <c r="A288" s="3" t="s">
        <v>287</v>
      </c>
      <c r="B288" s="3" t="str">
        <f t="shared" si="36"/>
        <v>af</v>
      </c>
      <c r="C288" s="3" t="str">
        <f t="shared" si="39"/>
        <v>O13</v>
      </c>
      <c r="D288" s="3" t="s">
        <v>100</v>
      </c>
      <c r="E288" s="3" t="str">
        <f t="shared" si="38"/>
        <v>ob/ob</v>
      </c>
    </row>
    <row r="289" spans="1:5" x14ac:dyDescent="0.2">
      <c r="A289" s="3" t="s">
        <v>288</v>
      </c>
      <c r="B289" s="3" t="str">
        <f t="shared" si="36"/>
        <v>af</v>
      </c>
      <c r="C289" s="3" t="str">
        <f t="shared" si="39"/>
        <v>O14</v>
      </c>
      <c r="D289" s="3" t="s">
        <v>100</v>
      </c>
      <c r="E289" s="3" t="str">
        <f t="shared" si="38"/>
        <v>ob/ob</v>
      </c>
    </row>
    <row r="290" spans="1:5" x14ac:dyDescent="0.2">
      <c r="A290" s="3" t="s">
        <v>289</v>
      </c>
      <c r="B290" s="3" t="str">
        <f t="shared" si="36"/>
        <v>ag</v>
      </c>
      <c r="C290" s="3" t="s">
        <v>104</v>
      </c>
      <c r="D290" s="3" t="s">
        <v>100</v>
      </c>
      <c r="E290" s="3" t="str">
        <f t="shared" si="38"/>
        <v>db/db</v>
      </c>
    </row>
    <row r="291" spans="1:5" x14ac:dyDescent="0.2">
      <c r="A291" s="3" t="s">
        <v>290</v>
      </c>
      <c r="B291" s="3" t="str">
        <f t="shared" si="36"/>
        <v>ag</v>
      </c>
      <c r="C291" s="3" t="str">
        <f t="shared" si="39"/>
        <v>d15</v>
      </c>
      <c r="D291" s="3" t="s">
        <v>100</v>
      </c>
      <c r="E291" s="3" t="str">
        <f t="shared" si="38"/>
        <v>db/db</v>
      </c>
    </row>
    <row r="292" spans="1:5" x14ac:dyDescent="0.2">
      <c r="A292" s="3" t="s">
        <v>291</v>
      </c>
      <c r="B292" s="3" t="str">
        <f t="shared" si="36"/>
        <v>ag</v>
      </c>
      <c r="C292" s="3" t="str">
        <f t="shared" si="39"/>
        <v>d16</v>
      </c>
      <c r="D292" s="3" t="s">
        <v>100</v>
      </c>
      <c r="E292" s="3" t="str">
        <f t="shared" si="38"/>
        <v>db/db</v>
      </c>
    </row>
    <row r="293" spans="1:5" x14ac:dyDescent="0.2">
      <c r="A293" s="3" t="s">
        <v>292</v>
      </c>
      <c r="B293" s="3" t="str">
        <f t="shared" si="36"/>
        <v>ag</v>
      </c>
      <c r="C293" s="3" t="str">
        <f t="shared" si="39"/>
        <v>O10</v>
      </c>
      <c r="D293" s="3" t="s">
        <v>100</v>
      </c>
      <c r="E293" s="3" t="str">
        <f t="shared" si="38"/>
        <v>ob/ob</v>
      </c>
    </row>
    <row r="294" spans="1:5" x14ac:dyDescent="0.2">
      <c r="A294" s="3" t="s">
        <v>293</v>
      </c>
      <c r="B294" s="3" t="str">
        <f t="shared" si="36"/>
        <v>ag</v>
      </c>
      <c r="C294" s="3" t="str">
        <f t="shared" si="39"/>
        <v>O11</v>
      </c>
      <c r="D294" s="3" t="s">
        <v>100</v>
      </c>
      <c r="E294" s="3" t="str">
        <f t="shared" si="38"/>
        <v>ob/ob</v>
      </c>
    </row>
    <row r="295" spans="1:5" x14ac:dyDescent="0.2">
      <c r="A295" s="3" t="s">
        <v>294</v>
      </c>
      <c r="B295" s="3" t="str">
        <f t="shared" si="36"/>
        <v>ag</v>
      </c>
      <c r="C295" s="3" t="str">
        <f t="shared" si="39"/>
        <v>O15</v>
      </c>
      <c r="D295" s="3" t="s">
        <v>100</v>
      </c>
      <c r="E295" s="3" t="str">
        <f t="shared" si="38"/>
        <v>ob/ob</v>
      </c>
    </row>
    <row r="296" spans="1:5" x14ac:dyDescent="0.2">
      <c r="A296" s="3" t="s">
        <v>295</v>
      </c>
      <c r="B296" s="3" t="str">
        <f t="shared" si="36"/>
        <v>ag</v>
      </c>
      <c r="C296" s="3" t="str">
        <f t="shared" si="39"/>
        <v>O16</v>
      </c>
      <c r="D296" s="3" t="s">
        <v>100</v>
      </c>
      <c r="E296" s="3" t="str">
        <f t="shared" si="38"/>
        <v>ob/ob</v>
      </c>
    </row>
    <row r="297" spans="1:5" x14ac:dyDescent="0.2">
      <c r="A297" s="3" t="s">
        <v>296</v>
      </c>
      <c r="B297" s="3" t="str">
        <f t="shared" si="36"/>
        <v>ah</v>
      </c>
      <c r="C297" s="3" t="s">
        <v>303</v>
      </c>
      <c r="D297" s="3" t="s">
        <v>100</v>
      </c>
      <c r="E297" s="3" t="str">
        <f t="shared" si="38"/>
        <v>db/db</v>
      </c>
    </row>
    <row r="298" spans="1:5" x14ac:dyDescent="0.2">
      <c r="A298" s="3" t="s">
        <v>297</v>
      </c>
      <c r="B298" s="3" t="str">
        <f t="shared" si="36"/>
        <v>ah</v>
      </c>
      <c r="C298" s="3" t="str">
        <f t="shared" si="39"/>
        <v>d10</v>
      </c>
      <c r="D298" s="3" t="s">
        <v>100</v>
      </c>
      <c r="E298" s="3" t="str">
        <f t="shared" si="38"/>
        <v>db/db</v>
      </c>
    </row>
    <row r="299" spans="1:5" x14ac:dyDescent="0.2">
      <c r="A299" s="3" t="s">
        <v>298</v>
      </c>
      <c r="B299" s="3" t="str">
        <f t="shared" si="36"/>
        <v>ah</v>
      </c>
      <c r="C299" s="3" t="str">
        <f t="shared" si="39"/>
        <v>d17</v>
      </c>
      <c r="D299" s="3" t="s">
        <v>100</v>
      </c>
      <c r="E299" s="3" t="str">
        <f t="shared" si="38"/>
        <v>db/db</v>
      </c>
    </row>
    <row r="300" spans="1:5" x14ac:dyDescent="0.2">
      <c r="A300" s="3" t="s">
        <v>299</v>
      </c>
      <c r="B300" s="3" t="str">
        <f t="shared" si="36"/>
        <v>ah</v>
      </c>
      <c r="C300" s="3" t="str">
        <f t="shared" si="39"/>
        <v>d18</v>
      </c>
      <c r="D300" s="3" t="s">
        <v>100</v>
      </c>
      <c r="E300" s="3" t="str">
        <f t="shared" si="38"/>
        <v>db/db</v>
      </c>
    </row>
    <row r="301" spans="1:5" x14ac:dyDescent="0.2">
      <c r="A301" s="3" t="s">
        <v>300</v>
      </c>
      <c r="B301" s="3" t="str">
        <f t="shared" si="36"/>
        <v>ah</v>
      </c>
      <c r="C301" s="3" t="str">
        <f t="shared" si="39"/>
        <v>O17</v>
      </c>
      <c r="D301" s="3" t="s">
        <v>100</v>
      </c>
      <c r="E301" s="3" t="str">
        <f t="shared" si="38"/>
        <v>ob/ob</v>
      </c>
    </row>
    <row r="302" spans="1:5" x14ac:dyDescent="0.2">
      <c r="A302" s="3" t="s">
        <v>301</v>
      </c>
      <c r="B302" s="3" t="str">
        <f t="shared" si="36"/>
        <v>ah</v>
      </c>
      <c r="C302" s="3" t="str">
        <f t="shared" si="39"/>
        <v>O18</v>
      </c>
      <c r="D302" s="3" t="s">
        <v>100</v>
      </c>
      <c r="E302" s="3" t="str">
        <f t="shared" si="38"/>
        <v>ob/ob</v>
      </c>
    </row>
    <row r="303" spans="1:5" x14ac:dyDescent="0.2">
      <c r="A303" s="3" t="s">
        <v>302</v>
      </c>
      <c r="B303" s="3" t="str">
        <f t="shared" si="36"/>
        <v>ah</v>
      </c>
      <c r="C303" s="3" t="str">
        <f t="shared" si="39"/>
        <v>O19</v>
      </c>
      <c r="D303" s="3" t="s">
        <v>100</v>
      </c>
      <c r="E303" s="3" t="str">
        <f t="shared" si="38"/>
        <v>ob/ob</v>
      </c>
    </row>
    <row r="304" spans="1:5" x14ac:dyDescent="0.2">
      <c r="A304" s="3" t="s">
        <v>423</v>
      </c>
      <c r="B304" s="3" t="str">
        <f t="shared" si="36"/>
        <v>ae</v>
      </c>
      <c r="C304" s="3" t="s">
        <v>467</v>
      </c>
      <c r="D304" s="3" t="s">
        <v>100</v>
      </c>
      <c r="E304" s="3" t="str">
        <f t="shared" si="38"/>
        <v>db/db</v>
      </c>
    </row>
    <row r="305" spans="1:5" x14ac:dyDescent="0.2">
      <c r="A305" s="3" t="s">
        <v>424</v>
      </c>
      <c r="B305" s="3" t="str">
        <f t="shared" ref="B305:B346" si="40">LEFT(A305, 2)</f>
        <v>ae</v>
      </c>
      <c r="C305" s="3" t="s">
        <v>303</v>
      </c>
      <c r="D305" s="3" t="s">
        <v>100</v>
      </c>
      <c r="E305" s="3" t="str">
        <f t="shared" si="38"/>
        <v>db/db</v>
      </c>
    </row>
    <row r="306" spans="1:5" x14ac:dyDescent="0.2">
      <c r="A306" s="3" t="s">
        <v>425</v>
      </c>
      <c r="B306" s="3" t="str">
        <f t="shared" si="40"/>
        <v>ae</v>
      </c>
      <c r="C306" s="3" t="str">
        <f t="shared" ref="C306" si="41">RIGHT(A306, 3)</f>
        <v>d10</v>
      </c>
      <c r="D306" s="3" t="s">
        <v>100</v>
      </c>
      <c r="E306" s="3" t="str">
        <f t="shared" si="38"/>
        <v>db/db</v>
      </c>
    </row>
    <row r="307" spans="1:5" x14ac:dyDescent="0.2">
      <c r="A307" s="3" t="s">
        <v>426</v>
      </c>
      <c r="B307" s="3" t="str">
        <f t="shared" si="40"/>
        <v>ae</v>
      </c>
      <c r="C307" s="3" t="s">
        <v>103</v>
      </c>
      <c r="D307" s="3" t="s">
        <v>100</v>
      </c>
      <c r="E307" s="3" t="str">
        <f t="shared" si="38"/>
        <v>WT</v>
      </c>
    </row>
    <row r="308" spans="1:5" x14ac:dyDescent="0.2">
      <c r="A308" s="3" t="s">
        <v>427</v>
      </c>
      <c r="B308" s="3" t="str">
        <f t="shared" si="40"/>
        <v>ae</v>
      </c>
      <c r="C308" s="3" t="s">
        <v>468</v>
      </c>
      <c r="D308" s="3" t="s">
        <v>100</v>
      </c>
      <c r="E308" s="3" t="str">
        <f t="shared" si="38"/>
        <v>WT</v>
      </c>
    </row>
    <row r="309" spans="1:5" x14ac:dyDescent="0.2">
      <c r="A309" s="3" t="s">
        <v>428</v>
      </c>
      <c r="B309" s="3" t="str">
        <f t="shared" si="40"/>
        <v>ae</v>
      </c>
      <c r="C309" s="3" t="s">
        <v>469</v>
      </c>
      <c r="D309" s="3" t="s">
        <v>100</v>
      </c>
      <c r="E309" s="3" t="str">
        <f t="shared" si="38"/>
        <v>ob/ob</v>
      </c>
    </row>
    <row r="310" spans="1:5" x14ac:dyDescent="0.2">
      <c r="A310" s="3" t="s">
        <v>429</v>
      </c>
      <c r="B310" s="3" t="str">
        <f t="shared" si="40"/>
        <v>ae</v>
      </c>
      <c r="C310" s="3" t="s">
        <v>470</v>
      </c>
      <c r="D310" s="3" t="s">
        <v>100</v>
      </c>
      <c r="E310" s="3" t="str">
        <f t="shared" si="38"/>
        <v>ob/ob</v>
      </c>
    </row>
    <row r="311" spans="1:5" x14ac:dyDescent="0.2">
      <c r="A311" s="3" t="s">
        <v>281</v>
      </c>
      <c r="B311" s="3" t="str">
        <f t="shared" si="40"/>
        <v>ae</v>
      </c>
      <c r="C311" s="3" t="s">
        <v>471</v>
      </c>
      <c r="D311" s="3" t="s">
        <v>100</v>
      </c>
      <c r="E311" s="3" t="str">
        <f t="shared" si="38"/>
        <v>ob/ob</v>
      </c>
    </row>
    <row r="312" spans="1:5" x14ac:dyDescent="0.2">
      <c r="A312" s="3" t="s">
        <v>472</v>
      </c>
      <c r="B312" s="3" t="str">
        <f t="shared" si="40"/>
        <v>am</v>
      </c>
      <c r="C312" s="3" t="str">
        <f t="shared" ref="C312:C346" si="42">RIGHT(A312, 3)</f>
        <v>d28</v>
      </c>
      <c r="D312" s="3" t="s">
        <v>100</v>
      </c>
      <c r="E312" s="3" t="str">
        <f t="shared" si="38"/>
        <v>db/db</v>
      </c>
    </row>
    <row r="313" spans="1:5" x14ac:dyDescent="0.2">
      <c r="A313" s="3" t="s">
        <v>473</v>
      </c>
      <c r="B313" s="3" t="str">
        <f t="shared" si="40"/>
        <v>am</v>
      </c>
      <c r="C313" s="3" t="str">
        <f t="shared" si="42"/>
        <v>d29</v>
      </c>
      <c r="D313" s="3" t="s">
        <v>100</v>
      </c>
      <c r="E313" s="3" t="str">
        <f t="shared" si="38"/>
        <v>db/db</v>
      </c>
    </row>
    <row r="314" spans="1:5" x14ac:dyDescent="0.2">
      <c r="A314" s="3" t="s">
        <v>474</v>
      </c>
      <c r="B314" s="3" t="str">
        <f t="shared" si="40"/>
        <v>am</v>
      </c>
      <c r="C314" s="3" t="str">
        <f t="shared" si="42"/>
        <v>d30</v>
      </c>
      <c r="D314" s="3" t="s">
        <v>100</v>
      </c>
      <c r="E314" s="3" t="str">
        <f t="shared" si="38"/>
        <v>db/db</v>
      </c>
    </row>
    <row r="315" spans="1:5" x14ac:dyDescent="0.2">
      <c r="A315" s="3" t="s">
        <v>475</v>
      </c>
      <c r="B315" s="3" t="str">
        <f t="shared" si="40"/>
        <v>am</v>
      </c>
      <c r="C315" s="3" t="str">
        <f t="shared" si="42"/>
        <v>O16</v>
      </c>
      <c r="D315" s="3" t="s">
        <v>100</v>
      </c>
      <c r="E315" s="3" t="str">
        <f t="shared" si="38"/>
        <v>ob/ob</v>
      </c>
    </row>
    <row r="316" spans="1:5" x14ac:dyDescent="0.2">
      <c r="A316" s="3" t="s">
        <v>476</v>
      </c>
      <c r="B316" s="3" t="str">
        <f t="shared" si="40"/>
        <v>am</v>
      </c>
      <c r="C316" s="3" t="str">
        <f t="shared" si="42"/>
        <v>O30</v>
      </c>
      <c r="D316" s="3" t="s">
        <v>100</v>
      </c>
      <c r="E316" s="3" t="str">
        <f t="shared" si="38"/>
        <v>ob/ob</v>
      </c>
    </row>
    <row r="317" spans="1:5" x14ac:dyDescent="0.2">
      <c r="A317" s="3" t="s">
        <v>477</v>
      </c>
      <c r="B317" s="3" t="str">
        <f t="shared" si="40"/>
        <v>am</v>
      </c>
      <c r="C317" s="3" t="str">
        <f t="shared" si="42"/>
        <v>O31</v>
      </c>
      <c r="D317" s="3" t="s">
        <v>100</v>
      </c>
      <c r="E317" s="3" t="str">
        <f t="shared" si="38"/>
        <v>ob/ob</v>
      </c>
    </row>
    <row r="318" spans="1:5" x14ac:dyDescent="0.2">
      <c r="A318" s="3" t="s">
        <v>478</v>
      </c>
      <c r="B318" s="3" t="str">
        <f t="shared" si="40"/>
        <v>am</v>
      </c>
      <c r="C318" s="3" t="str">
        <f t="shared" si="42"/>
        <v>O32</v>
      </c>
      <c r="D318" s="3" t="s">
        <v>100</v>
      </c>
      <c r="E318" s="3" t="str">
        <f t="shared" si="38"/>
        <v>ob/ob</v>
      </c>
    </row>
    <row r="319" spans="1:5" x14ac:dyDescent="0.2">
      <c r="A319" s="3" t="s">
        <v>479</v>
      </c>
      <c r="B319" s="3" t="str">
        <f t="shared" si="40"/>
        <v>am</v>
      </c>
      <c r="C319" s="3" t="str">
        <f t="shared" si="42"/>
        <v>O33</v>
      </c>
      <c r="D319" s="3" t="s">
        <v>100</v>
      </c>
      <c r="E319" s="3" t="str">
        <f t="shared" si="38"/>
        <v>ob/ob</v>
      </c>
    </row>
    <row r="320" spans="1:5" x14ac:dyDescent="0.2">
      <c r="A320" s="3" t="s">
        <v>480</v>
      </c>
      <c r="B320" s="3" t="str">
        <f t="shared" si="40"/>
        <v>am</v>
      </c>
      <c r="C320" s="3" t="str">
        <f t="shared" si="42"/>
        <v>O34</v>
      </c>
      <c r="D320" s="3" t="s">
        <v>100</v>
      </c>
      <c r="E320" s="3" t="str">
        <f t="shared" si="38"/>
        <v>ob/ob</v>
      </c>
    </row>
    <row r="321" spans="1:5" x14ac:dyDescent="0.2">
      <c r="A321" s="3" t="s">
        <v>481</v>
      </c>
      <c r="B321" s="3" t="str">
        <f t="shared" si="40"/>
        <v>an</v>
      </c>
      <c r="C321" s="3" t="str">
        <f t="shared" si="42"/>
        <v>d28</v>
      </c>
      <c r="D321" s="3" t="s">
        <v>100</v>
      </c>
      <c r="E321" s="3" t="str">
        <f t="shared" si="38"/>
        <v>db/db</v>
      </c>
    </row>
    <row r="322" spans="1:5" x14ac:dyDescent="0.2">
      <c r="A322" s="3" t="s">
        <v>482</v>
      </c>
      <c r="B322" s="3" t="str">
        <f t="shared" si="40"/>
        <v>an</v>
      </c>
      <c r="C322" s="3" t="str">
        <f t="shared" si="42"/>
        <v>d29</v>
      </c>
      <c r="D322" s="3" t="s">
        <v>100</v>
      </c>
      <c r="E322" s="3" t="str">
        <f t="shared" si="38"/>
        <v>db/db</v>
      </c>
    </row>
    <row r="323" spans="1:5" x14ac:dyDescent="0.2">
      <c r="A323" s="3" t="s">
        <v>483</v>
      </c>
      <c r="B323" s="3" t="str">
        <f t="shared" si="40"/>
        <v>an</v>
      </c>
      <c r="C323" s="3" t="str">
        <f t="shared" si="42"/>
        <v>d30</v>
      </c>
      <c r="D323" s="3" t="s">
        <v>100</v>
      </c>
      <c r="E323" s="3" t="str">
        <f t="shared" si="38"/>
        <v>db/db</v>
      </c>
    </row>
    <row r="324" spans="1:5" x14ac:dyDescent="0.2">
      <c r="A324" s="3" t="s">
        <v>484</v>
      </c>
      <c r="B324" s="3" t="str">
        <f t="shared" si="40"/>
        <v>an</v>
      </c>
      <c r="C324" s="3" t="str">
        <f t="shared" si="42"/>
        <v>O31</v>
      </c>
      <c r="D324" s="3" t="s">
        <v>100</v>
      </c>
      <c r="E324" s="3" t="str">
        <f t="shared" si="38"/>
        <v>ob/ob</v>
      </c>
    </row>
    <row r="325" spans="1:5" x14ac:dyDescent="0.2">
      <c r="A325" s="3" t="s">
        <v>485</v>
      </c>
      <c r="B325" s="3" t="str">
        <f t="shared" si="40"/>
        <v>an</v>
      </c>
      <c r="C325" s="3" t="str">
        <f t="shared" si="42"/>
        <v>O32</v>
      </c>
      <c r="D325" s="3" t="s">
        <v>100</v>
      </c>
      <c r="E325" s="3" t="str">
        <f t="shared" si="38"/>
        <v>ob/ob</v>
      </c>
    </row>
    <row r="326" spans="1:5" x14ac:dyDescent="0.2">
      <c r="A326" s="3" t="s">
        <v>486</v>
      </c>
      <c r="B326" s="3" t="str">
        <f t="shared" si="40"/>
        <v>an</v>
      </c>
      <c r="C326" s="3" t="str">
        <f t="shared" si="42"/>
        <v>O33</v>
      </c>
      <c r="D326" s="3" t="s">
        <v>100</v>
      </c>
      <c r="E326" s="3" t="str">
        <f t="shared" si="38"/>
        <v>ob/ob</v>
      </c>
    </row>
    <row r="327" spans="1:5" x14ac:dyDescent="0.2">
      <c r="A327" s="3" t="s">
        <v>487</v>
      </c>
      <c r="B327" s="3" t="str">
        <f t="shared" si="40"/>
        <v>an</v>
      </c>
      <c r="C327" s="3" t="str">
        <f t="shared" si="42"/>
        <v>O34</v>
      </c>
      <c r="D327" s="3" t="s">
        <v>100</v>
      </c>
      <c r="E327" s="3" t="str">
        <f t="shared" si="38"/>
        <v>ob/ob</v>
      </c>
    </row>
    <row r="328" spans="1:5" x14ac:dyDescent="0.2">
      <c r="A328" s="3" t="s">
        <v>488</v>
      </c>
      <c r="B328" s="3" t="str">
        <f t="shared" si="40"/>
        <v>ao</v>
      </c>
      <c r="C328" s="3" t="str">
        <f t="shared" si="42"/>
        <v>d32</v>
      </c>
      <c r="D328" s="3" t="s">
        <v>100</v>
      </c>
      <c r="E328" s="3" t="str">
        <f t="shared" si="38"/>
        <v>db/db</v>
      </c>
    </row>
    <row r="329" spans="1:5" x14ac:dyDescent="0.2">
      <c r="A329" s="3" t="s">
        <v>489</v>
      </c>
      <c r="B329" s="3" t="str">
        <f t="shared" si="40"/>
        <v>ao</v>
      </c>
      <c r="C329" s="3" t="str">
        <f t="shared" si="42"/>
        <v>L32</v>
      </c>
      <c r="D329" s="3" t="s">
        <v>100</v>
      </c>
      <c r="E329" s="3" t="str">
        <f t="shared" si="38"/>
        <v>WT</v>
      </c>
    </row>
    <row r="330" spans="1:5" x14ac:dyDescent="0.2">
      <c r="A330" s="3" t="s">
        <v>490</v>
      </c>
      <c r="B330" s="3" t="str">
        <f t="shared" si="40"/>
        <v>ao</v>
      </c>
      <c r="C330" s="3" t="str">
        <f t="shared" si="42"/>
        <v>L33</v>
      </c>
      <c r="D330" s="3" t="s">
        <v>100</v>
      </c>
      <c r="E330" s="3" t="str">
        <f t="shared" si="38"/>
        <v>WT</v>
      </c>
    </row>
    <row r="331" spans="1:5" x14ac:dyDescent="0.2">
      <c r="A331" s="3" t="s">
        <v>491</v>
      </c>
      <c r="B331" s="3" t="str">
        <f t="shared" si="40"/>
        <v>ao</v>
      </c>
      <c r="C331" s="3" t="str">
        <f t="shared" si="42"/>
        <v>L34</v>
      </c>
      <c r="D331" s="3" t="s">
        <v>100</v>
      </c>
      <c r="E331" s="3" t="str">
        <f t="shared" si="38"/>
        <v>WT</v>
      </c>
    </row>
    <row r="332" spans="1:5" x14ac:dyDescent="0.2">
      <c r="A332" s="3" t="s">
        <v>492</v>
      </c>
      <c r="B332" s="3" t="str">
        <f t="shared" si="40"/>
        <v>ao</v>
      </c>
      <c r="C332" s="3" t="str">
        <f t="shared" si="42"/>
        <v>L35</v>
      </c>
      <c r="D332" s="3" t="s">
        <v>100</v>
      </c>
      <c r="E332" s="3" t="str">
        <f t="shared" si="38"/>
        <v>WT</v>
      </c>
    </row>
    <row r="333" spans="1:5" x14ac:dyDescent="0.2">
      <c r="A333" s="3" t="s">
        <v>493</v>
      </c>
      <c r="B333" s="3" t="str">
        <f t="shared" si="40"/>
        <v>ao</v>
      </c>
      <c r="C333" s="3" t="str">
        <f t="shared" si="42"/>
        <v>O31</v>
      </c>
      <c r="D333" s="3" t="s">
        <v>100</v>
      </c>
      <c r="E333" s="3" t="str">
        <f t="shared" si="38"/>
        <v>ob/ob</v>
      </c>
    </row>
    <row r="334" spans="1:5" x14ac:dyDescent="0.2">
      <c r="A334" s="3" t="s">
        <v>494</v>
      </c>
      <c r="B334" s="3" t="str">
        <f t="shared" si="40"/>
        <v>ao</v>
      </c>
      <c r="C334" s="3" t="str">
        <f t="shared" si="42"/>
        <v>O32</v>
      </c>
      <c r="D334" s="3" t="s">
        <v>100</v>
      </c>
      <c r="E334" s="3" t="str">
        <f t="shared" si="38"/>
        <v>ob/ob</v>
      </c>
    </row>
    <row r="335" spans="1:5" x14ac:dyDescent="0.2">
      <c r="A335" s="3" t="s">
        <v>495</v>
      </c>
      <c r="B335" s="3" t="str">
        <f t="shared" si="40"/>
        <v>ao</v>
      </c>
      <c r="C335" s="3" t="str">
        <f t="shared" si="42"/>
        <v>O34</v>
      </c>
      <c r="D335" s="3" t="s">
        <v>100</v>
      </c>
      <c r="E335" s="3" t="str">
        <f t="shared" si="38"/>
        <v>ob/ob</v>
      </c>
    </row>
    <row r="336" spans="1:5" x14ac:dyDescent="0.2">
      <c r="A336" s="3" t="s">
        <v>496</v>
      </c>
      <c r="B336" s="3" t="str">
        <f t="shared" si="40"/>
        <v>ao</v>
      </c>
      <c r="C336" s="3" t="str">
        <f t="shared" si="42"/>
        <v>O35</v>
      </c>
      <c r="D336" s="3" t="s">
        <v>100</v>
      </c>
      <c r="E336" s="3" t="str">
        <f t="shared" si="38"/>
        <v>ob/ob</v>
      </c>
    </row>
    <row r="337" spans="1:5" x14ac:dyDescent="0.2">
      <c r="A337" s="3" t="s">
        <v>497</v>
      </c>
      <c r="B337" s="3" t="str">
        <f t="shared" si="40"/>
        <v>ap</v>
      </c>
      <c r="C337" s="3" t="str">
        <f t="shared" si="42"/>
        <v>d28</v>
      </c>
      <c r="D337" s="3" t="s">
        <v>100</v>
      </c>
      <c r="E337" s="3" t="str">
        <f t="shared" si="38"/>
        <v>db/db</v>
      </c>
    </row>
    <row r="338" spans="1:5" x14ac:dyDescent="0.2">
      <c r="A338" s="3" t="s">
        <v>498</v>
      </c>
      <c r="B338" s="3" t="str">
        <f t="shared" si="40"/>
        <v>ap</v>
      </c>
      <c r="C338" s="3" t="str">
        <f t="shared" si="42"/>
        <v>d29</v>
      </c>
      <c r="D338" s="3" t="s">
        <v>100</v>
      </c>
      <c r="E338" s="3" t="str">
        <f t="shared" si="38"/>
        <v>db/db</v>
      </c>
    </row>
    <row r="339" spans="1:5" x14ac:dyDescent="0.2">
      <c r="A339" s="3" t="s">
        <v>499</v>
      </c>
      <c r="B339" s="3" t="str">
        <f t="shared" si="40"/>
        <v>ap</v>
      </c>
      <c r="C339" s="3" t="str">
        <f t="shared" si="42"/>
        <v>d30</v>
      </c>
      <c r="D339" s="3" t="s">
        <v>100</v>
      </c>
      <c r="E339" s="3" t="str">
        <f t="shared" si="38"/>
        <v>db/db</v>
      </c>
    </row>
    <row r="340" spans="1:5" x14ac:dyDescent="0.2">
      <c r="A340" s="3" t="s">
        <v>500</v>
      </c>
      <c r="B340" s="3" t="str">
        <f t="shared" si="40"/>
        <v>ap</v>
      </c>
      <c r="C340" s="3" t="str">
        <f t="shared" si="42"/>
        <v>d31</v>
      </c>
      <c r="D340" s="3" t="s">
        <v>100</v>
      </c>
      <c r="E340" s="3" t="str">
        <f t="shared" si="38"/>
        <v>db/db</v>
      </c>
    </row>
    <row r="341" spans="1:5" x14ac:dyDescent="0.2">
      <c r="A341" s="3" t="s">
        <v>501</v>
      </c>
      <c r="B341" s="3" t="str">
        <f t="shared" si="40"/>
        <v>ap</v>
      </c>
      <c r="C341" s="3" t="str">
        <f t="shared" si="42"/>
        <v>L30</v>
      </c>
      <c r="D341" s="3" t="s">
        <v>100</v>
      </c>
      <c r="E341" s="3" t="str">
        <f t="shared" si="38"/>
        <v>WT</v>
      </c>
    </row>
    <row r="342" spans="1:5" x14ac:dyDescent="0.2">
      <c r="A342" s="3" t="s">
        <v>502</v>
      </c>
      <c r="B342" s="3" t="str">
        <f t="shared" si="40"/>
        <v>ap</v>
      </c>
      <c r="C342" s="3" t="str">
        <f t="shared" si="42"/>
        <v>L31</v>
      </c>
      <c r="D342" s="3" t="s">
        <v>100</v>
      </c>
      <c r="E342" s="3" t="str">
        <f t="shared" ref="E342:E417" si="43">IF(LEFT(C342,1)="L","WT",IF(LEFT(C342,1)="d","db/db","ob/ob"))</f>
        <v>WT</v>
      </c>
    </row>
    <row r="343" spans="1:5" x14ac:dyDescent="0.2">
      <c r="A343" s="3" t="s">
        <v>503</v>
      </c>
      <c r="B343" s="3" t="str">
        <f t="shared" si="40"/>
        <v>ap</v>
      </c>
      <c r="C343" s="3" t="str">
        <f t="shared" si="42"/>
        <v>L32</v>
      </c>
      <c r="D343" s="3" t="s">
        <v>100</v>
      </c>
      <c r="E343" s="3" t="str">
        <f t="shared" si="43"/>
        <v>WT</v>
      </c>
    </row>
    <row r="344" spans="1:5" x14ac:dyDescent="0.2">
      <c r="A344" s="3" t="s">
        <v>504</v>
      </c>
      <c r="B344" s="3" t="str">
        <f t="shared" si="40"/>
        <v>ap</v>
      </c>
      <c r="C344" s="3" t="str">
        <f t="shared" si="42"/>
        <v>O32</v>
      </c>
      <c r="D344" s="3" t="s">
        <v>100</v>
      </c>
      <c r="E344" s="3" t="str">
        <f t="shared" si="43"/>
        <v>ob/ob</v>
      </c>
    </row>
    <row r="345" spans="1:5" x14ac:dyDescent="0.2">
      <c r="A345" s="3" t="s">
        <v>505</v>
      </c>
      <c r="B345" s="3" t="str">
        <f t="shared" si="40"/>
        <v>ap</v>
      </c>
      <c r="C345" s="3" t="str">
        <f t="shared" si="42"/>
        <v>O33</v>
      </c>
      <c r="D345" s="3" t="s">
        <v>100</v>
      </c>
      <c r="E345" s="3" t="str">
        <f t="shared" si="43"/>
        <v>ob/ob</v>
      </c>
    </row>
    <row r="346" spans="1:5" x14ac:dyDescent="0.2">
      <c r="A346" s="3" t="s">
        <v>506</v>
      </c>
      <c r="B346" s="3" t="str">
        <f t="shared" si="40"/>
        <v>ap</v>
      </c>
      <c r="C346" s="3" t="str">
        <f t="shared" si="42"/>
        <v>O34</v>
      </c>
      <c r="D346" s="3" t="s">
        <v>100</v>
      </c>
      <c r="E346" s="3" t="str">
        <f t="shared" si="43"/>
        <v>ob/ob</v>
      </c>
    </row>
    <row r="347" spans="1:5" x14ac:dyDescent="0.2">
      <c r="A347" s="3" t="s">
        <v>550</v>
      </c>
      <c r="B347" s="3" t="str">
        <f t="shared" ref="B347:B417" si="44">LEFT(A347, 2)</f>
        <v>ar</v>
      </c>
      <c r="C347" s="3" t="s">
        <v>594</v>
      </c>
      <c r="D347" s="3" t="s">
        <v>100</v>
      </c>
      <c r="E347" s="3" t="s">
        <v>602</v>
      </c>
    </row>
    <row r="348" spans="1:5" x14ac:dyDescent="0.2">
      <c r="A348" s="3" t="s">
        <v>551</v>
      </c>
      <c r="B348" s="3" t="str">
        <f t="shared" si="44"/>
        <v>ar</v>
      </c>
      <c r="C348" s="3" t="str">
        <f t="shared" ref="C348:C417" si="45">RIGHT(A348, 3)</f>
        <v>L66</v>
      </c>
      <c r="D348" s="3" t="s">
        <v>100</v>
      </c>
      <c r="E348" s="3" t="str">
        <f t="shared" si="43"/>
        <v>WT</v>
      </c>
    </row>
    <row r="349" spans="1:5" x14ac:dyDescent="0.2">
      <c r="A349" s="3" t="s">
        <v>552</v>
      </c>
      <c r="B349" s="3" t="str">
        <f t="shared" si="44"/>
        <v>ar</v>
      </c>
      <c r="C349" s="3" t="str">
        <f t="shared" si="45"/>
        <v>O59</v>
      </c>
      <c r="D349" s="3" t="s">
        <v>100</v>
      </c>
      <c r="E349" s="3" t="str">
        <f t="shared" si="43"/>
        <v>ob/ob</v>
      </c>
    </row>
    <row r="350" spans="1:5" x14ac:dyDescent="0.2">
      <c r="A350" s="3" t="s">
        <v>553</v>
      </c>
      <c r="B350" s="3" t="str">
        <f t="shared" si="44"/>
        <v>ar</v>
      </c>
      <c r="C350" s="3" t="str">
        <f t="shared" si="45"/>
        <v>O60</v>
      </c>
      <c r="D350" s="3" t="s">
        <v>100</v>
      </c>
      <c r="E350" s="3" t="str">
        <f t="shared" si="43"/>
        <v>ob/ob</v>
      </c>
    </row>
    <row r="351" spans="1:5" x14ac:dyDescent="0.2">
      <c r="A351" s="3" t="s">
        <v>554</v>
      </c>
      <c r="B351" s="3" t="str">
        <f t="shared" si="44"/>
        <v>ar</v>
      </c>
      <c r="C351" s="3" t="str">
        <f t="shared" si="45"/>
        <v>O61</v>
      </c>
      <c r="D351" s="3" t="s">
        <v>100</v>
      </c>
      <c r="E351" s="3" t="str">
        <f t="shared" si="43"/>
        <v>ob/ob</v>
      </c>
    </row>
    <row r="352" spans="1:5" x14ac:dyDescent="0.2">
      <c r="A352" s="3" t="s">
        <v>555</v>
      </c>
      <c r="B352" s="3" t="str">
        <f t="shared" si="44"/>
        <v>as</v>
      </c>
      <c r="C352" s="3" t="s">
        <v>595</v>
      </c>
      <c r="D352" s="3" t="s">
        <v>100</v>
      </c>
      <c r="E352" s="3" t="s">
        <v>602</v>
      </c>
    </row>
    <row r="353" spans="1:5" x14ac:dyDescent="0.2">
      <c r="A353" s="3" t="s">
        <v>556</v>
      </c>
      <c r="B353" s="3" t="str">
        <f t="shared" si="44"/>
        <v>as</v>
      </c>
      <c r="C353" s="3" t="s">
        <v>596</v>
      </c>
      <c r="D353" s="3" t="s">
        <v>100</v>
      </c>
      <c r="E353" s="3" t="s">
        <v>602</v>
      </c>
    </row>
    <row r="354" spans="1:5" x14ac:dyDescent="0.2">
      <c r="A354" s="3" t="s">
        <v>557</v>
      </c>
      <c r="B354" s="3" t="str">
        <f t="shared" si="44"/>
        <v>as</v>
      </c>
      <c r="C354" s="3" t="str">
        <f t="shared" si="45"/>
        <v>L61</v>
      </c>
      <c r="D354" s="3" t="s">
        <v>100</v>
      </c>
      <c r="E354" s="3" t="str">
        <f t="shared" si="43"/>
        <v>WT</v>
      </c>
    </row>
    <row r="355" spans="1:5" x14ac:dyDescent="0.2">
      <c r="A355" s="3" t="s">
        <v>558</v>
      </c>
      <c r="B355" s="3" t="str">
        <f t="shared" si="44"/>
        <v>as</v>
      </c>
      <c r="C355" s="3" t="str">
        <f t="shared" si="45"/>
        <v>O53</v>
      </c>
      <c r="D355" s="3" t="s">
        <v>100</v>
      </c>
      <c r="E355" s="3" t="str">
        <f t="shared" si="43"/>
        <v>ob/ob</v>
      </c>
    </row>
    <row r="356" spans="1:5" x14ac:dyDescent="0.2">
      <c r="A356" s="3" t="s">
        <v>559</v>
      </c>
      <c r="B356" s="3" t="str">
        <f t="shared" si="44"/>
        <v>as</v>
      </c>
      <c r="C356" s="3" t="str">
        <f t="shared" si="45"/>
        <v>O54</v>
      </c>
      <c r="D356" s="3" t="s">
        <v>100</v>
      </c>
      <c r="E356" s="3" t="str">
        <f t="shared" si="43"/>
        <v>ob/ob</v>
      </c>
    </row>
    <row r="357" spans="1:5" x14ac:dyDescent="0.2">
      <c r="A357" s="3" t="s">
        <v>560</v>
      </c>
      <c r="B357" s="3" t="str">
        <f t="shared" si="44"/>
        <v>as</v>
      </c>
      <c r="C357" s="3" t="str">
        <f t="shared" si="45"/>
        <v>O58</v>
      </c>
      <c r="D357" s="3" t="s">
        <v>100</v>
      </c>
      <c r="E357" s="3" t="str">
        <f t="shared" si="43"/>
        <v>ob/ob</v>
      </c>
    </row>
    <row r="358" spans="1:5" x14ac:dyDescent="0.2">
      <c r="A358" s="3" t="s">
        <v>561</v>
      </c>
      <c r="B358" s="3" t="str">
        <f t="shared" si="44"/>
        <v>at</v>
      </c>
      <c r="C358" s="3" t="s">
        <v>594</v>
      </c>
      <c r="D358" s="3" t="s">
        <v>100</v>
      </c>
      <c r="E358" s="3" t="s">
        <v>602</v>
      </c>
    </row>
    <row r="359" spans="1:5" x14ac:dyDescent="0.2">
      <c r="A359" s="3" t="s">
        <v>562</v>
      </c>
      <c r="B359" s="3" t="str">
        <f t="shared" si="44"/>
        <v>at</v>
      </c>
      <c r="C359" s="3" t="s">
        <v>596</v>
      </c>
      <c r="D359" s="3" t="s">
        <v>100</v>
      </c>
      <c r="E359" s="3" t="s">
        <v>602</v>
      </c>
    </row>
    <row r="360" spans="1:5" x14ac:dyDescent="0.2">
      <c r="A360" s="3" t="s">
        <v>563</v>
      </c>
      <c r="B360" s="3" t="str">
        <f t="shared" si="44"/>
        <v>at</v>
      </c>
      <c r="C360" s="3" t="str">
        <f t="shared" si="45"/>
        <v>L62</v>
      </c>
      <c r="D360" s="3" t="s">
        <v>100</v>
      </c>
      <c r="E360" s="3" t="str">
        <f t="shared" si="43"/>
        <v>WT</v>
      </c>
    </row>
    <row r="361" spans="1:5" x14ac:dyDescent="0.2">
      <c r="A361" s="3" t="s">
        <v>564</v>
      </c>
      <c r="B361" s="3" t="str">
        <f t="shared" si="44"/>
        <v>at</v>
      </c>
      <c r="C361" s="3" t="str">
        <f t="shared" si="45"/>
        <v>L63</v>
      </c>
      <c r="D361" s="3" t="s">
        <v>100</v>
      </c>
      <c r="E361" s="3" t="str">
        <f t="shared" si="43"/>
        <v>WT</v>
      </c>
    </row>
    <row r="362" spans="1:5" x14ac:dyDescent="0.2">
      <c r="A362" s="3" t="s">
        <v>565</v>
      </c>
      <c r="B362" s="3" t="str">
        <f t="shared" si="44"/>
        <v>at</v>
      </c>
      <c r="C362" s="3" t="str">
        <f t="shared" si="45"/>
        <v>O51</v>
      </c>
      <c r="D362" s="3" t="s">
        <v>100</v>
      </c>
      <c r="E362" s="3" t="str">
        <f t="shared" si="43"/>
        <v>ob/ob</v>
      </c>
    </row>
    <row r="363" spans="1:5" x14ac:dyDescent="0.2">
      <c r="A363" s="3" t="s">
        <v>566</v>
      </c>
      <c r="B363" s="3" t="str">
        <f t="shared" si="44"/>
        <v>at</v>
      </c>
      <c r="C363" s="3" t="str">
        <f t="shared" si="45"/>
        <v>O56</v>
      </c>
      <c r="D363" s="3" t="s">
        <v>100</v>
      </c>
      <c r="E363" s="3" t="str">
        <f t="shared" si="43"/>
        <v>ob/ob</v>
      </c>
    </row>
    <row r="364" spans="1:5" x14ac:dyDescent="0.2">
      <c r="A364" s="3" t="s">
        <v>567</v>
      </c>
      <c r="B364" s="3" t="str">
        <f t="shared" si="44"/>
        <v>au</v>
      </c>
      <c r="C364" s="3" t="s">
        <v>597</v>
      </c>
      <c r="D364" s="3" t="s">
        <v>100</v>
      </c>
      <c r="E364" s="3" t="s">
        <v>602</v>
      </c>
    </row>
    <row r="365" spans="1:5" x14ac:dyDescent="0.2">
      <c r="A365" s="3" t="s">
        <v>568</v>
      </c>
      <c r="B365" s="3" t="str">
        <f t="shared" si="44"/>
        <v>au</v>
      </c>
      <c r="C365" s="3" t="s">
        <v>598</v>
      </c>
      <c r="D365" s="3" t="s">
        <v>100</v>
      </c>
      <c r="E365" s="3" t="s">
        <v>602</v>
      </c>
    </row>
    <row r="366" spans="1:5" x14ac:dyDescent="0.2">
      <c r="A366" s="3" t="s">
        <v>569</v>
      </c>
      <c r="B366" s="3" t="str">
        <f t="shared" si="44"/>
        <v>au</v>
      </c>
      <c r="C366" s="3" t="str">
        <f t="shared" si="45"/>
        <v>L66</v>
      </c>
      <c r="D366" s="3" t="s">
        <v>100</v>
      </c>
      <c r="E366" s="3" t="str">
        <f t="shared" si="43"/>
        <v>WT</v>
      </c>
    </row>
    <row r="367" spans="1:5" x14ac:dyDescent="0.2">
      <c r="A367" s="3" t="s">
        <v>592</v>
      </c>
      <c r="B367" s="3" t="str">
        <f t="shared" ref="B367:B395" si="46">LEFT(A367, 2)</f>
        <v>au</v>
      </c>
      <c r="C367" s="3" t="str">
        <f>RIGHT(A367, 3)</f>
        <v>O53</v>
      </c>
      <c r="D367" s="3" t="s">
        <v>100</v>
      </c>
      <c r="E367" s="3" t="str">
        <f>IF(LEFT(C367,1)="L","WT",IF(LEFT(C367,1)="d","db/db","ob/ob"))</f>
        <v>ob/ob</v>
      </c>
    </row>
    <row r="368" spans="1:5" x14ac:dyDescent="0.2">
      <c r="A368" s="3" t="s">
        <v>593</v>
      </c>
      <c r="B368" s="3" t="str">
        <f t="shared" si="46"/>
        <v>au</v>
      </c>
      <c r="C368" s="3" t="str">
        <f>RIGHT(A368, 3)</f>
        <v>O59</v>
      </c>
      <c r="D368" s="3" t="s">
        <v>100</v>
      </c>
      <c r="E368" s="3" t="str">
        <f>IF(LEFT(C368,1)="L","WT",IF(LEFT(C368,1)="d","db/db","ob/ob"))</f>
        <v>ob/ob</v>
      </c>
    </row>
    <row r="369" spans="1:5" x14ac:dyDescent="0.2">
      <c r="A369" t="s">
        <v>523</v>
      </c>
      <c r="B369" s="3" t="str">
        <f t="shared" si="46"/>
        <v>au</v>
      </c>
      <c r="C369" s="3" t="str">
        <f>RIGHT(A369, 3)</f>
        <v>O61</v>
      </c>
      <c r="D369" s="3" t="s">
        <v>100</v>
      </c>
      <c r="E369" s="3" t="str">
        <f>IF(LEFT(C369,1)="L","WT",IF(LEFT(C369,1)="d","db/db","ob/ob"))</f>
        <v>ob/ob</v>
      </c>
    </row>
    <row r="370" spans="1:5" x14ac:dyDescent="0.2">
      <c r="A370" t="s">
        <v>524</v>
      </c>
      <c r="B370" s="3" t="str">
        <f t="shared" si="46"/>
        <v>aw</v>
      </c>
      <c r="C370" s="3" t="s">
        <v>594</v>
      </c>
      <c r="D370" s="3" t="s">
        <v>100</v>
      </c>
      <c r="E370" s="3" t="s">
        <v>602</v>
      </c>
    </row>
    <row r="371" spans="1:5" x14ac:dyDescent="0.2">
      <c r="A371" t="s">
        <v>525</v>
      </c>
      <c r="B371" s="3" t="str">
        <f t="shared" si="46"/>
        <v>aw</v>
      </c>
      <c r="C371" s="3" t="str">
        <f>RIGHT(A371, 3)</f>
        <v>L61</v>
      </c>
      <c r="D371" s="3" t="s">
        <v>100</v>
      </c>
      <c r="E371" s="3" t="str">
        <f>IF(LEFT(C371,1)="L","WT",IF(LEFT(C371,1)="d","db/db","ob/ob"))</f>
        <v>WT</v>
      </c>
    </row>
    <row r="372" spans="1:5" x14ac:dyDescent="0.2">
      <c r="A372" t="s">
        <v>526</v>
      </c>
      <c r="B372" s="3" t="str">
        <f t="shared" si="46"/>
        <v>aw</v>
      </c>
      <c r="C372" s="3" t="str">
        <f>RIGHT(A372, 3)</f>
        <v>L63</v>
      </c>
      <c r="D372" s="3" t="s">
        <v>100</v>
      </c>
      <c r="E372" s="3" t="str">
        <f>IF(LEFT(C372,1)="L","WT",IF(LEFT(C372,1)="d","db/db","ob/ob"))</f>
        <v>WT</v>
      </c>
    </row>
    <row r="373" spans="1:5" x14ac:dyDescent="0.2">
      <c r="A373" t="s">
        <v>527</v>
      </c>
      <c r="B373" s="3" t="str">
        <f t="shared" si="46"/>
        <v>aw</v>
      </c>
      <c r="C373" s="3" t="str">
        <f>RIGHT(A373, 3)</f>
        <v>L64</v>
      </c>
      <c r="D373" s="3" t="s">
        <v>100</v>
      </c>
      <c r="E373" s="3" t="str">
        <f>IF(LEFT(C373,1)="L","WT",IF(LEFT(C373,1)="d","db/db","ob/ob"))</f>
        <v>WT</v>
      </c>
    </row>
    <row r="374" spans="1:5" x14ac:dyDescent="0.2">
      <c r="A374" t="s">
        <v>528</v>
      </c>
      <c r="B374" s="3" t="str">
        <f t="shared" si="46"/>
        <v>aw</v>
      </c>
      <c r="C374" s="3" t="str">
        <f>RIGHT(A374, 3)</f>
        <v>O56</v>
      </c>
      <c r="D374" s="3" t="s">
        <v>100</v>
      </c>
      <c r="E374" s="3" t="str">
        <f>IF(LEFT(C374,1)="L","WT",IF(LEFT(C374,1)="d","db/db","ob/ob"))</f>
        <v>ob/ob</v>
      </c>
    </row>
    <row r="375" spans="1:5" x14ac:dyDescent="0.2">
      <c r="A375" t="s">
        <v>529</v>
      </c>
      <c r="B375" s="3" t="str">
        <f t="shared" si="46"/>
        <v>aw</v>
      </c>
      <c r="C375" s="3" t="str">
        <f>RIGHT(A375, 3)</f>
        <v>O60</v>
      </c>
      <c r="D375" s="3" t="s">
        <v>100</v>
      </c>
      <c r="E375" s="3" t="str">
        <f>IF(LEFT(C375,1)="L","WT",IF(LEFT(C375,1)="d","db/db","ob/ob"))</f>
        <v>ob/ob</v>
      </c>
    </row>
    <row r="376" spans="1:5" x14ac:dyDescent="0.2">
      <c r="A376" t="s">
        <v>530</v>
      </c>
      <c r="B376" s="3" t="str">
        <f t="shared" si="46"/>
        <v>ax</v>
      </c>
      <c r="C376" s="3" t="s">
        <v>597</v>
      </c>
      <c r="D376" s="3" t="s">
        <v>100</v>
      </c>
      <c r="E376" s="3" t="s">
        <v>602</v>
      </c>
    </row>
    <row r="377" spans="1:5" x14ac:dyDescent="0.2">
      <c r="A377" t="s">
        <v>531</v>
      </c>
      <c r="B377" s="3" t="str">
        <f t="shared" si="46"/>
        <v>ax</v>
      </c>
      <c r="C377" s="3" t="s">
        <v>598</v>
      </c>
      <c r="D377" s="3" t="s">
        <v>100</v>
      </c>
      <c r="E377" s="3" t="s">
        <v>602</v>
      </c>
    </row>
    <row r="378" spans="1:5" x14ac:dyDescent="0.2">
      <c r="A378" t="s">
        <v>532</v>
      </c>
      <c r="B378" s="3" t="str">
        <f t="shared" si="46"/>
        <v>ax</v>
      </c>
      <c r="C378" s="3" t="str">
        <f>RIGHT(A378, 3)</f>
        <v>L65</v>
      </c>
      <c r="D378" s="3" t="s">
        <v>100</v>
      </c>
      <c r="E378" s="3" t="str">
        <f>IF(LEFT(C378,1)="L","WT",IF(LEFT(C378,1)="d","db/db","ob/ob"))</f>
        <v>WT</v>
      </c>
    </row>
    <row r="379" spans="1:5" x14ac:dyDescent="0.2">
      <c r="A379" t="s">
        <v>533</v>
      </c>
      <c r="B379" s="3" t="str">
        <f t="shared" si="46"/>
        <v>ax</v>
      </c>
      <c r="C379" s="3" t="str">
        <f>RIGHT(A379, 3)</f>
        <v>L66</v>
      </c>
      <c r="D379" s="3" t="s">
        <v>100</v>
      </c>
      <c r="E379" s="3" t="str">
        <f>IF(LEFT(C379,1)="L","WT",IF(LEFT(C379,1)="d","db/db","ob/ob"))</f>
        <v>WT</v>
      </c>
    </row>
    <row r="380" spans="1:5" x14ac:dyDescent="0.2">
      <c r="A380" t="s">
        <v>534</v>
      </c>
      <c r="B380" s="3" t="str">
        <f t="shared" si="46"/>
        <v>ax</v>
      </c>
      <c r="C380" s="3" t="str">
        <f>RIGHT(A380, 3)</f>
        <v>O57</v>
      </c>
      <c r="D380" s="3" t="s">
        <v>100</v>
      </c>
      <c r="E380" s="3" t="str">
        <f>IF(LEFT(C380,1)="L","WT",IF(LEFT(C380,1)="d","db/db","ob/ob"))</f>
        <v>ob/ob</v>
      </c>
    </row>
    <row r="381" spans="1:5" x14ac:dyDescent="0.2">
      <c r="A381" t="s">
        <v>535</v>
      </c>
      <c r="B381" s="3" t="str">
        <f t="shared" si="46"/>
        <v>ax</v>
      </c>
      <c r="C381" s="3" t="str">
        <f>RIGHT(A381, 3)</f>
        <v>O61</v>
      </c>
      <c r="D381" s="3" t="s">
        <v>100</v>
      </c>
      <c r="E381" s="3" t="str">
        <f>IF(LEFT(C381,1)="L","WT",IF(LEFT(C381,1)="d","db/db","ob/ob"))</f>
        <v>ob/ob</v>
      </c>
    </row>
    <row r="382" spans="1:5" x14ac:dyDescent="0.2">
      <c r="A382" t="s">
        <v>536</v>
      </c>
      <c r="B382" s="3" t="str">
        <f t="shared" si="46"/>
        <v>ay</v>
      </c>
      <c r="C382" s="3" t="s">
        <v>594</v>
      </c>
      <c r="D382" s="3" t="s">
        <v>100</v>
      </c>
      <c r="E382" s="3" t="s">
        <v>602</v>
      </c>
    </row>
    <row r="383" spans="1:5" x14ac:dyDescent="0.2">
      <c r="A383" t="s">
        <v>537</v>
      </c>
      <c r="B383" s="3" t="str">
        <f t="shared" si="46"/>
        <v>ay</v>
      </c>
      <c r="C383" s="3" t="s">
        <v>595</v>
      </c>
      <c r="D383" s="3" t="s">
        <v>100</v>
      </c>
      <c r="E383" s="3" t="s">
        <v>602</v>
      </c>
    </row>
    <row r="384" spans="1:5" x14ac:dyDescent="0.2">
      <c r="A384" t="s">
        <v>538</v>
      </c>
      <c r="B384" s="3" t="str">
        <f t="shared" si="46"/>
        <v>ay</v>
      </c>
      <c r="C384" s="3" t="str">
        <f>RIGHT(A384, 3)</f>
        <v>L61</v>
      </c>
      <c r="D384" s="3" t="s">
        <v>100</v>
      </c>
      <c r="E384" s="3" t="str">
        <f>IF(LEFT(C384,1)="L","WT",IF(LEFT(C384,1)="d","db/db","ob/ob"))</f>
        <v>WT</v>
      </c>
    </row>
    <row r="385" spans="1:5" x14ac:dyDescent="0.2">
      <c r="A385" t="s">
        <v>539</v>
      </c>
      <c r="B385" s="3" t="str">
        <f t="shared" si="46"/>
        <v>ay</v>
      </c>
      <c r="C385" s="3" t="str">
        <f>RIGHT(A385, 3)</f>
        <v>L62</v>
      </c>
      <c r="D385" s="3" t="s">
        <v>100</v>
      </c>
      <c r="E385" s="3" t="str">
        <f>IF(LEFT(C385,1)="L","WT",IF(LEFT(C385,1)="d","db/db","ob/ob"))</f>
        <v>WT</v>
      </c>
    </row>
    <row r="386" spans="1:5" x14ac:dyDescent="0.2">
      <c r="A386" t="s">
        <v>540</v>
      </c>
      <c r="B386" s="3" t="str">
        <f t="shared" si="46"/>
        <v>ay</v>
      </c>
      <c r="C386" s="3" t="str">
        <f>RIGHT(A386, 3)</f>
        <v>L64</v>
      </c>
      <c r="D386" s="3" t="s">
        <v>100</v>
      </c>
      <c r="E386" s="3" t="str">
        <f>IF(LEFT(C386,1)="L","WT",IF(LEFT(C386,1)="d","db/db","ob/ob"))</f>
        <v>WT</v>
      </c>
    </row>
    <row r="387" spans="1:5" x14ac:dyDescent="0.2">
      <c r="A387" t="s">
        <v>541</v>
      </c>
      <c r="B387" s="3" t="str">
        <f t="shared" si="46"/>
        <v>ay</v>
      </c>
      <c r="C387" s="3" t="str">
        <f>RIGHT(A387, 3)</f>
        <v>O59</v>
      </c>
      <c r="D387" s="3" t="s">
        <v>100</v>
      </c>
      <c r="E387" s="3" t="str">
        <f>IF(LEFT(C387,1)="L","WT",IF(LEFT(C387,1)="d","db/db","ob/ob"))</f>
        <v>ob/ob</v>
      </c>
    </row>
    <row r="388" spans="1:5" x14ac:dyDescent="0.2">
      <c r="A388" t="s">
        <v>542</v>
      </c>
      <c r="B388" s="3" t="str">
        <f t="shared" si="46"/>
        <v>ay</v>
      </c>
      <c r="C388" s="3" t="str">
        <f>RIGHT(A388, 3)</f>
        <v>O60</v>
      </c>
      <c r="D388" s="3" t="s">
        <v>100</v>
      </c>
      <c r="E388" s="3" t="str">
        <f>IF(LEFT(C388,1)="L","WT",IF(LEFT(C388,1)="d","db/db","ob/ob"))</f>
        <v>ob/ob</v>
      </c>
    </row>
    <row r="389" spans="1:5" x14ac:dyDescent="0.2">
      <c r="A389" t="s">
        <v>543</v>
      </c>
      <c r="B389" s="3" t="str">
        <f t="shared" si="46"/>
        <v>az</v>
      </c>
      <c r="C389" s="3" t="s">
        <v>599</v>
      </c>
      <c r="D389" s="3" t="s">
        <v>100</v>
      </c>
      <c r="E389" s="3" t="s">
        <v>602</v>
      </c>
    </row>
    <row r="390" spans="1:5" x14ac:dyDescent="0.2">
      <c r="A390" t="s">
        <v>544</v>
      </c>
      <c r="B390" s="3" t="str">
        <f t="shared" si="46"/>
        <v>az</v>
      </c>
      <c r="C390" s="3" t="s">
        <v>600</v>
      </c>
      <c r="D390" s="3" t="s">
        <v>100</v>
      </c>
      <c r="E390" s="3" t="s">
        <v>602</v>
      </c>
    </row>
    <row r="391" spans="1:5" x14ac:dyDescent="0.2">
      <c r="A391" t="s">
        <v>545</v>
      </c>
      <c r="B391" s="3" t="str">
        <f t="shared" si="46"/>
        <v>az</v>
      </c>
      <c r="C391" s="3" t="s">
        <v>601</v>
      </c>
      <c r="D391" s="3" t="s">
        <v>100</v>
      </c>
      <c r="E391" s="3" t="s">
        <v>602</v>
      </c>
    </row>
    <row r="392" spans="1:5" x14ac:dyDescent="0.2">
      <c r="A392" t="s">
        <v>546</v>
      </c>
      <c r="B392" s="3" t="str">
        <f t="shared" si="46"/>
        <v>az</v>
      </c>
      <c r="C392" s="3" t="str">
        <f>RIGHT(A392, 3)</f>
        <v>H10</v>
      </c>
      <c r="D392" s="3" t="s">
        <v>100</v>
      </c>
      <c r="E392" s="3" t="s">
        <v>602</v>
      </c>
    </row>
    <row r="393" spans="1:5" x14ac:dyDescent="0.2">
      <c r="A393" t="s">
        <v>547</v>
      </c>
      <c r="B393" s="3" t="str">
        <f t="shared" si="46"/>
        <v>az</v>
      </c>
      <c r="C393" s="3" t="str">
        <f>RIGHT(A393, 3)</f>
        <v>H11</v>
      </c>
      <c r="D393" s="3" t="s">
        <v>100</v>
      </c>
      <c r="E393" s="3" t="s">
        <v>602</v>
      </c>
    </row>
    <row r="394" spans="1:5" x14ac:dyDescent="0.2">
      <c r="A394" t="s">
        <v>548</v>
      </c>
      <c r="B394" s="3" t="str">
        <f t="shared" si="46"/>
        <v>az</v>
      </c>
      <c r="C394" s="3" t="str">
        <f>RIGHT(A394, 3)</f>
        <v>L63</v>
      </c>
      <c r="D394" s="3" t="s">
        <v>100</v>
      </c>
      <c r="E394" s="3" t="str">
        <f>IF(LEFT(C394,1)="L","WT",IF(LEFT(C394,1)="d","db/db","ob/ob"))</f>
        <v>WT</v>
      </c>
    </row>
    <row r="395" spans="1:5" x14ac:dyDescent="0.2">
      <c r="A395" t="s">
        <v>549</v>
      </c>
      <c r="B395" s="3" t="str">
        <f t="shared" si="46"/>
        <v>az</v>
      </c>
      <c r="C395" s="3" t="str">
        <f>RIGHT(A395, 3)</f>
        <v>O58</v>
      </c>
      <c r="D395" s="3" t="s">
        <v>100</v>
      </c>
      <c r="E395" s="3" t="str">
        <f>IF(LEFT(C395,1)="L","WT",IF(LEFT(C395,1)="d","db/db","ob/ob"))</f>
        <v>ob/ob</v>
      </c>
    </row>
    <row r="396" spans="1:5" x14ac:dyDescent="0.2">
      <c r="A396" s="3" t="s">
        <v>570</v>
      </c>
      <c r="B396" s="3" t="str">
        <f t="shared" si="44"/>
        <v>ba</v>
      </c>
      <c r="C396" s="3" t="s">
        <v>594</v>
      </c>
      <c r="D396" s="3" t="s">
        <v>100</v>
      </c>
      <c r="E396" s="3" t="s">
        <v>602</v>
      </c>
    </row>
    <row r="397" spans="1:5" x14ac:dyDescent="0.2">
      <c r="A397" s="3" t="s">
        <v>571</v>
      </c>
      <c r="B397" s="3" t="str">
        <f t="shared" si="44"/>
        <v>ba</v>
      </c>
      <c r="C397" s="3" t="s">
        <v>596</v>
      </c>
      <c r="D397" s="3" t="s">
        <v>100</v>
      </c>
      <c r="E397" s="3" t="s">
        <v>602</v>
      </c>
    </row>
    <row r="398" spans="1:5" x14ac:dyDescent="0.2">
      <c r="A398" s="3" t="s">
        <v>572</v>
      </c>
      <c r="B398" s="3" t="str">
        <f t="shared" si="44"/>
        <v>ba</v>
      </c>
      <c r="C398" s="3" t="s">
        <v>597</v>
      </c>
      <c r="D398" s="3" t="s">
        <v>100</v>
      </c>
      <c r="E398" s="3" t="s">
        <v>602</v>
      </c>
    </row>
    <row r="399" spans="1:5" x14ac:dyDescent="0.2">
      <c r="A399" s="3" t="s">
        <v>573</v>
      </c>
      <c r="B399" s="3" t="str">
        <f t="shared" si="44"/>
        <v>ba</v>
      </c>
      <c r="C399" s="3" t="s">
        <v>598</v>
      </c>
      <c r="D399" s="3" t="s">
        <v>100</v>
      </c>
      <c r="E399" s="3" t="s">
        <v>602</v>
      </c>
    </row>
    <row r="400" spans="1:5" x14ac:dyDescent="0.2">
      <c r="A400" s="3" t="s">
        <v>574</v>
      </c>
      <c r="B400" s="3" t="str">
        <f t="shared" si="44"/>
        <v>ba</v>
      </c>
      <c r="C400" s="3" t="str">
        <f t="shared" si="45"/>
        <v>L66</v>
      </c>
      <c r="D400" s="3" t="s">
        <v>100</v>
      </c>
      <c r="E400" s="3" t="str">
        <f t="shared" si="43"/>
        <v>WT</v>
      </c>
    </row>
    <row r="401" spans="1:5" x14ac:dyDescent="0.2">
      <c r="A401" s="3" t="s">
        <v>575</v>
      </c>
      <c r="B401" s="3" t="str">
        <f t="shared" si="44"/>
        <v>ba</v>
      </c>
      <c r="C401" s="3" t="str">
        <f t="shared" si="45"/>
        <v>O61</v>
      </c>
      <c r="D401" s="3" t="s">
        <v>100</v>
      </c>
      <c r="E401" s="3" t="str">
        <f t="shared" si="43"/>
        <v>ob/ob</v>
      </c>
    </row>
    <row r="402" spans="1:5" x14ac:dyDescent="0.2">
      <c r="A402" s="3" t="s">
        <v>576</v>
      </c>
      <c r="B402" s="3" t="str">
        <f t="shared" si="44"/>
        <v>bb</v>
      </c>
      <c r="C402" s="3" t="s">
        <v>599</v>
      </c>
      <c r="D402" s="3" t="s">
        <v>100</v>
      </c>
      <c r="E402" s="3" t="s">
        <v>602</v>
      </c>
    </row>
    <row r="403" spans="1:5" x14ac:dyDescent="0.2">
      <c r="A403" s="3" t="s">
        <v>577</v>
      </c>
      <c r="B403" s="3" t="str">
        <f t="shared" si="44"/>
        <v>bb</v>
      </c>
      <c r="C403" s="3" t="s">
        <v>600</v>
      </c>
      <c r="D403" s="3" t="s">
        <v>100</v>
      </c>
      <c r="E403" s="3" t="s">
        <v>602</v>
      </c>
    </row>
    <row r="404" spans="1:5" x14ac:dyDescent="0.2">
      <c r="A404" s="3" t="s">
        <v>578</v>
      </c>
      <c r="B404" s="3" t="str">
        <f t="shared" si="44"/>
        <v>bb</v>
      </c>
      <c r="C404" s="3" t="s">
        <v>601</v>
      </c>
      <c r="D404" s="3" t="s">
        <v>100</v>
      </c>
      <c r="E404" s="3" t="s">
        <v>602</v>
      </c>
    </row>
    <row r="405" spans="1:5" x14ac:dyDescent="0.2">
      <c r="A405" s="3" t="s">
        <v>579</v>
      </c>
      <c r="B405" s="3" t="str">
        <f t="shared" si="44"/>
        <v>bb</v>
      </c>
      <c r="C405" s="3" t="str">
        <f t="shared" si="45"/>
        <v>H10</v>
      </c>
      <c r="D405" s="3" t="s">
        <v>100</v>
      </c>
      <c r="E405" s="3" t="s">
        <v>602</v>
      </c>
    </row>
    <row r="406" spans="1:5" x14ac:dyDescent="0.2">
      <c r="A406" s="3" t="s">
        <v>580</v>
      </c>
      <c r="B406" s="3" t="str">
        <f t="shared" si="44"/>
        <v>bb</v>
      </c>
      <c r="C406" s="3" t="str">
        <f t="shared" si="45"/>
        <v>H11</v>
      </c>
      <c r="D406" s="3" t="s">
        <v>100</v>
      </c>
      <c r="E406" s="3" t="s">
        <v>602</v>
      </c>
    </row>
    <row r="407" spans="1:5" x14ac:dyDescent="0.2">
      <c r="A407" s="3" t="s">
        <v>581</v>
      </c>
      <c r="B407" s="3" t="str">
        <f t="shared" si="44"/>
        <v>bb</v>
      </c>
      <c r="C407" s="3" t="str">
        <f t="shared" si="45"/>
        <v>H13</v>
      </c>
      <c r="D407" s="3" t="s">
        <v>100</v>
      </c>
      <c r="E407" s="3" t="s">
        <v>602</v>
      </c>
    </row>
    <row r="408" spans="1:5" x14ac:dyDescent="0.2">
      <c r="A408" s="3" t="s">
        <v>582</v>
      </c>
      <c r="B408" s="3" t="str">
        <f t="shared" si="44"/>
        <v>bb</v>
      </c>
      <c r="C408" s="3" t="str">
        <f t="shared" si="45"/>
        <v>H14</v>
      </c>
      <c r="D408" s="3" t="s">
        <v>100</v>
      </c>
      <c r="E408" s="3" t="s">
        <v>602</v>
      </c>
    </row>
    <row r="409" spans="1:5" x14ac:dyDescent="0.2">
      <c r="A409" s="3" t="s">
        <v>583</v>
      </c>
      <c r="B409" s="3" t="str">
        <f t="shared" si="44"/>
        <v>bc</v>
      </c>
      <c r="C409" s="3" t="str">
        <f t="shared" si="45"/>
        <v>H15</v>
      </c>
      <c r="D409" s="3" t="s">
        <v>100</v>
      </c>
      <c r="E409" s="3" t="s">
        <v>602</v>
      </c>
    </row>
    <row r="410" spans="1:5" x14ac:dyDescent="0.2">
      <c r="A410" s="3" t="s">
        <v>584</v>
      </c>
      <c r="B410" s="3" t="str">
        <f t="shared" si="44"/>
        <v>bc</v>
      </c>
      <c r="C410" s="3" t="str">
        <f t="shared" si="45"/>
        <v>H17</v>
      </c>
      <c r="D410" s="3" t="s">
        <v>100</v>
      </c>
      <c r="E410" s="3" t="s">
        <v>602</v>
      </c>
    </row>
    <row r="411" spans="1:5" x14ac:dyDescent="0.2">
      <c r="A411" s="3" t="s">
        <v>585</v>
      </c>
      <c r="B411" s="3" t="str">
        <f t="shared" si="44"/>
        <v>bc</v>
      </c>
      <c r="C411" s="3" t="str">
        <f t="shared" si="45"/>
        <v>H18</v>
      </c>
      <c r="D411" s="3" t="s">
        <v>100</v>
      </c>
      <c r="E411" s="3" t="s">
        <v>602</v>
      </c>
    </row>
    <row r="412" spans="1:5" x14ac:dyDescent="0.2">
      <c r="A412" s="3" t="s">
        <v>586</v>
      </c>
      <c r="B412" s="3" t="str">
        <f t="shared" si="44"/>
        <v>bc</v>
      </c>
      <c r="C412" s="3" t="str">
        <f t="shared" si="45"/>
        <v>L62</v>
      </c>
      <c r="D412" s="3" t="s">
        <v>100</v>
      </c>
      <c r="E412" s="3" t="str">
        <f t="shared" si="43"/>
        <v>WT</v>
      </c>
    </row>
    <row r="413" spans="1:5" x14ac:dyDescent="0.2">
      <c r="A413" s="3" t="s">
        <v>587</v>
      </c>
      <c r="B413" s="3" t="str">
        <f t="shared" si="44"/>
        <v>bc</v>
      </c>
      <c r="C413" s="3" t="str">
        <f t="shared" si="45"/>
        <v>L64</v>
      </c>
      <c r="D413" s="3" t="s">
        <v>100</v>
      </c>
      <c r="E413" s="3" t="str">
        <f t="shared" si="43"/>
        <v>WT</v>
      </c>
    </row>
    <row r="414" spans="1:5" x14ac:dyDescent="0.2">
      <c r="A414" s="3" t="s">
        <v>588</v>
      </c>
      <c r="B414" s="3" t="str">
        <f t="shared" si="44"/>
        <v>bd</v>
      </c>
      <c r="C414" s="3" t="s">
        <v>599</v>
      </c>
      <c r="D414" s="3" t="s">
        <v>100</v>
      </c>
      <c r="E414" s="3" t="s">
        <v>602</v>
      </c>
    </row>
    <row r="415" spans="1:5" x14ac:dyDescent="0.2">
      <c r="A415" s="3" t="s">
        <v>589</v>
      </c>
      <c r="B415" s="3" t="str">
        <f t="shared" si="44"/>
        <v>bd</v>
      </c>
      <c r="C415" s="3" t="str">
        <f t="shared" si="45"/>
        <v>H10</v>
      </c>
      <c r="D415" s="3" t="s">
        <v>100</v>
      </c>
      <c r="E415" s="3" t="s">
        <v>602</v>
      </c>
    </row>
    <row r="416" spans="1:5" x14ac:dyDescent="0.2">
      <c r="A416" s="3" t="s">
        <v>590</v>
      </c>
      <c r="B416" s="3" t="str">
        <f t="shared" si="44"/>
        <v>bd</v>
      </c>
      <c r="C416" s="3" t="str">
        <f t="shared" si="45"/>
        <v>L64</v>
      </c>
      <c r="D416" s="3" t="s">
        <v>100</v>
      </c>
      <c r="E416" s="3" t="str">
        <f t="shared" si="43"/>
        <v>WT</v>
      </c>
    </row>
    <row r="417" spans="1:5" x14ac:dyDescent="0.2">
      <c r="A417" s="3" t="s">
        <v>591</v>
      </c>
      <c r="B417" s="3" t="str">
        <f t="shared" si="44"/>
        <v>bd</v>
      </c>
      <c r="C417" s="3" t="str">
        <f t="shared" si="45"/>
        <v>L66</v>
      </c>
      <c r="D417" s="3" t="s">
        <v>100</v>
      </c>
      <c r="E417" s="3" t="str">
        <f t="shared" si="43"/>
        <v>WT</v>
      </c>
    </row>
    <row r="418" spans="1:5" x14ac:dyDescent="0.2">
      <c r="A418" s="5" t="s">
        <v>604</v>
      </c>
      <c r="B418" s="3" t="str">
        <f t="shared" ref="B418:B432" si="47">LEFT(A418, 2)</f>
        <v>be</v>
      </c>
      <c r="C418" s="3" t="str">
        <f t="shared" ref="C418:C432" si="48">RIGHT(A418, 3)</f>
        <v>H14</v>
      </c>
      <c r="D418" s="3" t="s">
        <v>100</v>
      </c>
      <c r="E418" s="3" t="s">
        <v>602</v>
      </c>
    </row>
    <row r="419" spans="1:5" x14ac:dyDescent="0.2">
      <c r="A419" s="5" t="s">
        <v>605</v>
      </c>
      <c r="B419" s="3" t="str">
        <f t="shared" si="47"/>
        <v>be</v>
      </c>
      <c r="C419" s="3" t="str">
        <f t="shared" si="48"/>
        <v>H22</v>
      </c>
      <c r="D419" s="3" t="s">
        <v>100</v>
      </c>
      <c r="E419" s="3" t="s">
        <v>602</v>
      </c>
    </row>
    <row r="420" spans="1:5" x14ac:dyDescent="0.2">
      <c r="A420" s="5" t="s">
        <v>606</v>
      </c>
      <c r="B420" s="3" t="str">
        <f t="shared" si="47"/>
        <v>be</v>
      </c>
      <c r="C420" s="3" t="str">
        <f t="shared" si="48"/>
        <v>L63</v>
      </c>
      <c r="D420" s="3" t="s">
        <v>100</v>
      </c>
      <c r="E420" s="3" t="str">
        <f t="shared" ref="E420:E432" si="49">IF(LEFT(C420,1)="L","WT",IF(LEFT(C420,1)="d","db/db","ob/ob"))</f>
        <v>WT</v>
      </c>
    </row>
    <row r="421" spans="1:5" x14ac:dyDescent="0.2">
      <c r="A421" s="5" t="s">
        <v>607</v>
      </c>
      <c r="B421" s="3" t="str">
        <f t="shared" si="47"/>
        <v>be</v>
      </c>
      <c r="C421" s="3" t="str">
        <f t="shared" si="48"/>
        <v>L70</v>
      </c>
      <c r="D421" s="3" t="s">
        <v>100</v>
      </c>
      <c r="E421" s="3" t="str">
        <f t="shared" si="49"/>
        <v>WT</v>
      </c>
    </row>
    <row r="422" spans="1:5" x14ac:dyDescent="0.2">
      <c r="A422" s="5" t="s">
        <v>608</v>
      </c>
      <c r="B422" s="3" t="str">
        <f t="shared" si="47"/>
        <v>be</v>
      </c>
      <c r="C422" s="3" t="str">
        <f t="shared" si="48"/>
        <v>O54</v>
      </c>
      <c r="D422" s="3" t="s">
        <v>100</v>
      </c>
      <c r="E422" s="3" t="str">
        <f t="shared" si="49"/>
        <v>ob/ob</v>
      </c>
    </row>
    <row r="423" spans="1:5" x14ac:dyDescent="0.2">
      <c r="A423" s="5" t="s">
        <v>609</v>
      </c>
      <c r="B423" s="3" t="str">
        <f t="shared" si="47"/>
        <v>be</v>
      </c>
      <c r="C423" s="3" t="str">
        <f t="shared" si="48"/>
        <v>O58</v>
      </c>
      <c r="D423" s="3" t="s">
        <v>100</v>
      </c>
      <c r="E423" s="3" t="str">
        <f t="shared" si="49"/>
        <v>ob/ob</v>
      </c>
    </row>
    <row r="424" spans="1:5" x14ac:dyDescent="0.2">
      <c r="A424" s="5" t="s">
        <v>610</v>
      </c>
      <c r="B424" s="3" t="str">
        <f t="shared" si="47"/>
        <v>be</v>
      </c>
      <c r="C424" s="3" t="str">
        <f t="shared" si="48"/>
        <v>O60</v>
      </c>
      <c r="D424" s="3" t="s">
        <v>100</v>
      </c>
      <c r="E424" s="3" t="str">
        <f t="shared" si="49"/>
        <v>ob/ob</v>
      </c>
    </row>
    <row r="425" spans="1:5" x14ac:dyDescent="0.2">
      <c r="A425" s="5" t="s">
        <v>611</v>
      </c>
      <c r="B425" s="3" t="str">
        <f t="shared" si="47"/>
        <v>be</v>
      </c>
      <c r="C425" s="3" t="str">
        <f t="shared" si="48"/>
        <v>O61</v>
      </c>
      <c r="D425" s="3" t="s">
        <v>100</v>
      </c>
      <c r="E425" s="3" t="str">
        <f t="shared" si="49"/>
        <v>ob/ob</v>
      </c>
    </row>
    <row r="426" spans="1:5" x14ac:dyDescent="0.2">
      <c r="A426" s="5" t="s">
        <v>612</v>
      </c>
      <c r="B426" s="3" t="str">
        <f t="shared" si="47"/>
        <v>bf</v>
      </c>
      <c r="C426" s="3" t="str">
        <f>RIGHT(A426, 2)</f>
        <v>H3</v>
      </c>
      <c r="D426" s="3" t="s">
        <v>100</v>
      </c>
      <c r="E426" s="3" t="s">
        <v>602</v>
      </c>
    </row>
    <row r="427" spans="1:5" x14ac:dyDescent="0.2">
      <c r="A427" s="5" t="s">
        <v>613</v>
      </c>
      <c r="B427" s="3" t="str">
        <f t="shared" si="47"/>
        <v>bf</v>
      </c>
      <c r="C427" s="3" t="str">
        <f t="shared" ref="C427:C428" si="50">RIGHT(A427, 2)</f>
        <v>H5</v>
      </c>
      <c r="D427" s="3" t="s">
        <v>100</v>
      </c>
      <c r="E427" s="3" t="s">
        <v>602</v>
      </c>
    </row>
    <row r="428" spans="1:5" x14ac:dyDescent="0.2">
      <c r="A428" s="5" t="s">
        <v>614</v>
      </c>
      <c r="B428" s="3" t="str">
        <f t="shared" si="47"/>
        <v>bf</v>
      </c>
      <c r="C428" s="3" t="str">
        <f t="shared" si="50"/>
        <v>H8</v>
      </c>
      <c r="D428" s="3" t="s">
        <v>100</v>
      </c>
      <c r="E428" s="3" t="s">
        <v>602</v>
      </c>
    </row>
    <row r="429" spans="1:5" x14ac:dyDescent="0.2">
      <c r="A429" s="5" t="s">
        <v>615</v>
      </c>
      <c r="B429" s="3" t="str">
        <f t="shared" si="47"/>
        <v>bf</v>
      </c>
      <c r="C429" s="3" t="str">
        <f t="shared" si="48"/>
        <v>H19</v>
      </c>
      <c r="D429" s="3" t="s">
        <v>100</v>
      </c>
      <c r="E429" s="3" t="s">
        <v>602</v>
      </c>
    </row>
    <row r="430" spans="1:5" x14ac:dyDescent="0.2">
      <c r="A430" s="5" t="s">
        <v>616</v>
      </c>
      <c r="B430" s="3" t="str">
        <f t="shared" si="47"/>
        <v>bf</v>
      </c>
      <c r="C430" s="3" t="str">
        <f t="shared" si="48"/>
        <v>O51</v>
      </c>
      <c r="D430" s="3" t="s">
        <v>100</v>
      </c>
      <c r="E430" s="3" t="str">
        <f t="shared" si="49"/>
        <v>ob/ob</v>
      </c>
    </row>
    <row r="431" spans="1:5" x14ac:dyDescent="0.2">
      <c r="A431" s="5" t="s">
        <v>617</v>
      </c>
      <c r="B431" s="3" t="str">
        <f t="shared" si="47"/>
        <v>bf</v>
      </c>
      <c r="C431" s="3" t="str">
        <f t="shared" si="48"/>
        <v>O56</v>
      </c>
      <c r="D431" s="3" t="s">
        <v>100</v>
      </c>
      <c r="E431" s="3" t="str">
        <f t="shared" si="49"/>
        <v>ob/ob</v>
      </c>
    </row>
    <row r="432" spans="1:5" x14ac:dyDescent="0.2">
      <c r="A432" s="5" t="s">
        <v>618</v>
      </c>
      <c r="B432" s="3" t="str">
        <f t="shared" si="47"/>
        <v>bf</v>
      </c>
      <c r="C432" s="3" t="str">
        <f t="shared" si="48"/>
        <v>O57</v>
      </c>
      <c r="D432" s="3" t="s">
        <v>100</v>
      </c>
      <c r="E432" s="3" t="str">
        <f t="shared" si="49"/>
        <v>ob/ob</v>
      </c>
    </row>
    <row r="433" spans="1:5" x14ac:dyDescent="0.2">
      <c r="A433" s="14" t="s">
        <v>626</v>
      </c>
      <c r="B433" t="s">
        <v>663</v>
      </c>
      <c r="C433" t="s">
        <v>597</v>
      </c>
      <c r="D433" s="3" t="s">
        <v>100</v>
      </c>
      <c r="E433" s="3" t="s">
        <v>602</v>
      </c>
    </row>
    <row r="434" spans="1:5" x14ac:dyDescent="0.2">
      <c r="A434" s="14" t="s">
        <v>627</v>
      </c>
      <c r="B434" t="s">
        <v>663</v>
      </c>
      <c r="C434" t="s">
        <v>599</v>
      </c>
      <c r="D434" s="3" t="s">
        <v>100</v>
      </c>
      <c r="E434" s="3" t="s">
        <v>602</v>
      </c>
    </row>
    <row r="435" spans="1:5" x14ac:dyDescent="0.2">
      <c r="A435" s="14" t="s">
        <v>628</v>
      </c>
      <c r="B435" t="s">
        <v>663</v>
      </c>
      <c r="C435" t="s">
        <v>664</v>
      </c>
      <c r="D435" s="3" t="s">
        <v>100</v>
      </c>
      <c r="E435" s="3" t="s">
        <v>602</v>
      </c>
    </row>
    <row r="436" spans="1:5" x14ac:dyDescent="0.2">
      <c r="A436" s="14" t="s">
        <v>629</v>
      </c>
      <c r="B436" t="s">
        <v>663</v>
      </c>
      <c r="C436" t="s">
        <v>665</v>
      </c>
      <c r="D436" s="3" t="s">
        <v>100</v>
      </c>
      <c r="E436" s="3" t="s">
        <v>602</v>
      </c>
    </row>
    <row r="437" spans="1:5" x14ac:dyDescent="0.2">
      <c r="A437" s="14" t="s">
        <v>630</v>
      </c>
      <c r="B437" t="s">
        <v>663</v>
      </c>
      <c r="C437" t="s">
        <v>666</v>
      </c>
      <c r="D437" s="3" t="s">
        <v>100</v>
      </c>
      <c r="E437" s="3" t="s">
        <v>602</v>
      </c>
    </row>
    <row r="438" spans="1:5" x14ac:dyDescent="0.2">
      <c r="A438" s="14" t="s">
        <v>631</v>
      </c>
      <c r="B438" t="s">
        <v>663</v>
      </c>
      <c r="C438" t="s">
        <v>667</v>
      </c>
      <c r="D438" s="3" t="s">
        <v>100</v>
      </c>
      <c r="E438" s="3" t="s">
        <v>602</v>
      </c>
    </row>
    <row r="439" spans="1:5" x14ac:dyDescent="0.2">
      <c r="A439" s="88" t="s">
        <v>622</v>
      </c>
      <c r="B439" t="s">
        <v>663</v>
      </c>
      <c r="C439" t="s">
        <v>667</v>
      </c>
      <c r="D439" s="3" t="s">
        <v>101</v>
      </c>
      <c r="E439" s="3" t="s">
        <v>602</v>
      </c>
    </row>
    <row r="440" spans="1:5" x14ac:dyDescent="0.2">
      <c r="A440" s="14" t="s">
        <v>632</v>
      </c>
      <c r="B440" t="s">
        <v>663</v>
      </c>
      <c r="C440" t="s">
        <v>668</v>
      </c>
      <c r="D440" s="3" t="s">
        <v>100</v>
      </c>
      <c r="E440" s="3" t="s">
        <v>602</v>
      </c>
    </row>
    <row r="441" spans="1:5" x14ac:dyDescent="0.2">
      <c r="A441" s="88" t="s">
        <v>623</v>
      </c>
      <c r="B441" t="s">
        <v>663</v>
      </c>
      <c r="C441" t="s">
        <v>668</v>
      </c>
      <c r="D441" s="3" t="s">
        <v>101</v>
      </c>
      <c r="E441" s="3" t="s">
        <v>602</v>
      </c>
    </row>
    <row r="442" spans="1:5" x14ac:dyDescent="0.2">
      <c r="A442" s="14" t="s">
        <v>633</v>
      </c>
      <c r="B442" t="s">
        <v>669</v>
      </c>
      <c r="C442" t="s">
        <v>597</v>
      </c>
      <c r="D442" s="3" t="s">
        <v>100</v>
      </c>
      <c r="E442" s="3" t="s">
        <v>602</v>
      </c>
    </row>
    <row r="443" spans="1:5" x14ac:dyDescent="0.2">
      <c r="A443" s="14" t="s">
        <v>634</v>
      </c>
      <c r="B443" t="s">
        <v>669</v>
      </c>
      <c r="C443" t="s">
        <v>599</v>
      </c>
      <c r="D443" s="3" t="s">
        <v>100</v>
      </c>
      <c r="E443" s="3" t="s">
        <v>602</v>
      </c>
    </row>
    <row r="444" spans="1:5" x14ac:dyDescent="0.2">
      <c r="A444" s="14" t="s">
        <v>635</v>
      </c>
      <c r="B444" t="s">
        <v>669</v>
      </c>
      <c r="C444" t="s">
        <v>664</v>
      </c>
      <c r="D444" s="3" t="s">
        <v>100</v>
      </c>
      <c r="E444" s="3" t="s">
        <v>602</v>
      </c>
    </row>
    <row r="445" spans="1:5" x14ac:dyDescent="0.2">
      <c r="A445" s="14" t="s">
        <v>636</v>
      </c>
      <c r="B445" t="s">
        <v>669</v>
      </c>
      <c r="C445" t="s">
        <v>665</v>
      </c>
      <c r="D445" s="3" t="s">
        <v>100</v>
      </c>
      <c r="E445" s="3" t="s">
        <v>602</v>
      </c>
    </row>
    <row r="446" spans="1:5" x14ac:dyDescent="0.2">
      <c r="A446" s="14" t="s">
        <v>637</v>
      </c>
      <c r="B446" t="s">
        <v>669</v>
      </c>
      <c r="C446" t="s">
        <v>670</v>
      </c>
      <c r="D446" s="3" t="s">
        <v>100</v>
      </c>
      <c r="E446" s="3" t="s">
        <v>602</v>
      </c>
    </row>
    <row r="447" spans="1:5" x14ac:dyDescent="0.2">
      <c r="A447" s="14" t="s">
        <v>638</v>
      </c>
      <c r="B447" t="s">
        <v>669</v>
      </c>
      <c r="C447" t="s">
        <v>671</v>
      </c>
      <c r="D447" s="3" t="s">
        <v>100</v>
      </c>
      <c r="E447" s="3" t="s">
        <v>602</v>
      </c>
    </row>
    <row r="448" spans="1:5" x14ac:dyDescent="0.2">
      <c r="A448" s="88" t="s">
        <v>624</v>
      </c>
      <c r="B448" t="s">
        <v>669</v>
      </c>
      <c r="C448" t="s">
        <v>671</v>
      </c>
      <c r="D448" s="3" t="s">
        <v>101</v>
      </c>
      <c r="E448" s="3" t="s">
        <v>602</v>
      </c>
    </row>
    <row r="449" spans="1:5" x14ac:dyDescent="0.2">
      <c r="A449" s="14" t="s">
        <v>639</v>
      </c>
      <c r="B449" t="s">
        <v>669</v>
      </c>
      <c r="C449" t="s">
        <v>672</v>
      </c>
      <c r="D449" s="3" t="s">
        <v>100</v>
      </c>
      <c r="E449" s="3" t="s">
        <v>602</v>
      </c>
    </row>
    <row r="450" spans="1:5" x14ac:dyDescent="0.2">
      <c r="A450" s="88" t="s">
        <v>625</v>
      </c>
      <c r="B450" t="s">
        <v>669</v>
      </c>
      <c r="C450" t="s">
        <v>672</v>
      </c>
      <c r="D450" s="3" t="s">
        <v>101</v>
      </c>
      <c r="E450" s="3" t="s">
        <v>602</v>
      </c>
    </row>
    <row r="451" spans="1:5" x14ac:dyDescent="0.2">
      <c r="A451" s="14" t="s">
        <v>640</v>
      </c>
      <c r="B451" t="s">
        <v>673</v>
      </c>
      <c r="C451" t="s">
        <v>597</v>
      </c>
      <c r="D451" s="3" t="s">
        <v>100</v>
      </c>
      <c r="E451" s="3" t="s">
        <v>602</v>
      </c>
    </row>
    <row r="452" spans="1:5" x14ac:dyDescent="0.2">
      <c r="A452" s="14" t="s">
        <v>641</v>
      </c>
      <c r="B452" t="s">
        <v>673</v>
      </c>
      <c r="C452" t="s">
        <v>599</v>
      </c>
      <c r="D452" s="3" t="s">
        <v>100</v>
      </c>
      <c r="E452" s="3" t="s">
        <v>602</v>
      </c>
    </row>
    <row r="453" spans="1:5" x14ac:dyDescent="0.2">
      <c r="A453" s="14" t="s">
        <v>642</v>
      </c>
      <c r="B453" t="s">
        <v>673</v>
      </c>
      <c r="C453" t="s">
        <v>674</v>
      </c>
      <c r="D453" s="3" t="s">
        <v>100</v>
      </c>
      <c r="E453" s="3" t="s">
        <v>602</v>
      </c>
    </row>
    <row r="454" spans="1:5" x14ac:dyDescent="0.2">
      <c r="A454" s="14" t="s">
        <v>643</v>
      </c>
      <c r="B454" t="s">
        <v>673</v>
      </c>
      <c r="C454" t="s">
        <v>675</v>
      </c>
      <c r="D454" s="3" t="s">
        <v>100</v>
      </c>
      <c r="E454" s="3" t="s">
        <v>602</v>
      </c>
    </row>
    <row r="455" spans="1:5" x14ac:dyDescent="0.2">
      <c r="A455" s="14" t="s">
        <v>644</v>
      </c>
      <c r="B455" t="s">
        <v>673</v>
      </c>
      <c r="C455" t="s">
        <v>676</v>
      </c>
      <c r="D455" s="3" t="s">
        <v>100</v>
      </c>
      <c r="E455" s="3" t="s">
        <v>602</v>
      </c>
    </row>
    <row r="456" spans="1:5" x14ac:dyDescent="0.2">
      <c r="A456" s="14" t="s">
        <v>645</v>
      </c>
      <c r="B456" t="s">
        <v>673</v>
      </c>
      <c r="C456" t="s">
        <v>677</v>
      </c>
      <c r="D456" s="3" t="s">
        <v>100</v>
      </c>
      <c r="E456" s="3" t="s">
        <v>621</v>
      </c>
    </row>
    <row r="457" spans="1:5" x14ac:dyDescent="0.2">
      <c r="A457" s="14" t="s">
        <v>646</v>
      </c>
      <c r="B457" t="s">
        <v>673</v>
      </c>
      <c r="C457" t="s">
        <v>678</v>
      </c>
      <c r="D457" s="3" t="s">
        <v>100</v>
      </c>
      <c r="E457" s="3" t="s">
        <v>621</v>
      </c>
    </row>
    <row r="458" spans="1:5" x14ac:dyDescent="0.2">
      <c r="A458" s="14" t="s">
        <v>647</v>
      </c>
      <c r="B458" t="s">
        <v>673</v>
      </c>
      <c r="C458" t="s">
        <v>679</v>
      </c>
      <c r="D458" s="3" t="s">
        <v>100</v>
      </c>
      <c r="E458" s="3" t="s">
        <v>685</v>
      </c>
    </row>
    <row r="459" spans="1:5" x14ac:dyDescent="0.2">
      <c r="A459" s="14" t="s">
        <v>648</v>
      </c>
      <c r="B459" t="s">
        <v>673</v>
      </c>
      <c r="C459" t="s">
        <v>680</v>
      </c>
      <c r="D459" s="3" t="s">
        <v>100</v>
      </c>
      <c r="E459" s="3" t="s">
        <v>685</v>
      </c>
    </row>
    <row r="460" spans="1:5" x14ac:dyDescent="0.2">
      <c r="A460" s="14" t="s">
        <v>649</v>
      </c>
      <c r="B460" t="s">
        <v>681</v>
      </c>
      <c r="C460" t="s">
        <v>597</v>
      </c>
      <c r="D460" s="3" t="s">
        <v>100</v>
      </c>
      <c r="E460" s="20" t="s">
        <v>602</v>
      </c>
    </row>
    <row r="461" spans="1:5" x14ac:dyDescent="0.2">
      <c r="A461" s="14" t="s">
        <v>650</v>
      </c>
      <c r="B461" t="s">
        <v>681</v>
      </c>
      <c r="C461" t="s">
        <v>599</v>
      </c>
      <c r="D461" s="3" t="s">
        <v>100</v>
      </c>
      <c r="E461" s="20" t="s">
        <v>602</v>
      </c>
    </row>
    <row r="462" spans="1:5" x14ac:dyDescent="0.2">
      <c r="A462" s="14" t="s">
        <v>651</v>
      </c>
      <c r="B462" t="s">
        <v>681</v>
      </c>
      <c r="C462" t="s">
        <v>664</v>
      </c>
      <c r="D462" s="3" t="s">
        <v>100</v>
      </c>
      <c r="E462" s="20" t="s">
        <v>602</v>
      </c>
    </row>
    <row r="463" spans="1:5" x14ac:dyDescent="0.2">
      <c r="A463" s="14" t="s">
        <v>652</v>
      </c>
      <c r="B463" t="s">
        <v>681</v>
      </c>
      <c r="C463" t="s">
        <v>665</v>
      </c>
      <c r="D463" s="3" t="s">
        <v>100</v>
      </c>
      <c r="E463" s="20" t="s">
        <v>602</v>
      </c>
    </row>
    <row r="464" spans="1:5" x14ac:dyDescent="0.2">
      <c r="A464" s="14" t="s">
        <v>653</v>
      </c>
      <c r="B464" t="s">
        <v>681</v>
      </c>
      <c r="C464" t="s">
        <v>674</v>
      </c>
      <c r="D464" s="3" t="s">
        <v>100</v>
      </c>
      <c r="E464" s="20" t="s">
        <v>602</v>
      </c>
    </row>
    <row r="465" spans="1:5" x14ac:dyDescent="0.2">
      <c r="A465" s="14" t="s">
        <v>654</v>
      </c>
      <c r="B465" t="s">
        <v>681</v>
      </c>
      <c r="C465" t="s">
        <v>675</v>
      </c>
      <c r="D465" s="3" t="s">
        <v>100</v>
      </c>
      <c r="E465" s="20" t="s">
        <v>602</v>
      </c>
    </row>
    <row r="466" spans="1:5" x14ac:dyDescent="0.2">
      <c r="A466" s="14" t="s">
        <v>655</v>
      </c>
      <c r="B466" t="s">
        <v>681</v>
      </c>
      <c r="C466" t="s">
        <v>676</v>
      </c>
      <c r="D466" s="3" t="s">
        <v>100</v>
      </c>
      <c r="E466" s="20" t="s">
        <v>602</v>
      </c>
    </row>
    <row r="467" spans="1:5" x14ac:dyDescent="0.2">
      <c r="A467" s="14" t="s">
        <v>656</v>
      </c>
      <c r="B467" t="s">
        <v>681</v>
      </c>
      <c r="C467" t="s">
        <v>682</v>
      </c>
      <c r="D467" s="3" t="s">
        <v>100</v>
      </c>
      <c r="E467" s="3" t="s">
        <v>621</v>
      </c>
    </row>
    <row r="468" spans="1:5" x14ac:dyDescent="0.2">
      <c r="A468" s="14" t="s">
        <v>657</v>
      </c>
      <c r="B468" t="s">
        <v>681</v>
      </c>
      <c r="C468" t="s">
        <v>683</v>
      </c>
      <c r="D468" s="3" t="s">
        <v>100</v>
      </c>
      <c r="E468" s="3" t="s">
        <v>621</v>
      </c>
    </row>
    <row r="469" spans="1:5" x14ac:dyDescent="0.2">
      <c r="A469" s="14" t="s">
        <v>658</v>
      </c>
      <c r="B469" t="s">
        <v>681</v>
      </c>
      <c r="C469" t="s">
        <v>677</v>
      </c>
      <c r="D469" s="3" t="s">
        <v>100</v>
      </c>
      <c r="E469" s="3" t="s">
        <v>621</v>
      </c>
    </row>
    <row r="470" spans="1:5" x14ac:dyDescent="0.2">
      <c r="A470" s="14" t="s">
        <v>659</v>
      </c>
      <c r="B470" t="s">
        <v>681</v>
      </c>
      <c r="C470" t="s">
        <v>678</v>
      </c>
      <c r="D470" s="3" t="s">
        <v>100</v>
      </c>
      <c r="E470" s="3" t="s">
        <v>621</v>
      </c>
    </row>
    <row r="471" spans="1:5" x14ac:dyDescent="0.2">
      <c r="A471" s="14" t="s">
        <v>660</v>
      </c>
      <c r="B471" t="s">
        <v>681</v>
      </c>
      <c r="C471" t="s">
        <v>679</v>
      </c>
      <c r="D471" s="3" t="s">
        <v>100</v>
      </c>
      <c r="E471" s="3" t="s">
        <v>685</v>
      </c>
    </row>
    <row r="472" spans="1:5" x14ac:dyDescent="0.2">
      <c r="A472" s="14" t="s">
        <v>661</v>
      </c>
      <c r="B472" t="s">
        <v>681</v>
      </c>
      <c r="C472" t="s">
        <v>680</v>
      </c>
      <c r="D472" s="3" t="s">
        <v>100</v>
      </c>
      <c r="E472" s="3" t="s">
        <v>685</v>
      </c>
    </row>
    <row r="473" spans="1:5" x14ac:dyDescent="0.2">
      <c r="A473" s="14" t="s">
        <v>662</v>
      </c>
      <c r="B473" t="s">
        <v>681</v>
      </c>
      <c r="C473" t="s">
        <v>684</v>
      </c>
      <c r="D473" s="3" t="s">
        <v>100</v>
      </c>
      <c r="E473" s="3" t="s">
        <v>621</v>
      </c>
    </row>
    <row r="474" spans="1:5" x14ac:dyDescent="0.2">
      <c r="A474" s="14" t="s">
        <v>687</v>
      </c>
      <c r="B474" s="3" t="str">
        <f t="shared" ref="B474:B526" si="51">LEFT(A474, 2)</f>
        <v>bl</v>
      </c>
      <c r="C474" s="3" t="str">
        <f>RIGHT(LEFT(A474, 11), 3)</f>
        <v>H52</v>
      </c>
      <c r="D474" s="3" t="s">
        <v>100</v>
      </c>
      <c r="E474" s="3" t="s">
        <v>602</v>
      </c>
    </row>
    <row r="475" spans="1:5" x14ac:dyDescent="0.2">
      <c r="A475" s="14" t="s">
        <v>688</v>
      </c>
      <c r="B475" s="3" t="str">
        <f t="shared" si="51"/>
        <v>bl</v>
      </c>
      <c r="C475" s="3" t="str">
        <f t="shared" ref="C475:C526" si="52">RIGHT(LEFT(A475, 11), 3)</f>
        <v>H53</v>
      </c>
      <c r="D475" s="3" t="s">
        <v>100</v>
      </c>
      <c r="E475" s="3" t="s">
        <v>602</v>
      </c>
    </row>
    <row r="476" spans="1:5" x14ac:dyDescent="0.2">
      <c r="A476" s="14" t="s">
        <v>690</v>
      </c>
      <c r="B476" s="3" t="str">
        <f t="shared" si="51"/>
        <v>bl</v>
      </c>
      <c r="C476" s="3" t="str">
        <f t="shared" si="52"/>
        <v>L81</v>
      </c>
      <c r="D476" s="3" t="s">
        <v>101</v>
      </c>
      <c r="E476" s="3" t="s">
        <v>621</v>
      </c>
    </row>
    <row r="477" spans="1:5" x14ac:dyDescent="0.2">
      <c r="A477" s="14" t="s">
        <v>689</v>
      </c>
      <c r="B477" s="3" t="str">
        <f t="shared" si="51"/>
        <v>bl</v>
      </c>
      <c r="C477" s="3" t="str">
        <f t="shared" si="52"/>
        <v>O82</v>
      </c>
      <c r="D477" s="3" t="s">
        <v>100</v>
      </c>
      <c r="E477" s="3" t="s">
        <v>685</v>
      </c>
    </row>
    <row r="478" spans="1:5" x14ac:dyDescent="0.2">
      <c r="A478" s="14" t="s">
        <v>744</v>
      </c>
      <c r="B478" s="3" t="str">
        <f t="shared" si="51"/>
        <v>bm</v>
      </c>
      <c r="C478" s="3" t="s">
        <v>599</v>
      </c>
      <c r="D478" s="3" t="s">
        <v>100</v>
      </c>
      <c r="E478" s="3" t="s">
        <v>602</v>
      </c>
    </row>
    <row r="479" spans="1:5" x14ac:dyDescent="0.2">
      <c r="A479" s="14" t="s">
        <v>745</v>
      </c>
      <c r="B479" s="3" t="str">
        <f t="shared" si="51"/>
        <v>bm</v>
      </c>
      <c r="C479" s="3" t="str">
        <f t="shared" si="52"/>
        <v>H14</v>
      </c>
      <c r="D479" s="3" t="s">
        <v>100</v>
      </c>
      <c r="E479" s="3" t="s">
        <v>602</v>
      </c>
    </row>
    <row r="480" spans="1:5" x14ac:dyDescent="0.2">
      <c r="A480" s="14" t="s">
        <v>746</v>
      </c>
      <c r="B480" s="3" t="str">
        <f t="shared" si="51"/>
        <v>bm</v>
      </c>
      <c r="C480" s="3" t="str">
        <f t="shared" si="52"/>
        <v>L70</v>
      </c>
      <c r="D480" s="3" t="s">
        <v>100</v>
      </c>
      <c r="E480" s="3" t="s">
        <v>621</v>
      </c>
    </row>
    <row r="481" spans="1:5" x14ac:dyDescent="0.2">
      <c r="A481" s="14" t="s">
        <v>747</v>
      </c>
      <c r="B481" s="3" t="str">
        <f t="shared" si="51"/>
        <v>bm</v>
      </c>
      <c r="C481" s="3" t="str">
        <f t="shared" si="52"/>
        <v>L82</v>
      </c>
      <c r="D481" s="3" t="s">
        <v>100</v>
      </c>
      <c r="E481" s="3" t="s">
        <v>621</v>
      </c>
    </row>
    <row r="482" spans="1:5" x14ac:dyDescent="0.2">
      <c r="A482" s="14" t="s">
        <v>748</v>
      </c>
      <c r="B482" s="3" t="str">
        <f t="shared" si="51"/>
        <v>bm</v>
      </c>
      <c r="C482" s="3" t="str">
        <f t="shared" si="52"/>
        <v>O85</v>
      </c>
      <c r="D482" s="3" t="s">
        <v>100</v>
      </c>
      <c r="E482" s="3" t="s">
        <v>685</v>
      </c>
    </row>
    <row r="483" spans="1:5" x14ac:dyDescent="0.2">
      <c r="A483" s="14" t="s">
        <v>749</v>
      </c>
      <c r="B483" s="3" t="str">
        <f t="shared" si="51"/>
        <v>bm</v>
      </c>
      <c r="C483" s="3" t="str">
        <f t="shared" si="52"/>
        <v>O86</v>
      </c>
      <c r="D483" s="3" t="s">
        <v>100</v>
      </c>
      <c r="E483" s="3" t="s">
        <v>685</v>
      </c>
    </row>
    <row r="484" spans="1:5" x14ac:dyDescent="0.2">
      <c r="A484" s="14" t="s">
        <v>750</v>
      </c>
      <c r="B484" s="3" t="str">
        <f t="shared" si="51"/>
        <v>bn</v>
      </c>
      <c r="C484" s="3" t="str">
        <f t="shared" si="52"/>
        <v>H52</v>
      </c>
      <c r="D484" s="3" t="s">
        <v>100</v>
      </c>
      <c r="E484" s="3" t="s">
        <v>602</v>
      </c>
    </row>
    <row r="485" spans="1:5" x14ac:dyDescent="0.2">
      <c r="A485" s="14" t="s">
        <v>751</v>
      </c>
      <c r="B485" s="3" t="str">
        <f t="shared" si="51"/>
        <v>bn</v>
      </c>
      <c r="C485" s="3" t="str">
        <f t="shared" si="52"/>
        <v>H53</v>
      </c>
      <c r="D485" s="3" t="s">
        <v>100</v>
      </c>
      <c r="E485" s="3" t="s">
        <v>602</v>
      </c>
    </row>
    <row r="486" spans="1:5" x14ac:dyDescent="0.2">
      <c r="A486" s="14" t="s">
        <v>752</v>
      </c>
      <c r="B486" s="3" t="str">
        <f t="shared" si="51"/>
        <v>bn</v>
      </c>
      <c r="C486" s="3" t="str">
        <f t="shared" si="52"/>
        <v>H57</v>
      </c>
      <c r="D486" s="3" t="s">
        <v>100</v>
      </c>
      <c r="E486" s="3" t="s">
        <v>602</v>
      </c>
    </row>
    <row r="487" spans="1:5" x14ac:dyDescent="0.2">
      <c r="A487" s="14" t="s">
        <v>753</v>
      </c>
      <c r="B487" s="3" t="str">
        <f t="shared" si="51"/>
        <v>bn</v>
      </c>
      <c r="C487" s="3" t="str">
        <f t="shared" si="52"/>
        <v>L81</v>
      </c>
      <c r="D487" s="3" t="s">
        <v>100</v>
      </c>
      <c r="E487" s="3" t="s">
        <v>621</v>
      </c>
    </row>
    <row r="488" spans="1:5" x14ac:dyDescent="0.2">
      <c r="A488" s="14" t="s">
        <v>754</v>
      </c>
      <c r="B488" s="3" t="str">
        <f t="shared" si="51"/>
        <v>bn</v>
      </c>
      <c r="C488" s="3" t="str">
        <f t="shared" si="52"/>
        <v>L92</v>
      </c>
      <c r="D488" s="3" t="s">
        <v>100</v>
      </c>
      <c r="E488" s="3" t="s">
        <v>621</v>
      </c>
    </row>
    <row r="489" spans="1:5" x14ac:dyDescent="0.2">
      <c r="A489" s="14" t="s">
        <v>755</v>
      </c>
      <c r="B489" s="3" t="str">
        <f t="shared" si="51"/>
        <v>bn</v>
      </c>
      <c r="C489" s="3" t="str">
        <f t="shared" si="52"/>
        <v>O82</v>
      </c>
      <c r="D489" s="3" t="s">
        <v>100</v>
      </c>
      <c r="E489" s="3" t="s">
        <v>685</v>
      </c>
    </row>
    <row r="490" spans="1:5" x14ac:dyDescent="0.2">
      <c r="A490" s="14" t="s">
        <v>756</v>
      </c>
      <c r="B490" s="3" t="str">
        <f t="shared" si="51"/>
        <v>bn</v>
      </c>
      <c r="C490" s="3" t="str">
        <f t="shared" si="52"/>
        <v>O83</v>
      </c>
      <c r="D490" s="3" t="s">
        <v>100</v>
      </c>
      <c r="E490" s="3" t="s">
        <v>685</v>
      </c>
    </row>
    <row r="491" spans="1:5" x14ac:dyDescent="0.2">
      <c r="A491" s="14" t="s">
        <v>757</v>
      </c>
      <c r="B491" s="3" t="str">
        <f t="shared" si="51"/>
        <v>bo</v>
      </c>
      <c r="C491" s="3" t="str">
        <f t="shared" si="52"/>
        <v>H53</v>
      </c>
      <c r="D491" s="3" t="s">
        <v>100</v>
      </c>
      <c r="E491" s="3" t="s">
        <v>602</v>
      </c>
    </row>
    <row r="492" spans="1:5" x14ac:dyDescent="0.2">
      <c r="A492" s="14" t="s">
        <v>758</v>
      </c>
      <c r="B492" s="3" t="str">
        <f t="shared" si="51"/>
        <v>bo</v>
      </c>
      <c r="C492" s="3" t="str">
        <f t="shared" si="52"/>
        <v>L93</v>
      </c>
      <c r="D492" s="3" t="s">
        <v>100</v>
      </c>
      <c r="E492" s="3" t="s">
        <v>621</v>
      </c>
    </row>
    <row r="493" spans="1:5" x14ac:dyDescent="0.2">
      <c r="A493" s="14" t="s">
        <v>759</v>
      </c>
      <c r="B493" s="3" t="str">
        <f t="shared" si="51"/>
        <v>bo</v>
      </c>
      <c r="C493" s="3" t="str">
        <f t="shared" si="52"/>
        <v>L94</v>
      </c>
      <c r="D493" s="3" t="s">
        <v>100</v>
      </c>
      <c r="E493" s="3" t="s">
        <v>621</v>
      </c>
    </row>
    <row r="494" spans="1:5" x14ac:dyDescent="0.2">
      <c r="A494" s="14" t="s">
        <v>760</v>
      </c>
      <c r="B494" s="3" t="str">
        <f t="shared" si="51"/>
        <v>bo</v>
      </c>
      <c r="C494" s="3" t="str">
        <f t="shared" si="52"/>
        <v>L95</v>
      </c>
      <c r="D494" s="3" t="s">
        <v>100</v>
      </c>
      <c r="E494" s="3" t="s">
        <v>621</v>
      </c>
    </row>
    <row r="495" spans="1:5" x14ac:dyDescent="0.2">
      <c r="A495" s="14" t="s">
        <v>761</v>
      </c>
      <c r="B495" s="3" t="str">
        <f t="shared" si="51"/>
        <v>bp</v>
      </c>
      <c r="C495" s="3" t="str">
        <f t="shared" si="52"/>
        <v>H51</v>
      </c>
      <c r="D495" s="3" t="s">
        <v>100</v>
      </c>
      <c r="E495" s="3" t="s">
        <v>602</v>
      </c>
    </row>
    <row r="496" spans="1:5" x14ac:dyDescent="0.2">
      <c r="A496" s="14" t="s">
        <v>762</v>
      </c>
      <c r="B496" s="3" t="str">
        <f t="shared" si="51"/>
        <v>bp</v>
      </c>
      <c r="C496" s="3" t="str">
        <f t="shared" si="52"/>
        <v>H54</v>
      </c>
      <c r="D496" s="3" t="s">
        <v>100</v>
      </c>
      <c r="E496" s="3" t="s">
        <v>602</v>
      </c>
    </row>
    <row r="497" spans="1:5" x14ac:dyDescent="0.2">
      <c r="A497" s="14" t="s">
        <v>763</v>
      </c>
      <c r="B497" s="3" t="str">
        <f t="shared" si="51"/>
        <v>bp</v>
      </c>
      <c r="C497" s="3" t="str">
        <f t="shared" si="52"/>
        <v>O81</v>
      </c>
      <c r="D497" s="3" t="s">
        <v>100</v>
      </c>
      <c r="E497" s="3" t="s">
        <v>685</v>
      </c>
    </row>
    <row r="498" spans="1:5" x14ac:dyDescent="0.2">
      <c r="A498" s="14" t="s">
        <v>764</v>
      </c>
      <c r="B498" s="3" t="str">
        <f t="shared" si="51"/>
        <v>bp</v>
      </c>
      <c r="C498" s="3" t="str">
        <f t="shared" si="52"/>
        <v>O83</v>
      </c>
      <c r="D498" s="3" t="s">
        <v>100</v>
      </c>
      <c r="E498" s="3" t="s">
        <v>685</v>
      </c>
    </row>
    <row r="499" spans="1:5" x14ac:dyDescent="0.2">
      <c r="A499" s="14" t="s">
        <v>765</v>
      </c>
      <c r="B499" s="3" t="str">
        <f t="shared" si="51"/>
        <v>bp</v>
      </c>
      <c r="C499" s="3" t="str">
        <f t="shared" si="52"/>
        <v>O84</v>
      </c>
      <c r="D499" s="3" t="s">
        <v>100</v>
      </c>
      <c r="E499" s="3" t="s">
        <v>685</v>
      </c>
    </row>
    <row r="500" spans="1:5" x14ac:dyDescent="0.2">
      <c r="A500" s="14" t="s">
        <v>766</v>
      </c>
      <c r="B500" s="3" t="str">
        <f t="shared" si="51"/>
        <v>bp</v>
      </c>
      <c r="C500" s="3" t="str">
        <f t="shared" si="52"/>
        <v>O85</v>
      </c>
      <c r="D500" s="3" t="s">
        <v>100</v>
      </c>
      <c r="E500" s="3" t="s">
        <v>685</v>
      </c>
    </row>
    <row r="501" spans="1:5" x14ac:dyDescent="0.2">
      <c r="A501" s="14" t="s">
        <v>767</v>
      </c>
      <c r="B501" s="3" t="str">
        <f t="shared" si="51"/>
        <v>bp</v>
      </c>
      <c r="C501" s="3" t="str">
        <f t="shared" si="52"/>
        <v>O86</v>
      </c>
      <c r="D501" s="3" t="s">
        <v>100</v>
      </c>
      <c r="E501" s="3" t="s">
        <v>685</v>
      </c>
    </row>
    <row r="502" spans="1:5" x14ac:dyDescent="0.2">
      <c r="A502" s="89" t="s">
        <v>843</v>
      </c>
      <c r="B502" s="3" t="str">
        <f t="shared" si="51"/>
        <v>bq</v>
      </c>
      <c r="C502" s="3" t="str">
        <f t="shared" si="52"/>
        <v>H54</v>
      </c>
      <c r="D502" s="3" t="s">
        <v>100</v>
      </c>
      <c r="E502" s="3" t="s">
        <v>602</v>
      </c>
    </row>
    <row r="503" spans="1:5" x14ac:dyDescent="0.2">
      <c r="A503" s="89" t="s">
        <v>820</v>
      </c>
      <c r="B503" s="3" t="str">
        <f t="shared" si="51"/>
        <v>bq</v>
      </c>
      <c r="C503" s="3" t="str">
        <f t="shared" si="52"/>
        <v>H55</v>
      </c>
      <c r="D503" s="3" t="s">
        <v>100</v>
      </c>
      <c r="E503" s="3" t="s">
        <v>602</v>
      </c>
    </row>
    <row r="504" spans="1:5" x14ac:dyDescent="0.2">
      <c r="A504" s="89" t="s">
        <v>821</v>
      </c>
      <c r="B504" s="3" t="str">
        <f t="shared" si="51"/>
        <v>bq</v>
      </c>
      <c r="C504" s="3" t="str">
        <f t="shared" si="52"/>
        <v>H56</v>
      </c>
      <c r="D504" s="3" t="s">
        <v>100</v>
      </c>
      <c r="E504" s="3" t="s">
        <v>602</v>
      </c>
    </row>
    <row r="505" spans="1:5" x14ac:dyDescent="0.2">
      <c r="A505" s="89" t="s">
        <v>845</v>
      </c>
      <c r="B505" s="89" t="s">
        <v>846</v>
      </c>
      <c r="C505" s="3" t="str">
        <f t="shared" ref="C505" si="53">RIGHT(LEFT(A505, 11), 3)</f>
        <v>H51</v>
      </c>
      <c r="D505" s="3" t="s">
        <v>100</v>
      </c>
      <c r="E505" s="3" t="s">
        <v>602</v>
      </c>
    </row>
    <row r="506" spans="1:5" x14ac:dyDescent="0.2">
      <c r="A506" s="89" t="s">
        <v>822</v>
      </c>
      <c r="B506" s="3" t="str">
        <f t="shared" si="51"/>
        <v>br</v>
      </c>
      <c r="C506" s="3" t="str">
        <f t="shared" si="52"/>
        <v>H51</v>
      </c>
      <c r="D506" s="3" t="s">
        <v>100</v>
      </c>
      <c r="E506" s="3" t="s">
        <v>602</v>
      </c>
    </row>
    <row r="507" spans="1:5" x14ac:dyDescent="0.2">
      <c r="A507" s="89" t="s">
        <v>823</v>
      </c>
      <c r="B507" s="3" t="str">
        <f t="shared" si="51"/>
        <v>br</v>
      </c>
      <c r="C507" s="3" t="str">
        <f t="shared" si="52"/>
        <v>H53</v>
      </c>
      <c r="D507" s="3" t="s">
        <v>100</v>
      </c>
      <c r="E507" s="3" t="s">
        <v>602</v>
      </c>
    </row>
    <row r="508" spans="1:5" x14ac:dyDescent="0.2">
      <c r="A508" s="89" t="s">
        <v>824</v>
      </c>
      <c r="B508" s="3" t="str">
        <f t="shared" si="51"/>
        <v>br</v>
      </c>
      <c r="C508" s="3" t="str">
        <f t="shared" si="52"/>
        <v>H54</v>
      </c>
      <c r="D508" s="3" t="s">
        <v>100</v>
      </c>
      <c r="E508" s="3" t="s">
        <v>602</v>
      </c>
    </row>
    <row r="509" spans="1:5" x14ac:dyDescent="0.2">
      <c r="A509" s="89" t="s">
        <v>825</v>
      </c>
      <c r="B509" s="3" t="str">
        <f t="shared" si="51"/>
        <v>br</v>
      </c>
      <c r="C509" s="3" t="str">
        <f t="shared" si="52"/>
        <v>H55</v>
      </c>
      <c r="D509" s="3" t="s">
        <v>100</v>
      </c>
      <c r="E509" s="3" t="s">
        <v>602</v>
      </c>
    </row>
    <row r="510" spans="1:5" x14ac:dyDescent="0.2">
      <c r="A510" s="89" t="s">
        <v>826</v>
      </c>
      <c r="B510" s="3" t="str">
        <f t="shared" si="51"/>
        <v>br</v>
      </c>
      <c r="C510" s="3" t="str">
        <f t="shared" si="52"/>
        <v>H56</v>
      </c>
      <c r="D510" s="3" t="s">
        <v>100</v>
      </c>
      <c r="E510" s="3" t="s">
        <v>602</v>
      </c>
    </row>
    <row r="511" spans="1:5" x14ac:dyDescent="0.2">
      <c r="A511" s="89" t="s">
        <v>827</v>
      </c>
      <c r="B511" s="3" t="str">
        <f t="shared" si="51"/>
        <v>br</v>
      </c>
      <c r="C511" s="3" t="str">
        <f t="shared" si="52"/>
        <v>H57</v>
      </c>
      <c r="D511" s="3" t="s">
        <v>100</v>
      </c>
      <c r="E511" s="3" t="s">
        <v>602</v>
      </c>
    </row>
    <row r="512" spans="1:5" x14ac:dyDescent="0.2">
      <c r="A512" s="89" t="s">
        <v>828</v>
      </c>
      <c r="B512" s="3" t="str">
        <f t="shared" si="51"/>
        <v>br</v>
      </c>
      <c r="C512" s="3" t="str">
        <f t="shared" si="52"/>
        <v>H63</v>
      </c>
      <c r="D512" s="3" t="s">
        <v>100</v>
      </c>
      <c r="E512" s="3" t="s">
        <v>602</v>
      </c>
    </row>
    <row r="513" spans="1:5" x14ac:dyDescent="0.2">
      <c r="A513" s="89" t="s">
        <v>829</v>
      </c>
      <c r="B513" s="3" t="str">
        <f t="shared" si="51"/>
        <v>br</v>
      </c>
      <c r="C513" s="3" t="str">
        <f t="shared" si="52"/>
        <v>O81</v>
      </c>
      <c r="D513" s="3" t="s">
        <v>100</v>
      </c>
      <c r="E513" s="3" t="s">
        <v>685</v>
      </c>
    </row>
    <row r="514" spans="1:5" x14ac:dyDescent="0.2">
      <c r="A514" s="89" t="s">
        <v>830</v>
      </c>
      <c r="B514" s="3" t="str">
        <f t="shared" si="51"/>
        <v>br</v>
      </c>
      <c r="C514" s="3" t="str">
        <f t="shared" si="52"/>
        <v>O82</v>
      </c>
      <c r="D514" s="3" t="s">
        <v>100</v>
      </c>
      <c r="E514" s="3" t="s">
        <v>685</v>
      </c>
    </row>
    <row r="515" spans="1:5" x14ac:dyDescent="0.2">
      <c r="A515" s="89" t="s">
        <v>831</v>
      </c>
      <c r="B515" s="3" t="str">
        <f t="shared" si="51"/>
        <v>br</v>
      </c>
      <c r="C515" s="3" t="str">
        <f t="shared" si="52"/>
        <v>O83</v>
      </c>
      <c r="D515" s="3" t="s">
        <v>100</v>
      </c>
      <c r="E515" s="3" t="s">
        <v>685</v>
      </c>
    </row>
    <row r="516" spans="1:5" x14ac:dyDescent="0.2">
      <c r="A516" s="89" t="s">
        <v>832</v>
      </c>
      <c r="B516" s="3" t="str">
        <f t="shared" si="51"/>
        <v>br</v>
      </c>
      <c r="C516" s="3" t="str">
        <f t="shared" si="52"/>
        <v>O84</v>
      </c>
      <c r="D516" s="3" t="s">
        <v>100</v>
      </c>
      <c r="E516" s="3" t="s">
        <v>685</v>
      </c>
    </row>
    <row r="517" spans="1:5" x14ac:dyDescent="0.2">
      <c r="A517" s="89" t="s">
        <v>833</v>
      </c>
      <c r="B517" s="3" t="str">
        <f t="shared" si="51"/>
        <v>br</v>
      </c>
      <c r="C517" s="3" t="str">
        <f t="shared" si="52"/>
        <v>O85</v>
      </c>
      <c r="D517" s="3" t="s">
        <v>100</v>
      </c>
      <c r="E517" s="3" t="s">
        <v>685</v>
      </c>
    </row>
    <row r="518" spans="1:5" x14ac:dyDescent="0.2">
      <c r="A518" s="89" t="s">
        <v>834</v>
      </c>
      <c r="B518" s="3" t="str">
        <f t="shared" si="51"/>
        <v>br</v>
      </c>
      <c r="C518" s="3" t="str">
        <f t="shared" si="52"/>
        <v>O86</v>
      </c>
      <c r="D518" s="3" t="s">
        <v>100</v>
      </c>
      <c r="E518" s="3" t="s">
        <v>685</v>
      </c>
    </row>
    <row r="519" spans="1:5" x14ac:dyDescent="0.2">
      <c r="A519" s="89" t="s">
        <v>835</v>
      </c>
      <c r="B519" s="3" t="str">
        <f t="shared" si="51"/>
        <v>bs</v>
      </c>
      <c r="C519" s="3" t="str">
        <f t="shared" si="52"/>
        <v>H58</v>
      </c>
      <c r="D519" s="3" t="s">
        <v>100</v>
      </c>
      <c r="E519" s="3" t="s">
        <v>602</v>
      </c>
    </row>
    <row r="520" spans="1:5" x14ac:dyDescent="0.2">
      <c r="A520" s="89" t="s">
        <v>836</v>
      </c>
      <c r="B520" s="3" t="str">
        <f t="shared" si="51"/>
        <v>bs</v>
      </c>
      <c r="C520" s="3" t="str">
        <f t="shared" si="52"/>
        <v>H59</v>
      </c>
      <c r="D520" s="3" t="s">
        <v>100</v>
      </c>
      <c r="E520" s="3" t="s">
        <v>602</v>
      </c>
    </row>
    <row r="521" spans="1:5" x14ac:dyDescent="0.2">
      <c r="A521" s="89" t="s">
        <v>837</v>
      </c>
      <c r="B521" s="3" t="str">
        <f t="shared" si="51"/>
        <v>bs</v>
      </c>
      <c r="C521" s="3" t="str">
        <f t="shared" si="52"/>
        <v>H64</v>
      </c>
      <c r="D521" s="3" t="s">
        <v>100</v>
      </c>
      <c r="E521" s="3" t="s">
        <v>602</v>
      </c>
    </row>
    <row r="522" spans="1:5" x14ac:dyDescent="0.2">
      <c r="A522" s="89" t="s">
        <v>838</v>
      </c>
      <c r="B522" s="3" t="str">
        <f t="shared" si="51"/>
        <v>bs</v>
      </c>
      <c r="C522" s="3" t="str">
        <f t="shared" si="52"/>
        <v>L92</v>
      </c>
      <c r="D522" s="3" t="s">
        <v>100</v>
      </c>
      <c r="E522" s="3" t="s">
        <v>621</v>
      </c>
    </row>
    <row r="523" spans="1:5" x14ac:dyDescent="0.2">
      <c r="A523" s="89" t="s">
        <v>839</v>
      </c>
      <c r="B523" s="3" t="str">
        <f t="shared" si="51"/>
        <v>bs</v>
      </c>
      <c r="C523" s="3" t="str">
        <f t="shared" si="52"/>
        <v>L93</v>
      </c>
      <c r="D523" s="3" t="s">
        <v>100</v>
      </c>
      <c r="E523" s="3" t="s">
        <v>621</v>
      </c>
    </row>
    <row r="524" spans="1:5" x14ac:dyDescent="0.2">
      <c r="A524" s="89" t="s">
        <v>840</v>
      </c>
      <c r="B524" s="3" t="str">
        <f t="shared" si="51"/>
        <v>bs</v>
      </c>
      <c r="C524" s="3" t="str">
        <f t="shared" si="52"/>
        <v>L94</v>
      </c>
      <c r="D524" s="3" t="s">
        <v>100</v>
      </c>
      <c r="E524" s="3" t="s">
        <v>621</v>
      </c>
    </row>
    <row r="525" spans="1:5" x14ac:dyDescent="0.2">
      <c r="A525" s="89" t="s">
        <v>841</v>
      </c>
      <c r="B525" s="3" t="str">
        <f t="shared" si="51"/>
        <v>bs</v>
      </c>
      <c r="C525" s="3" t="str">
        <f t="shared" si="52"/>
        <v>L95</v>
      </c>
      <c r="D525" s="3" t="s">
        <v>100</v>
      </c>
      <c r="E525" s="3" t="s">
        <v>621</v>
      </c>
    </row>
    <row r="526" spans="1:5" x14ac:dyDescent="0.2">
      <c r="A526" s="89" t="s">
        <v>842</v>
      </c>
      <c r="B526" s="3" t="str">
        <f t="shared" si="51"/>
        <v>bs</v>
      </c>
      <c r="C526" s="3" t="str">
        <f t="shared" si="52"/>
        <v>L96</v>
      </c>
      <c r="D526" s="3" t="s">
        <v>100</v>
      </c>
      <c r="E526" s="3" t="str">
        <f t="shared" ref="E526" si="54">IF(LEFT(C526,1)="L","WT",IF(LEFT(C526,1)="d","db/db","ob/ob"))</f>
        <v>WT</v>
      </c>
    </row>
    <row r="527" spans="1:5" x14ac:dyDescent="0.2">
      <c r="A527" s="3" t="s">
        <v>860</v>
      </c>
      <c r="B527" t="str">
        <f>LEFT(A527, 2)</f>
        <v>bt</v>
      </c>
      <c r="C527" s="3" t="str">
        <f>RIGHT(A527, 4)</f>
        <v>H100</v>
      </c>
      <c r="D527" s="3" t="s">
        <v>100</v>
      </c>
      <c r="E527" s="3" t="s">
        <v>602</v>
      </c>
    </row>
    <row r="528" spans="1:5" x14ac:dyDescent="0.2">
      <c r="A528" s="3" t="s">
        <v>861</v>
      </c>
      <c r="B528" t="str">
        <f t="shared" ref="B528:B587" si="55">LEFT(A528, 2)</f>
        <v>bt</v>
      </c>
      <c r="C528" s="3" t="str">
        <f t="shared" ref="C528:C587" si="56">RIGHT(A528, 4)</f>
        <v>H101</v>
      </c>
      <c r="D528" s="3" t="s">
        <v>100</v>
      </c>
      <c r="E528" s="3" t="s">
        <v>602</v>
      </c>
    </row>
    <row r="529" spans="1:5" x14ac:dyDescent="0.2">
      <c r="A529" s="3" t="s">
        <v>862</v>
      </c>
      <c r="B529" t="str">
        <f t="shared" si="55"/>
        <v>bt</v>
      </c>
      <c r="C529" s="3" t="str">
        <f t="shared" si="56"/>
        <v>H102</v>
      </c>
      <c r="D529" s="3" t="s">
        <v>100</v>
      </c>
      <c r="E529" s="3" t="s">
        <v>602</v>
      </c>
    </row>
    <row r="530" spans="1:5" x14ac:dyDescent="0.2">
      <c r="A530" s="3" t="s">
        <v>863</v>
      </c>
      <c r="B530" t="str">
        <f t="shared" si="55"/>
        <v>bt</v>
      </c>
      <c r="C530" s="3" t="str">
        <f t="shared" si="56"/>
        <v>L130</v>
      </c>
      <c r="D530" s="3" t="s">
        <v>100</v>
      </c>
      <c r="E530" s="3" t="s">
        <v>621</v>
      </c>
    </row>
    <row r="531" spans="1:5" x14ac:dyDescent="0.2">
      <c r="A531" s="3" t="s">
        <v>864</v>
      </c>
      <c r="B531" t="str">
        <f t="shared" si="55"/>
        <v>bt</v>
      </c>
      <c r="C531" s="3" t="str">
        <f t="shared" si="56"/>
        <v>L131</v>
      </c>
      <c r="D531" s="3" t="s">
        <v>100</v>
      </c>
      <c r="E531" s="3" t="s">
        <v>621</v>
      </c>
    </row>
    <row r="532" spans="1:5" x14ac:dyDescent="0.2">
      <c r="A532" s="3" t="s">
        <v>865</v>
      </c>
      <c r="B532" t="str">
        <f t="shared" si="55"/>
        <v>bt</v>
      </c>
      <c r="C532" s="3" t="str">
        <f t="shared" si="56"/>
        <v>O100</v>
      </c>
      <c r="D532" s="3" t="s">
        <v>100</v>
      </c>
      <c r="E532" s="3" t="s">
        <v>685</v>
      </c>
    </row>
    <row r="533" spans="1:5" x14ac:dyDescent="0.2">
      <c r="A533" s="3" t="s">
        <v>866</v>
      </c>
      <c r="B533" t="str">
        <f t="shared" si="55"/>
        <v>bt</v>
      </c>
      <c r="C533" s="3" t="str">
        <f t="shared" si="56"/>
        <v>O101</v>
      </c>
      <c r="D533" s="3" t="s">
        <v>100</v>
      </c>
      <c r="E533" s="3" t="s">
        <v>685</v>
      </c>
    </row>
    <row r="534" spans="1:5" x14ac:dyDescent="0.2">
      <c r="A534" s="3" t="s">
        <v>867</v>
      </c>
      <c r="B534" t="str">
        <f t="shared" si="55"/>
        <v>bt</v>
      </c>
      <c r="C534" s="3" t="str">
        <f t="shared" si="56"/>
        <v>O102</v>
      </c>
      <c r="D534" s="3" t="s">
        <v>100</v>
      </c>
      <c r="E534" s="3" t="s">
        <v>685</v>
      </c>
    </row>
    <row r="535" spans="1:5" x14ac:dyDescent="0.2">
      <c r="A535" s="3" t="s">
        <v>868</v>
      </c>
      <c r="B535" t="str">
        <f t="shared" si="55"/>
        <v>bu</v>
      </c>
      <c r="C535" s="3" t="str">
        <f t="shared" si="56"/>
        <v>H100</v>
      </c>
      <c r="D535" s="3" t="s">
        <v>100</v>
      </c>
      <c r="E535" s="3" t="s">
        <v>602</v>
      </c>
    </row>
    <row r="536" spans="1:5" x14ac:dyDescent="0.2">
      <c r="A536" s="3" t="s">
        <v>869</v>
      </c>
      <c r="B536" t="str">
        <f t="shared" si="55"/>
        <v>bu</v>
      </c>
      <c r="C536" s="3" t="str">
        <f t="shared" si="56"/>
        <v>H101</v>
      </c>
      <c r="D536" s="3" t="s">
        <v>100</v>
      </c>
      <c r="E536" s="3" t="s">
        <v>602</v>
      </c>
    </row>
    <row r="537" spans="1:5" x14ac:dyDescent="0.2">
      <c r="A537" s="3" t="s">
        <v>870</v>
      </c>
      <c r="B537" t="str">
        <f t="shared" si="55"/>
        <v>bu</v>
      </c>
      <c r="C537" s="3" t="str">
        <f t="shared" si="56"/>
        <v>H102</v>
      </c>
      <c r="D537" s="3" t="s">
        <v>100</v>
      </c>
      <c r="E537" s="3" t="s">
        <v>602</v>
      </c>
    </row>
    <row r="538" spans="1:5" x14ac:dyDescent="0.2">
      <c r="A538" s="3" t="s">
        <v>871</v>
      </c>
      <c r="B538" t="str">
        <f t="shared" si="55"/>
        <v>bu</v>
      </c>
      <c r="C538" s="3" t="str">
        <f t="shared" si="56"/>
        <v>L130</v>
      </c>
      <c r="D538" s="3" t="s">
        <v>100</v>
      </c>
      <c r="E538" s="3" t="s">
        <v>621</v>
      </c>
    </row>
    <row r="539" spans="1:5" x14ac:dyDescent="0.2">
      <c r="A539" s="3" t="s">
        <v>872</v>
      </c>
      <c r="B539" t="str">
        <f t="shared" si="55"/>
        <v>bu</v>
      </c>
      <c r="C539" s="3" t="str">
        <f t="shared" si="56"/>
        <v>L131</v>
      </c>
      <c r="D539" s="3" t="s">
        <v>100</v>
      </c>
      <c r="E539" s="3" t="s">
        <v>621</v>
      </c>
    </row>
    <row r="540" spans="1:5" x14ac:dyDescent="0.2">
      <c r="A540" s="3" t="s">
        <v>873</v>
      </c>
      <c r="B540" t="str">
        <f t="shared" si="55"/>
        <v>bu</v>
      </c>
      <c r="C540" s="3" t="str">
        <f t="shared" si="56"/>
        <v>O100</v>
      </c>
      <c r="D540" s="3" t="s">
        <v>100</v>
      </c>
      <c r="E540" s="3" t="s">
        <v>685</v>
      </c>
    </row>
    <row r="541" spans="1:5" x14ac:dyDescent="0.2">
      <c r="A541" s="3" t="s">
        <v>874</v>
      </c>
      <c r="B541" t="str">
        <f t="shared" si="55"/>
        <v>bu</v>
      </c>
      <c r="C541" s="3" t="str">
        <f t="shared" si="56"/>
        <v>O101</v>
      </c>
      <c r="D541" s="3" t="s">
        <v>100</v>
      </c>
      <c r="E541" s="3" t="s">
        <v>685</v>
      </c>
    </row>
    <row r="542" spans="1:5" x14ac:dyDescent="0.2">
      <c r="A542" s="3" t="s">
        <v>875</v>
      </c>
      <c r="B542" t="str">
        <f t="shared" si="55"/>
        <v>bu</v>
      </c>
      <c r="C542" s="3" t="str">
        <f t="shared" si="56"/>
        <v>O102</v>
      </c>
      <c r="D542" s="3" t="s">
        <v>100</v>
      </c>
      <c r="E542" s="3" t="s">
        <v>685</v>
      </c>
    </row>
    <row r="543" spans="1:5" x14ac:dyDescent="0.2">
      <c r="A543" s="3" t="s">
        <v>876</v>
      </c>
      <c r="B543" t="str">
        <f t="shared" si="55"/>
        <v>bw</v>
      </c>
      <c r="C543" s="3" t="str">
        <f t="shared" si="56"/>
        <v>H103</v>
      </c>
      <c r="D543" s="3" t="s">
        <v>100</v>
      </c>
      <c r="E543" s="3" t="s">
        <v>602</v>
      </c>
    </row>
    <row r="544" spans="1:5" x14ac:dyDescent="0.2">
      <c r="A544" s="3" t="s">
        <v>877</v>
      </c>
      <c r="B544" t="str">
        <f t="shared" si="55"/>
        <v>bw</v>
      </c>
      <c r="C544" s="3" t="str">
        <f t="shared" si="56"/>
        <v>H104</v>
      </c>
      <c r="D544" s="3" t="s">
        <v>100</v>
      </c>
      <c r="E544" s="3" t="s">
        <v>602</v>
      </c>
    </row>
    <row r="545" spans="1:5" x14ac:dyDescent="0.2">
      <c r="A545" s="3" t="s">
        <v>878</v>
      </c>
      <c r="B545" t="str">
        <f t="shared" si="55"/>
        <v>bw</v>
      </c>
      <c r="C545" s="3" t="str">
        <f t="shared" si="56"/>
        <v>H105</v>
      </c>
      <c r="D545" s="3" t="s">
        <v>100</v>
      </c>
      <c r="E545" s="3" t="s">
        <v>602</v>
      </c>
    </row>
    <row r="546" spans="1:5" x14ac:dyDescent="0.2">
      <c r="A546" s="3" t="s">
        <v>879</v>
      </c>
      <c r="B546" t="str">
        <f t="shared" si="55"/>
        <v>bw</v>
      </c>
      <c r="C546" s="3" t="str">
        <f t="shared" si="56"/>
        <v>L132</v>
      </c>
      <c r="D546" s="3" t="s">
        <v>100</v>
      </c>
      <c r="E546" s="3" t="s">
        <v>621</v>
      </c>
    </row>
    <row r="547" spans="1:5" x14ac:dyDescent="0.2">
      <c r="A547" s="3" t="s">
        <v>880</v>
      </c>
      <c r="B547" t="str">
        <f t="shared" si="55"/>
        <v>bw</v>
      </c>
      <c r="C547" s="3" t="str">
        <f t="shared" si="56"/>
        <v>L133</v>
      </c>
      <c r="D547" s="3" t="s">
        <v>100</v>
      </c>
      <c r="E547" s="3" t="s">
        <v>621</v>
      </c>
    </row>
    <row r="548" spans="1:5" x14ac:dyDescent="0.2">
      <c r="A548" s="3" t="s">
        <v>881</v>
      </c>
      <c r="B548" t="str">
        <f t="shared" si="55"/>
        <v>bw</v>
      </c>
      <c r="C548" s="3" t="str">
        <f t="shared" si="56"/>
        <v>O103</v>
      </c>
      <c r="D548" s="3" t="s">
        <v>100</v>
      </c>
      <c r="E548" s="3" t="s">
        <v>685</v>
      </c>
    </row>
    <row r="549" spans="1:5" x14ac:dyDescent="0.2">
      <c r="A549" s="3" t="s">
        <v>882</v>
      </c>
      <c r="B549" t="str">
        <f t="shared" si="55"/>
        <v>bw</v>
      </c>
      <c r="C549" s="3" t="str">
        <f t="shared" si="56"/>
        <v>O104</v>
      </c>
      <c r="D549" s="3" t="s">
        <v>100</v>
      </c>
      <c r="E549" s="3" t="s">
        <v>685</v>
      </c>
    </row>
    <row r="550" spans="1:5" x14ac:dyDescent="0.2">
      <c r="A550" s="3" t="s">
        <v>883</v>
      </c>
      <c r="B550" t="str">
        <f t="shared" si="55"/>
        <v>bw</v>
      </c>
      <c r="C550" s="3" t="str">
        <f t="shared" si="56"/>
        <v>O105</v>
      </c>
      <c r="D550" s="3" t="s">
        <v>100</v>
      </c>
      <c r="E550" s="3" t="s">
        <v>685</v>
      </c>
    </row>
    <row r="551" spans="1:5" x14ac:dyDescent="0.2">
      <c r="A551" s="22" t="s">
        <v>885</v>
      </c>
      <c r="B551" t="str">
        <f t="shared" si="55"/>
        <v>bz</v>
      </c>
      <c r="C551" s="3" t="str">
        <f t="shared" si="56"/>
        <v>H100</v>
      </c>
      <c r="D551" s="3" t="s">
        <v>100</v>
      </c>
      <c r="E551" s="3" t="s">
        <v>602</v>
      </c>
    </row>
    <row r="552" spans="1:5" x14ac:dyDescent="0.2">
      <c r="A552" s="22" t="s">
        <v>886</v>
      </c>
      <c r="B552" t="str">
        <f t="shared" si="55"/>
        <v>bz</v>
      </c>
      <c r="C552" s="3" t="str">
        <f t="shared" si="56"/>
        <v>H101</v>
      </c>
      <c r="D552" s="3" t="s">
        <v>100</v>
      </c>
      <c r="E552" s="3" t="s">
        <v>602</v>
      </c>
    </row>
    <row r="553" spans="1:5" x14ac:dyDescent="0.2">
      <c r="A553" s="22" t="s">
        <v>887</v>
      </c>
      <c r="B553" t="str">
        <f t="shared" si="55"/>
        <v>bz</v>
      </c>
      <c r="C553" s="3" t="str">
        <f t="shared" si="56"/>
        <v>H102</v>
      </c>
      <c r="D553" s="3" t="s">
        <v>100</v>
      </c>
      <c r="E553" s="3" t="s">
        <v>602</v>
      </c>
    </row>
    <row r="554" spans="1:5" x14ac:dyDescent="0.2">
      <c r="A554" s="22" t="s">
        <v>888</v>
      </c>
      <c r="B554" t="str">
        <f t="shared" si="55"/>
        <v>bz</v>
      </c>
      <c r="C554" s="3" t="str">
        <f t="shared" si="56"/>
        <v>L130</v>
      </c>
      <c r="D554" s="3" t="s">
        <v>100</v>
      </c>
      <c r="E554" s="3" t="s">
        <v>621</v>
      </c>
    </row>
    <row r="555" spans="1:5" x14ac:dyDescent="0.2">
      <c r="A555" s="22" t="s">
        <v>889</v>
      </c>
      <c r="B555" t="str">
        <f t="shared" si="55"/>
        <v>bz</v>
      </c>
      <c r="C555" s="3" t="str">
        <f t="shared" si="56"/>
        <v>L131</v>
      </c>
      <c r="D555" s="3" t="s">
        <v>100</v>
      </c>
      <c r="E555" s="3" t="s">
        <v>621</v>
      </c>
    </row>
    <row r="556" spans="1:5" x14ac:dyDescent="0.2">
      <c r="A556" s="22" t="s">
        <v>890</v>
      </c>
      <c r="B556" t="str">
        <f t="shared" si="55"/>
        <v>bz</v>
      </c>
      <c r="C556" s="3" t="str">
        <f t="shared" si="56"/>
        <v>L133</v>
      </c>
      <c r="D556" s="3" t="s">
        <v>100</v>
      </c>
      <c r="E556" s="3" t="s">
        <v>621</v>
      </c>
    </row>
    <row r="557" spans="1:5" x14ac:dyDescent="0.2">
      <c r="A557" s="22" t="s">
        <v>891</v>
      </c>
      <c r="B557" t="str">
        <f t="shared" si="55"/>
        <v>bz</v>
      </c>
      <c r="C557" s="3" t="str">
        <f t="shared" si="56"/>
        <v>O100</v>
      </c>
      <c r="D557" s="3" t="s">
        <v>100</v>
      </c>
      <c r="E557" s="3" t="s">
        <v>685</v>
      </c>
    </row>
    <row r="558" spans="1:5" x14ac:dyDescent="0.2">
      <c r="A558" s="22" t="s">
        <v>892</v>
      </c>
      <c r="B558" t="str">
        <f t="shared" si="55"/>
        <v>bz</v>
      </c>
      <c r="C558" s="3" t="str">
        <f t="shared" si="56"/>
        <v>O101</v>
      </c>
      <c r="D558" s="3" t="s">
        <v>100</v>
      </c>
      <c r="E558" s="3" t="s">
        <v>685</v>
      </c>
    </row>
    <row r="559" spans="1:5" x14ac:dyDescent="0.2">
      <c r="A559" s="22" t="s">
        <v>893</v>
      </c>
      <c r="B559" t="str">
        <f t="shared" si="55"/>
        <v>bz</v>
      </c>
      <c r="C559" s="3" t="str">
        <f t="shared" si="56"/>
        <v>O102</v>
      </c>
      <c r="D559" s="3" t="s">
        <v>100</v>
      </c>
      <c r="E559" s="3" t="s">
        <v>685</v>
      </c>
    </row>
    <row r="560" spans="1:5" x14ac:dyDescent="0.2">
      <c r="A560" s="22" t="s">
        <v>894</v>
      </c>
      <c r="B560" t="str">
        <f t="shared" si="55"/>
        <v>ca</v>
      </c>
      <c r="C560" s="3" t="str">
        <f t="shared" si="56"/>
        <v>H100</v>
      </c>
      <c r="D560" s="3" t="s">
        <v>100</v>
      </c>
      <c r="E560" s="3" t="s">
        <v>602</v>
      </c>
    </row>
    <row r="561" spans="1:5" x14ac:dyDescent="0.2">
      <c r="A561" s="22" t="s">
        <v>895</v>
      </c>
      <c r="B561" t="str">
        <f t="shared" si="55"/>
        <v>ca</v>
      </c>
      <c r="C561" s="3" t="str">
        <f t="shared" si="56"/>
        <v>H101</v>
      </c>
      <c r="D561" s="3" t="s">
        <v>100</v>
      </c>
      <c r="E561" s="3" t="s">
        <v>602</v>
      </c>
    </row>
    <row r="562" spans="1:5" x14ac:dyDescent="0.2">
      <c r="A562" s="22" t="s">
        <v>896</v>
      </c>
      <c r="B562" t="str">
        <f t="shared" si="55"/>
        <v>ca</v>
      </c>
      <c r="C562" s="3" t="str">
        <f t="shared" si="56"/>
        <v>H102</v>
      </c>
      <c r="D562" s="3" t="s">
        <v>100</v>
      </c>
      <c r="E562" s="3" t="s">
        <v>602</v>
      </c>
    </row>
    <row r="563" spans="1:5" x14ac:dyDescent="0.2">
      <c r="A563" s="22" t="s">
        <v>897</v>
      </c>
      <c r="B563" t="str">
        <f t="shared" si="55"/>
        <v>ca</v>
      </c>
      <c r="C563" s="3" t="str">
        <f t="shared" si="56"/>
        <v>L130</v>
      </c>
      <c r="D563" s="3" t="s">
        <v>100</v>
      </c>
      <c r="E563" s="3" t="s">
        <v>621</v>
      </c>
    </row>
    <row r="564" spans="1:5" x14ac:dyDescent="0.2">
      <c r="A564" s="22" t="s">
        <v>898</v>
      </c>
      <c r="B564" t="str">
        <f t="shared" si="55"/>
        <v>ca</v>
      </c>
      <c r="C564" s="3" t="str">
        <f t="shared" si="56"/>
        <v>L131</v>
      </c>
      <c r="D564" s="3" t="s">
        <v>100</v>
      </c>
      <c r="E564" s="3" t="s">
        <v>621</v>
      </c>
    </row>
    <row r="565" spans="1:5" x14ac:dyDescent="0.2">
      <c r="A565" s="22" t="s">
        <v>899</v>
      </c>
      <c r="B565" t="str">
        <f t="shared" si="55"/>
        <v>ca</v>
      </c>
      <c r="C565" s="3" t="str">
        <f t="shared" si="56"/>
        <v>L133</v>
      </c>
      <c r="D565" s="3" t="s">
        <v>100</v>
      </c>
      <c r="E565" s="3" t="s">
        <v>621</v>
      </c>
    </row>
    <row r="566" spans="1:5" x14ac:dyDescent="0.2">
      <c r="A566" s="22" t="s">
        <v>900</v>
      </c>
      <c r="B566" t="str">
        <f t="shared" si="55"/>
        <v>ca</v>
      </c>
      <c r="C566" s="3" t="str">
        <f t="shared" si="56"/>
        <v>O100</v>
      </c>
      <c r="D566" s="3" t="s">
        <v>100</v>
      </c>
      <c r="E566" s="3" t="s">
        <v>685</v>
      </c>
    </row>
    <row r="567" spans="1:5" x14ac:dyDescent="0.2">
      <c r="A567" s="22" t="s">
        <v>901</v>
      </c>
      <c r="B567" t="str">
        <f t="shared" si="55"/>
        <v>ca</v>
      </c>
      <c r="C567" s="3" t="str">
        <f t="shared" si="56"/>
        <v>O101</v>
      </c>
      <c r="D567" s="3" t="s">
        <v>100</v>
      </c>
      <c r="E567" s="3" t="s">
        <v>685</v>
      </c>
    </row>
    <row r="568" spans="1:5" x14ac:dyDescent="0.2">
      <c r="A568" s="22" t="s">
        <v>902</v>
      </c>
      <c r="B568" t="str">
        <f t="shared" si="55"/>
        <v>ca</v>
      </c>
      <c r="C568" s="3" t="str">
        <f t="shared" si="56"/>
        <v>O102</v>
      </c>
      <c r="D568" s="3" t="s">
        <v>100</v>
      </c>
      <c r="E568" s="3" t="s">
        <v>685</v>
      </c>
    </row>
    <row r="569" spans="1:5" x14ac:dyDescent="0.2">
      <c r="A569" s="22" t="s">
        <v>903</v>
      </c>
      <c r="B569" t="str">
        <f t="shared" si="55"/>
        <v>cb</v>
      </c>
      <c r="C569" s="3" t="str">
        <f t="shared" si="56"/>
        <v>H106</v>
      </c>
      <c r="D569" s="3" t="s">
        <v>100</v>
      </c>
      <c r="E569" s="3" t="s">
        <v>602</v>
      </c>
    </row>
    <row r="570" spans="1:5" x14ac:dyDescent="0.2">
      <c r="A570" s="22" t="s">
        <v>904</v>
      </c>
      <c r="B570" t="str">
        <f t="shared" si="55"/>
        <v>cb</v>
      </c>
      <c r="C570" s="3" t="str">
        <f t="shared" si="56"/>
        <v>H107</v>
      </c>
      <c r="D570" s="3" t="s">
        <v>100</v>
      </c>
      <c r="E570" s="3" t="s">
        <v>602</v>
      </c>
    </row>
    <row r="571" spans="1:5" x14ac:dyDescent="0.2">
      <c r="A571" s="22" t="s">
        <v>905</v>
      </c>
      <c r="B571" t="str">
        <f t="shared" si="55"/>
        <v>cb</v>
      </c>
      <c r="C571" s="3" t="str">
        <f t="shared" si="56"/>
        <v>L134</v>
      </c>
      <c r="D571" s="3" t="s">
        <v>100</v>
      </c>
      <c r="E571" s="3" t="s">
        <v>621</v>
      </c>
    </row>
    <row r="572" spans="1:5" x14ac:dyDescent="0.2">
      <c r="A572" s="22" t="s">
        <v>906</v>
      </c>
      <c r="B572" t="str">
        <f t="shared" si="55"/>
        <v>cb</v>
      </c>
      <c r="C572" s="3" t="str">
        <f t="shared" si="56"/>
        <v>O106</v>
      </c>
      <c r="D572" s="3" t="s">
        <v>100</v>
      </c>
      <c r="E572" s="3" t="s">
        <v>685</v>
      </c>
    </row>
    <row r="573" spans="1:5" x14ac:dyDescent="0.2">
      <c r="A573" t="s">
        <v>915</v>
      </c>
      <c r="B573" t="str">
        <f t="shared" si="55"/>
        <v>ce</v>
      </c>
      <c r="C573" s="3" t="str">
        <f t="shared" si="56"/>
        <v>H102</v>
      </c>
      <c r="D573" s="3" t="s">
        <v>100</v>
      </c>
      <c r="E573" s="3" t="s">
        <v>602</v>
      </c>
    </row>
    <row r="574" spans="1:5" x14ac:dyDescent="0.2">
      <c r="A574" t="s">
        <v>916</v>
      </c>
      <c r="B574" t="str">
        <f t="shared" si="55"/>
        <v>ce</v>
      </c>
      <c r="C574" s="3" t="str">
        <f t="shared" si="56"/>
        <v>H106</v>
      </c>
      <c r="D574" s="3" t="s">
        <v>100</v>
      </c>
      <c r="E574" s="3" t="s">
        <v>602</v>
      </c>
    </row>
    <row r="575" spans="1:5" x14ac:dyDescent="0.2">
      <c r="A575" t="s">
        <v>917</v>
      </c>
      <c r="B575" t="str">
        <f t="shared" si="55"/>
        <v>ce</v>
      </c>
      <c r="C575" s="3" t="str">
        <f t="shared" si="56"/>
        <v>H107</v>
      </c>
      <c r="D575" s="3" t="s">
        <v>100</v>
      </c>
      <c r="E575" s="3" t="s">
        <v>602</v>
      </c>
    </row>
    <row r="576" spans="1:5" x14ac:dyDescent="0.2">
      <c r="A576" t="s">
        <v>918</v>
      </c>
      <c r="B576" t="str">
        <f t="shared" si="55"/>
        <v>ce</v>
      </c>
      <c r="C576" s="3" t="str">
        <f t="shared" si="56"/>
        <v>L130</v>
      </c>
      <c r="D576" s="3" t="s">
        <v>100</v>
      </c>
      <c r="E576" s="3" t="s">
        <v>621</v>
      </c>
    </row>
    <row r="577" spans="1:5" x14ac:dyDescent="0.2">
      <c r="A577" t="s">
        <v>919</v>
      </c>
      <c r="B577" t="str">
        <f t="shared" si="55"/>
        <v>ce</v>
      </c>
      <c r="C577" s="3" t="str">
        <f t="shared" si="56"/>
        <v>L140</v>
      </c>
      <c r="D577" s="3" t="s">
        <v>100</v>
      </c>
      <c r="E577" s="3" t="s">
        <v>621</v>
      </c>
    </row>
    <row r="578" spans="1:5" x14ac:dyDescent="0.2">
      <c r="A578" t="s">
        <v>920</v>
      </c>
      <c r="B578" t="str">
        <f t="shared" si="55"/>
        <v>ce</v>
      </c>
      <c r="C578" s="3" t="str">
        <f t="shared" si="56"/>
        <v>O100</v>
      </c>
      <c r="D578" s="3" t="s">
        <v>100</v>
      </c>
      <c r="E578" s="3" t="s">
        <v>685</v>
      </c>
    </row>
    <row r="579" spans="1:5" x14ac:dyDescent="0.2">
      <c r="A579" t="s">
        <v>921</v>
      </c>
      <c r="B579" t="str">
        <f t="shared" si="55"/>
        <v>ce</v>
      </c>
      <c r="C579" s="3" t="str">
        <f t="shared" si="56"/>
        <v>O102</v>
      </c>
      <c r="D579" s="3" t="s">
        <v>100</v>
      </c>
      <c r="E579" s="3" t="s">
        <v>685</v>
      </c>
    </row>
    <row r="580" spans="1:5" x14ac:dyDescent="0.2">
      <c r="A580" t="s">
        <v>922</v>
      </c>
      <c r="B580" t="str">
        <f t="shared" si="55"/>
        <v>ce</v>
      </c>
      <c r="C580" s="3" t="str">
        <f t="shared" si="56"/>
        <v>O106</v>
      </c>
      <c r="D580" s="3" t="s">
        <v>100</v>
      </c>
      <c r="E580" s="3" t="s">
        <v>685</v>
      </c>
    </row>
    <row r="581" spans="1:5" x14ac:dyDescent="0.2">
      <c r="A581" s="22" t="s">
        <v>908</v>
      </c>
      <c r="B581" t="str">
        <f t="shared" si="55"/>
        <v>cf</v>
      </c>
      <c r="C581" s="3" t="str">
        <f t="shared" si="56"/>
        <v>H102</v>
      </c>
      <c r="D581" s="3" t="s">
        <v>100</v>
      </c>
      <c r="E581" s="3" t="s">
        <v>602</v>
      </c>
    </row>
    <row r="582" spans="1:5" x14ac:dyDescent="0.2">
      <c r="A582" s="22" t="s">
        <v>909</v>
      </c>
      <c r="B582" t="str">
        <f t="shared" si="55"/>
        <v>cf</v>
      </c>
      <c r="C582" s="3" t="str">
        <f t="shared" si="56"/>
        <v>H106</v>
      </c>
      <c r="D582" s="3" t="s">
        <v>100</v>
      </c>
      <c r="E582" s="3" t="s">
        <v>602</v>
      </c>
    </row>
    <row r="583" spans="1:5" x14ac:dyDescent="0.2">
      <c r="A583" s="22" t="s">
        <v>910</v>
      </c>
      <c r="B583" t="str">
        <f t="shared" si="55"/>
        <v>cf</v>
      </c>
      <c r="C583" s="3" t="str">
        <f t="shared" si="56"/>
        <v>H107</v>
      </c>
      <c r="D583" s="3" t="s">
        <v>100</v>
      </c>
      <c r="E583" s="3" t="s">
        <v>602</v>
      </c>
    </row>
    <row r="584" spans="1:5" x14ac:dyDescent="0.2">
      <c r="A584" s="22" t="s">
        <v>911</v>
      </c>
      <c r="B584" t="str">
        <f t="shared" si="55"/>
        <v>cf</v>
      </c>
      <c r="C584" s="3" t="str">
        <f t="shared" si="56"/>
        <v>L130</v>
      </c>
      <c r="D584" s="3" t="s">
        <v>100</v>
      </c>
      <c r="E584" s="3" t="s">
        <v>621</v>
      </c>
    </row>
    <row r="585" spans="1:5" x14ac:dyDescent="0.2">
      <c r="A585" s="22" t="s">
        <v>912</v>
      </c>
      <c r="B585" t="str">
        <f t="shared" si="55"/>
        <v>cf</v>
      </c>
      <c r="C585" s="3" t="str">
        <f t="shared" si="56"/>
        <v>L140</v>
      </c>
      <c r="D585" s="3" t="s">
        <v>100</v>
      </c>
      <c r="E585" s="3" t="s">
        <v>621</v>
      </c>
    </row>
    <row r="586" spans="1:5" x14ac:dyDescent="0.2">
      <c r="A586" s="22" t="s">
        <v>913</v>
      </c>
      <c r="B586" t="str">
        <f t="shared" si="55"/>
        <v>cf</v>
      </c>
      <c r="C586" s="3" t="str">
        <f t="shared" si="56"/>
        <v>O100</v>
      </c>
      <c r="D586" s="3" t="s">
        <v>100</v>
      </c>
      <c r="E586" s="3" t="s">
        <v>685</v>
      </c>
    </row>
    <row r="587" spans="1:5" x14ac:dyDescent="0.2">
      <c r="A587" s="22" t="s">
        <v>914</v>
      </c>
      <c r="B587" t="str">
        <f t="shared" si="55"/>
        <v>cf</v>
      </c>
      <c r="C587" s="3" t="str">
        <f t="shared" si="56"/>
        <v>O106</v>
      </c>
      <c r="D587" s="3" t="s">
        <v>100</v>
      </c>
      <c r="E587" s="3" t="s">
        <v>685</v>
      </c>
    </row>
    <row r="588" spans="1:5" x14ac:dyDescent="0.2">
      <c r="A588" t="s">
        <v>977</v>
      </c>
      <c r="B588" t="s">
        <v>1001</v>
      </c>
      <c r="C588" t="s">
        <v>1003</v>
      </c>
      <c r="D588" s="3" t="s">
        <v>100</v>
      </c>
      <c r="E588" s="3" t="s">
        <v>602</v>
      </c>
    </row>
    <row r="589" spans="1:5" x14ac:dyDescent="0.2">
      <c r="A589" t="s">
        <v>978</v>
      </c>
      <c r="B589" t="s">
        <v>1001</v>
      </c>
      <c r="C589" t="s">
        <v>1004</v>
      </c>
      <c r="D589" s="3" t="s">
        <v>100</v>
      </c>
      <c r="E589" s="3" t="s">
        <v>602</v>
      </c>
    </row>
    <row r="590" spans="1:5" x14ac:dyDescent="0.2">
      <c r="A590" s="97" t="s">
        <v>979</v>
      </c>
      <c r="B590" t="s">
        <v>1001</v>
      </c>
      <c r="C590" t="s">
        <v>1005</v>
      </c>
      <c r="D590" s="3" t="s">
        <v>100</v>
      </c>
      <c r="E590" s="3" t="s">
        <v>602</v>
      </c>
    </row>
    <row r="591" spans="1:5" x14ac:dyDescent="0.2">
      <c r="A591" t="s">
        <v>972</v>
      </c>
      <c r="B591" s="102" t="s">
        <v>1002</v>
      </c>
      <c r="C591" t="s">
        <v>1003</v>
      </c>
      <c r="D591" s="3" t="s">
        <v>100</v>
      </c>
      <c r="E591" s="3" t="s">
        <v>602</v>
      </c>
    </row>
    <row r="592" spans="1:5" x14ac:dyDescent="0.2">
      <c r="A592" t="s">
        <v>973</v>
      </c>
      <c r="B592" s="102" t="s">
        <v>1002</v>
      </c>
      <c r="C592" t="s">
        <v>1004</v>
      </c>
      <c r="D592" s="3" t="s">
        <v>100</v>
      </c>
      <c r="E592" s="3" t="s">
        <v>602</v>
      </c>
    </row>
    <row r="593" spans="1:5" x14ac:dyDescent="0.2">
      <c r="A593" t="s">
        <v>974</v>
      </c>
      <c r="B593" s="102" t="s">
        <v>1002</v>
      </c>
      <c r="C593" t="s">
        <v>1005</v>
      </c>
      <c r="D593" s="3" t="s">
        <v>100</v>
      </c>
      <c r="E593" s="3" t="s">
        <v>602</v>
      </c>
    </row>
    <row r="594" spans="1:5" x14ac:dyDescent="0.2">
      <c r="A594" t="s">
        <v>975</v>
      </c>
      <c r="B594" s="102" t="s">
        <v>1002</v>
      </c>
      <c r="C594" t="s">
        <v>1006</v>
      </c>
      <c r="D594" s="3" t="s">
        <v>100</v>
      </c>
      <c r="E594" s="3" t="s">
        <v>621</v>
      </c>
    </row>
    <row r="595" spans="1:5" x14ac:dyDescent="0.2">
      <c r="A595" t="s">
        <v>976</v>
      </c>
      <c r="B595" s="102" t="s">
        <v>1002</v>
      </c>
      <c r="C595" t="s">
        <v>1007</v>
      </c>
      <c r="D595" s="3" t="s">
        <v>100</v>
      </c>
      <c r="E595" s="3" t="s">
        <v>621</v>
      </c>
    </row>
    <row r="596" spans="1:5" x14ac:dyDescent="0.2">
      <c r="A596" s="3" t="s">
        <v>1035</v>
      </c>
      <c r="B596" t="s">
        <v>1000</v>
      </c>
      <c r="C596" t="s">
        <v>1030</v>
      </c>
      <c r="D596" s="3" t="s">
        <v>100</v>
      </c>
      <c r="E596" s="3" t="s">
        <v>621</v>
      </c>
    </row>
    <row r="597" spans="1:5" x14ac:dyDescent="0.2">
      <c r="A597" s="3" t="s">
        <v>1036</v>
      </c>
      <c r="B597" t="s">
        <v>1000</v>
      </c>
      <c r="C597" t="s">
        <v>1031</v>
      </c>
      <c r="D597" s="3" t="s">
        <v>100</v>
      </c>
      <c r="E597" s="3" t="s">
        <v>621</v>
      </c>
    </row>
    <row r="598" spans="1:5" x14ac:dyDescent="0.2">
      <c r="A598" s="3" t="s">
        <v>1037</v>
      </c>
      <c r="B598" t="s">
        <v>1000</v>
      </c>
      <c r="C598" t="s">
        <v>1032</v>
      </c>
      <c r="D598" s="3" t="s">
        <v>100</v>
      </c>
      <c r="E598" s="3" t="s">
        <v>621</v>
      </c>
    </row>
    <row r="599" spans="1:5" x14ac:dyDescent="0.2">
      <c r="A599" s="3" t="s">
        <v>1038</v>
      </c>
      <c r="B599" t="s">
        <v>1000</v>
      </c>
      <c r="C599" t="s">
        <v>1033</v>
      </c>
      <c r="D599" s="3" t="s">
        <v>100</v>
      </c>
      <c r="E599" s="3" t="s">
        <v>621</v>
      </c>
    </row>
    <row r="600" spans="1:5" x14ac:dyDescent="0.2">
      <c r="A600" s="3" t="s">
        <v>1039</v>
      </c>
      <c r="B600" t="s">
        <v>1000</v>
      </c>
      <c r="C600" t="s">
        <v>1034</v>
      </c>
      <c r="D600" s="3" t="s">
        <v>100</v>
      </c>
      <c r="E600" s="3" t="s">
        <v>621</v>
      </c>
    </row>
    <row r="601" spans="1:5" x14ac:dyDescent="0.2">
      <c r="A601" s="3" t="s">
        <v>990</v>
      </c>
      <c r="B601" t="s">
        <v>1000</v>
      </c>
      <c r="C601" t="s">
        <v>980</v>
      </c>
      <c r="D601" s="3" t="s">
        <v>100</v>
      </c>
      <c r="E601" s="3" t="s">
        <v>621</v>
      </c>
    </row>
    <row r="602" spans="1:5" x14ac:dyDescent="0.2">
      <c r="A602" s="3" t="s">
        <v>991</v>
      </c>
      <c r="B602" t="s">
        <v>1000</v>
      </c>
      <c r="C602" t="s">
        <v>981</v>
      </c>
      <c r="D602" s="3" t="s">
        <v>100</v>
      </c>
      <c r="E602" s="3" t="s">
        <v>621</v>
      </c>
    </row>
    <row r="603" spans="1:5" x14ac:dyDescent="0.2">
      <c r="A603" s="3" t="s">
        <v>992</v>
      </c>
      <c r="B603" t="s">
        <v>1000</v>
      </c>
      <c r="C603" t="s">
        <v>982</v>
      </c>
      <c r="D603" s="3" t="s">
        <v>100</v>
      </c>
      <c r="E603" s="3" t="s">
        <v>621</v>
      </c>
    </row>
    <row r="604" spans="1:5" x14ac:dyDescent="0.2">
      <c r="A604" s="3" t="s">
        <v>993</v>
      </c>
      <c r="B604" t="s">
        <v>1000</v>
      </c>
      <c r="C604" t="s">
        <v>983</v>
      </c>
      <c r="D604" s="3" t="s">
        <v>100</v>
      </c>
      <c r="E604" s="3" t="s">
        <v>621</v>
      </c>
    </row>
    <row r="605" spans="1:5" x14ac:dyDescent="0.2">
      <c r="A605" s="3" t="s">
        <v>994</v>
      </c>
      <c r="B605" t="s">
        <v>1000</v>
      </c>
      <c r="C605" t="s">
        <v>984</v>
      </c>
      <c r="D605" s="3" t="s">
        <v>100</v>
      </c>
      <c r="E605" s="3" t="s">
        <v>621</v>
      </c>
    </row>
    <row r="606" spans="1:5" x14ac:dyDescent="0.2">
      <c r="A606" s="3" t="s">
        <v>995</v>
      </c>
      <c r="B606" t="s">
        <v>1000</v>
      </c>
      <c r="C606" t="s">
        <v>985</v>
      </c>
      <c r="D606" s="3" t="s">
        <v>100</v>
      </c>
      <c r="E606" s="3" t="s">
        <v>621</v>
      </c>
    </row>
    <row r="607" spans="1:5" x14ac:dyDescent="0.2">
      <c r="A607" s="3" t="s">
        <v>996</v>
      </c>
      <c r="B607" t="s">
        <v>1000</v>
      </c>
      <c r="C607" t="s">
        <v>986</v>
      </c>
      <c r="D607" s="3" t="s">
        <v>100</v>
      </c>
      <c r="E607" s="3" t="s">
        <v>621</v>
      </c>
    </row>
    <row r="608" spans="1:5" x14ac:dyDescent="0.2">
      <c r="A608" s="3" t="s">
        <v>997</v>
      </c>
      <c r="B608" t="s">
        <v>1000</v>
      </c>
      <c r="C608" t="s">
        <v>987</v>
      </c>
      <c r="D608" s="3" t="s">
        <v>100</v>
      </c>
      <c r="E608" s="3" t="s">
        <v>621</v>
      </c>
    </row>
    <row r="609" spans="1:5" x14ac:dyDescent="0.2">
      <c r="A609" s="3" t="s">
        <v>998</v>
      </c>
      <c r="B609" t="s">
        <v>1000</v>
      </c>
      <c r="C609" t="s">
        <v>988</v>
      </c>
      <c r="D609" s="3" t="s">
        <v>100</v>
      </c>
      <c r="E609" s="3" t="s">
        <v>621</v>
      </c>
    </row>
    <row r="610" spans="1:5" ht="17" thickBot="1" x14ac:dyDescent="0.25">
      <c r="A610" s="25" t="s">
        <v>999</v>
      </c>
      <c r="B610" s="6" t="s">
        <v>1000</v>
      </c>
      <c r="C610" s="6" t="s">
        <v>989</v>
      </c>
      <c r="D610" s="25" t="s">
        <v>100</v>
      </c>
      <c r="E610" s="25" t="s">
        <v>621</v>
      </c>
    </row>
    <row r="611" spans="1:5" x14ac:dyDescent="0.2">
      <c r="A611" s="74" t="s">
        <v>1009</v>
      </c>
      <c r="B611" t="s">
        <v>1019</v>
      </c>
      <c r="C611" t="s">
        <v>1020</v>
      </c>
      <c r="D611" s="3" t="s">
        <v>100</v>
      </c>
      <c r="E611" s="3" t="s">
        <v>621</v>
      </c>
    </row>
    <row r="612" spans="1:5" x14ac:dyDescent="0.2">
      <c r="A612" s="74" t="s">
        <v>1010</v>
      </c>
      <c r="B612" t="s">
        <v>1019</v>
      </c>
      <c r="C612" t="s">
        <v>1021</v>
      </c>
      <c r="D612" s="3" t="s">
        <v>100</v>
      </c>
      <c r="E612" s="3" t="s">
        <v>621</v>
      </c>
    </row>
    <row r="613" spans="1:5" x14ac:dyDescent="0.2">
      <c r="A613" s="74" t="s">
        <v>1011</v>
      </c>
      <c r="B613" t="s">
        <v>1019</v>
      </c>
      <c r="C613" t="s">
        <v>1022</v>
      </c>
      <c r="D613" s="3" t="s">
        <v>100</v>
      </c>
      <c r="E613" s="3" t="s">
        <v>621</v>
      </c>
    </row>
    <row r="614" spans="1:5" x14ac:dyDescent="0.2">
      <c r="A614" s="74" t="s">
        <v>1012</v>
      </c>
      <c r="B614" t="s">
        <v>1019</v>
      </c>
      <c r="C614" t="s">
        <v>1023</v>
      </c>
      <c r="D614" s="3" t="s">
        <v>100</v>
      </c>
      <c r="E614" s="3" t="s">
        <v>621</v>
      </c>
    </row>
    <row r="615" spans="1:5" x14ac:dyDescent="0.2">
      <c r="A615" s="74" t="s">
        <v>1013</v>
      </c>
      <c r="B615" t="s">
        <v>1019</v>
      </c>
      <c r="C615" t="s">
        <v>1024</v>
      </c>
      <c r="D615" s="3" t="s">
        <v>100</v>
      </c>
      <c r="E615" s="3" t="s">
        <v>621</v>
      </c>
    </row>
    <row r="616" spans="1:5" x14ac:dyDescent="0.2">
      <c r="A616" s="74" t="s">
        <v>1014</v>
      </c>
      <c r="B616" t="s">
        <v>1019</v>
      </c>
      <c r="C616" t="s">
        <v>1025</v>
      </c>
      <c r="D616" s="3" t="s">
        <v>100</v>
      </c>
      <c r="E616" s="3" t="s">
        <v>621</v>
      </c>
    </row>
    <row r="617" spans="1:5" x14ac:dyDescent="0.2">
      <c r="A617" s="74" t="s">
        <v>1015</v>
      </c>
      <c r="B617" t="s">
        <v>1019</v>
      </c>
      <c r="C617" t="s">
        <v>1026</v>
      </c>
      <c r="D617" s="3" t="s">
        <v>100</v>
      </c>
      <c r="E617" s="3" t="s">
        <v>621</v>
      </c>
    </row>
    <row r="618" spans="1:5" x14ac:dyDescent="0.2">
      <c r="A618" s="74" t="s">
        <v>1016</v>
      </c>
      <c r="B618" t="s">
        <v>1019</v>
      </c>
      <c r="C618" t="s">
        <v>1027</v>
      </c>
      <c r="D618" s="3" t="s">
        <v>100</v>
      </c>
      <c r="E618" s="3" t="s">
        <v>621</v>
      </c>
    </row>
    <row r="619" spans="1:5" x14ac:dyDescent="0.2">
      <c r="A619" s="74" t="s">
        <v>1017</v>
      </c>
      <c r="B619" t="s">
        <v>1019</v>
      </c>
      <c r="C619" t="s">
        <v>1028</v>
      </c>
      <c r="D619" s="3" t="s">
        <v>100</v>
      </c>
      <c r="E619" s="3" t="s">
        <v>621</v>
      </c>
    </row>
    <row r="620" spans="1:5" x14ac:dyDescent="0.2">
      <c r="A620" s="74" t="s">
        <v>1018</v>
      </c>
      <c r="B620" t="s">
        <v>1019</v>
      </c>
      <c r="C620" t="s">
        <v>1029</v>
      </c>
      <c r="D620" s="3" t="s">
        <v>100</v>
      </c>
      <c r="E620" s="3" t="s">
        <v>621</v>
      </c>
    </row>
    <row r="621" spans="1:5" x14ac:dyDescent="0.2">
      <c r="A621" s="107" t="s">
        <v>1040</v>
      </c>
      <c r="B621" t="s">
        <v>1052</v>
      </c>
      <c r="C621" s="3" t="str">
        <f t="shared" ref="C621:C632" si="57">RIGHT(A621, 2)</f>
        <v>H2</v>
      </c>
      <c r="D621" s="3" t="s">
        <v>100</v>
      </c>
      <c r="E621" s="3" t="s">
        <v>602</v>
      </c>
    </row>
    <row r="622" spans="1:5" x14ac:dyDescent="0.2">
      <c r="A622" s="107" t="s">
        <v>1041</v>
      </c>
      <c r="B622" t="s">
        <v>1052</v>
      </c>
      <c r="C622" s="3" t="str">
        <f t="shared" si="57"/>
        <v>H4</v>
      </c>
      <c r="D622" s="3" t="s">
        <v>100</v>
      </c>
      <c r="E622" s="3" t="s">
        <v>602</v>
      </c>
    </row>
    <row r="623" spans="1:5" x14ac:dyDescent="0.2">
      <c r="A623" s="107" t="s">
        <v>1042</v>
      </c>
      <c r="B623" t="s">
        <v>1052</v>
      </c>
      <c r="C623" s="3" t="str">
        <f t="shared" si="57"/>
        <v>H6</v>
      </c>
      <c r="D623" s="3" t="s">
        <v>100</v>
      </c>
      <c r="E623" s="3" t="s">
        <v>602</v>
      </c>
    </row>
    <row r="624" spans="1:5" x14ac:dyDescent="0.2">
      <c r="A624" s="107" t="s">
        <v>1043</v>
      </c>
      <c r="B624" t="s">
        <v>1052</v>
      </c>
      <c r="C624" s="3" t="str">
        <f t="shared" si="57"/>
        <v>H9</v>
      </c>
      <c r="D624" s="3" t="s">
        <v>100</v>
      </c>
      <c r="E624" s="3" t="s">
        <v>602</v>
      </c>
    </row>
    <row r="625" spans="1:5" x14ac:dyDescent="0.2">
      <c r="A625" s="107" t="s">
        <v>1044</v>
      </c>
      <c r="B625" t="s">
        <v>1052</v>
      </c>
      <c r="C625" s="3" t="str">
        <f t="shared" si="57"/>
        <v>L1</v>
      </c>
      <c r="D625" s="3" t="s">
        <v>100</v>
      </c>
      <c r="E625" s="3" t="s">
        <v>621</v>
      </c>
    </row>
    <row r="626" spans="1:5" x14ac:dyDescent="0.2">
      <c r="A626" s="107" t="s">
        <v>1045</v>
      </c>
      <c r="B626" t="s">
        <v>1052</v>
      </c>
      <c r="C626" s="3" t="str">
        <f t="shared" si="57"/>
        <v>L8</v>
      </c>
      <c r="D626" s="3" t="s">
        <v>100</v>
      </c>
      <c r="E626" s="3" t="s">
        <v>621</v>
      </c>
    </row>
    <row r="627" spans="1:5" x14ac:dyDescent="0.2">
      <c r="A627" s="107" t="s">
        <v>1046</v>
      </c>
      <c r="B627" t="s">
        <v>1052</v>
      </c>
      <c r="C627" s="3" t="str">
        <f t="shared" si="57"/>
        <v>O3</v>
      </c>
      <c r="D627" s="3" t="s">
        <v>100</v>
      </c>
      <c r="E627" s="3" t="s">
        <v>685</v>
      </c>
    </row>
    <row r="628" spans="1:5" x14ac:dyDescent="0.2">
      <c r="A628" s="107" t="s">
        <v>1047</v>
      </c>
      <c r="B628" t="s">
        <v>1052</v>
      </c>
      <c r="C628" s="3" t="str">
        <f t="shared" si="57"/>
        <v>O5</v>
      </c>
      <c r="D628" s="3" t="s">
        <v>100</v>
      </c>
      <c r="E628" s="3" t="s">
        <v>685</v>
      </c>
    </row>
    <row r="629" spans="1:5" x14ac:dyDescent="0.2">
      <c r="A629" s="107" t="s">
        <v>1048</v>
      </c>
      <c r="B629" t="s">
        <v>1052</v>
      </c>
      <c r="C629" s="3" t="str">
        <f t="shared" si="57"/>
        <v>O7</v>
      </c>
      <c r="D629" s="3" t="s">
        <v>100</v>
      </c>
      <c r="E629" s="3" t="s">
        <v>685</v>
      </c>
    </row>
    <row r="630" spans="1:5" x14ac:dyDescent="0.2">
      <c r="A630" s="108" t="s">
        <v>1049</v>
      </c>
      <c r="B630" t="s">
        <v>1053</v>
      </c>
      <c r="C630" s="3" t="str">
        <f t="shared" si="57"/>
        <v>O5</v>
      </c>
      <c r="D630" s="3" t="s">
        <v>100</v>
      </c>
      <c r="E630" s="3" t="s">
        <v>685</v>
      </c>
    </row>
    <row r="631" spans="1:5" x14ac:dyDescent="0.2">
      <c r="A631" s="108" t="s">
        <v>1050</v>
      </c>
      <c r="B631" t="s">
        <v>1053</v>
      </c>
      <c r="C631" s="3" t="str">
        <f t="shared" si="57"/>
        <v>O6</v>
      </c>
      <c r="D631" s="3" t="s">
        <v>100</v>
      </c>
      <c r="E631" s="3" t="s">
        <v>685</v>
      </c>
    </row>
    <row r="632" spans="1:5" x14ac:dyDescent="0.2">
      <c r="A632" s="108" t="s">
        <v>1051</v>
      </c>
      <c r="B632" t="s">
        <v>1053</v>
      </c>
      <c r="C632" s="3" t="str">
        <f t="shared" si="57"/>
        <v>O7</v>
      </c>
      <c r="D632" s="3" t="s">
        <v>100</v>
      </c>
      <c r="E632" s="3" t="s">
        <v>685</v>
      </c>
    </row>
    <row r="633" spans="1:5" x14ac:dyDescent="0.2">
      <c r="A633" s="70" t="s">
        <v>1054</v>
      </c>
      <c r="B633" t="s">
        <v>1063</v>
      </c>
      <c r="C633" s="3" t="str">
        <f t="shared" ref="C633:C641" si="58">RIGHT(A633, 2)</f>
        <v>H2</v>
      </c>
      <c r="D633" s="3" t="s">
        <v>100</v>
      </c>
      <c r="E633" s="3" t="s">
        <v>602</v>
      </c>
    </row>
    <row r="634" spans="1:5" x14ac:dyDescent="0.2">
      <c r="A634" s="70" t="s">
        <v>1055</v>
      </c>
      <c r="B634" t="s">
        <v>1063</v>
      </c>
      <c r="C634" s="3" t="str">
        <f t="shared" si="58"/>
        <v>H4</v>
      </c>
      <c r="D634" s="3" t="s">
        <v>100</v>
      </c>
      <c r="E634" s="3" t="s">
        <v>602</v>
      </c>
    </row>
    <row r="635" spans="1:5" x14ac:dyDescent="0.2">
      <c r="A635" s="70" t="s">
        <v>1056</v>
      </c>
      <c r="B635" t="s">
        <v>1063</v>
      </c>
      <c r="C635" s="3" t="str">
        <f t="shared" si="58"/>
        <v>H6</v>
      </c>
      <c r="D635" s="3" t="s">
        <v>100</v>
      </c>
      <c r="E635" s="3" t="s">
        <v>602</v>
      </c>
    </row>
    <row r="636" spans="1:5" x14ac:dyDescent="0.2">
      <c r="A636" s="70" t="s">
        <v>1057</v>
      </c>
      <c r="B636" t="s">
        <v>1063</v>
      </c>
      <c r="C636" s="3" t="str">
        <f t="shared" si="58"/>
        <v>H9</v>
      </c>
      <c r="D636" s="3" t="s">
        <v>100</v>
      </c>
      <c r="E636" s="3" t="s">
        <v>602</v>
      </c>
    </row>
    <row r="637" spans="1:5" x14ac:dyDescent="0.2">
      <c r="A637" s="70" t="s">
        <v>1058</v>
      </c>
      <c r="B637" t="s">
        <v>1063</v>
      </c>
      <c r="C637" s="3" t="str">
        <f t="shared" si="58"/>
        <v>L1</v>
      </c>
      <c r="D637" s="3" t="s">
        <v>100</v>
      </c>
      <c r="E637" s="3" t="s">
        <v>621</v>
      </c>
    </row>
    <row r="638" spans="1:5" x14ac:dyDescent="0.2">
      <c r="A638" s="70" t="s">
        <v>1059</v>
      </c>
      <c r="B638" t="s">
        <v>1063</v>
      </c>
      <c r="C638" s="3" t="str">
        <f t="shared" si="58"/>
        <v>L8</v>
      </c>
      <c r="D638" s="3" t="s">
        <v>100</v>
      </c>
      <c r="E638" s="3" t="s">
        <v>621</v>
      </c>
    </row>
    <row r="639" spans="1:5" x14ac:dyDescent="0.2">
      <c r="A639" s="70" t="s">
        <v>1060</v>
      </c>
      <c r="B639" t="s">
        <v>1063</v>
      </c>
      <c r="C639" s="3" t="str">
        <f t="shared" si="58"/>
        <v>O3</v>
      </c>
      <c r="D639" s="3" t="s">
        <v>100</v>
      </c>
      <c r="E639" s="3" t="s">
        <v>685</v>
      </c>
    </row>
    <row r="640" spans="1:5" x14ac:dyDescent="0.2">
      <c r="A640" s="70" t="s">
        <v>1061</v>
      </c>
      <c r="B640" t="s">
        <v>1063</v>
      </c>
      <c r="C640" s="3" t="str">
        <f t="shared" si="58"/>
        <v>O5</v>
      </c>
      <c r="D640" s="3" t="s">
        <v>100</v>
      </c>
      <c r="E640" s="3" t="s">
        <v>685</v>
      </c>
    </row>
    <row r="641" spans="1:5" x14ac:dyDescent="0.2">
      <c r="A641" s="70" t="s">
        <v>1062</v>
      </c>
      <c r="B641" t="s">
        <v>1063</v>
      </c>
      <c r="C641" s="3" t="str">
        <f t="shared" si="58"/>
        <v>O7</v>
      </c>
      <c r="D641" s="3" t="s">
        <v>100</v>
      </c>
      <c r="E641" s="3" t="s">
        <v>685</v>
      </c>
    </row>
  </sheetData>
  <phoneticPr fontId="18" type="noConversion"/>
  <conditionalFormatting sqref="A575">
    <cfRule type="cellIs" dxfId="2" priority="3" operator="equal">
      <formula>"art"</formula>
    </cfRule>
  </conditionalFormatting>
  <conditionalFormatting sqref="D1:D1048576">
    <cfRule type="cellIs" dxfId="1" priority="5" operator="equal">
      <formula>"art"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3" bestFit="1" customWidth="1"/>
    <col min="2" max="2" width="18.6640625" style="3" bestFit="1" customWidth="1"/>
    <col min="3" max="3" width="11" style="3" bestFit="1" customWidth="1"/>
    <col min="4" max="4" width="10.6640625" style="3" bestFit="1" customWidth="1"/>
    <col min="5" max="11" width="11.6640625" style="3" bestFit="1" customWidth="1"/>
    <col min="12" max="15" width="8.6640625" style="3" bestFit="1" customWidth="1"/>
    <col min="16" max="16" width="13" style="3" bestFit="1" customWidth="1"/>
    <col min="17" max="29" width="11.6640625" style="3" bestFit="1" customWidth="1"/>
    <col min="30" max="30" width="10.6640625" style="3" bestFit="1" customWidth="1"/>
    <col min="31" max="47" width="11.6640625" style="3" bestFit="1" customWidth="1"/>
    <col min="48" max="49" width="11.1640625" style="3" bestFit="1" customWidth="1"/>
    <col min="50" max="58" width="11.6640625" style="3" bestFit="1" customWidth="1"/>
    <col min="59" max="59" width="10.6640625" style="3" bestFit="1" customWidth="1"/>
    <col min="60" max="68" width="11.6640625" style="3" bestFit="1" customWidth="1"/>
    <col min="69" max="69" width="11.1640625" style="3" bestFit="1" customWidth="1"/>
    <col min="70" max="70" width="11.6640625" style="3" bestFit="1" customWidth="1"/>
    <col min="71" max="71" width="11.1640625" style="3" bestFit="1" customWidth="1"/>
    <col min="72" max="72" width="11.6640625" style="3" bestFit="1" customWidth="1"/>
    <col min="73" max="73" width="10.6640625" style="3" bestFit="1" customWidth="1"/>
    <col min="74" max="74" width="10.1640625" style="3" bestFit="1" customWidth="1"/>
    <col min="75" max="75" width="11.1640625" style="3" bestFit="1" customWidth="1"/>
    <col min="76" max="77" width="10.1640625" style="3" bestFit="1" customWidth="1"/>
    <col min="78" max="83" width="11.1640625" style="3" bestFit="1" customWidth="1"/>
    <col min="84" max="16384" width="11.83203125" style="3"/>
  </cols>
  <sheetData>
    <row r="1" spans="1:83" s="37" customFormat="1" x14ac:dyDescent="0.2">
      <c r="A1" s="46" t="s">
        <v>0</v>
      </c>
      <c r="B1" s="46" t="s">
        <v>1</v>
      </c>
      <c r="C1" s="46" t="s">
        <v>2</v>
      </c>
      <c r="D1" s="46" t="s">
        <v>3</v>
      </c>
      <c r="E1" s="46" t="s">
        <v>108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  <c r="T1" s="46" t="s">
        <v>18</v>
      </c>
      <c r="U1" s="46" t="s">
        <v>19</v>
      </c>
      <c r="V1" s="46" t="s">
        <v>20</v>
      </c>
      <c r="W1" s="46" t="s">
        <v>21</v>
      </c>
      <c r="X1" s="46" t="s">
        <v>22</v>
      </c>
      <c r="Y1" s="46" t="s">
        <v>23</v>
      </c>
      <c r="Z1" s="46" t="s">
        <v>24</v>
      </c>
      <c r="AA1" s="46" t="s">
        <v>25</v>
      </c>
      <c r="AB1" s="46" t="s">
        <v>26</v>
      </c>
      <c r="AC1" s="46" t="s">
        <v>109</v>
      </c>
      <c r="AD1" s="46" t="s">
        <v>27</v>
      </c>
      <c r="AE1" s="46" t="s">
        <v>28</v>
      </c>
      <c r="AF1" s="46" t="s">
        <v>29</v>
      </c>
      <c r="AG1" s="46" t="s">
        <v>30</v>
      </c>
      <c r="AH1" s="46" t="s">
        <v>31</v>
      </c>
      <c r="AI1" s="46" t="s">
        <v>32</v>
      </c>
      <c r="AJ1" s="46" t="s">
        <v>33</v>
      </c>
      <c r="AK1" s="46" t="s">
        <v>34</v>
      </c>
      <c r="AL1" s="46" t="s">
        <v>110</v>
      </c>
      <c r="AM1" s="46" t="s">
        <v>35</v>
      </c>
      <c r="AN1" s="46" t="s">
        <v>36</v>
      </c>
      <c r="AO1" s="46" t="s">
        <v>37</v>
      </c>
      <c r="AP1" s="46" t="s">
        <v>38</v>
      </c>
      <c r="AQ1" s="46" t="s">
        <v>39</v>
      </c>
      <c r="AR1" s="46" t="s">
        <v>40</v>
      </c>
      <c r="AS1" s="46" t="s">
        <v>41</v>
      </c>
      <c r="AT1" s="46" t="s">
        <v>42</v>
      </c>
      <c r="AU1" s="46" t="s">
        <v>43</v>
      </c>
      <c r="AV1" s="46" t="s">
        <v>44</v>
      </c>
      <c r="AW1" s="46" t="s">
        <v>45</v>
      </c>
      <c r="AX1" s="46" t="s">
        <v>46</v>
      </c>
      <c r="AY1" s="46" t="s">
        <v>47</v>
      </c>
      <c r="AZ1" s="46" t="s">
        <v>48</v>
      </c>
      <c r="BA1" s="46" t="s">
        <v>49</v>
      </c>
      <c r="BB1" s="46" t="s">
        <v>50</v>
      </c>
      <c r="BC1" s="46" t="s">
        <v>51</v>
      </c>
      <c r="BD1" s="46" t="s">
        <v>52</v>
      </c>
      <c r="BE1" s="46" t="s">
        <v>53</v>
      </c>
      <c r="BF1" s="46" t="s">
        <v>54</v>
      </c>
      <c r="BG1" s="46" t="s">
        <v>55</v>
      </c>
      <c r="BH1" s="46" t="s">
        <v>56</v>
      </c>
      <c r="BI1" s="46" t="s">
        <v>57</v>
      </c>
      <c r="BJ1" s="46" t="s">
        <v>58</v>
      </c>
      <c r="BK1" s="46" t="s">
        <v>59</v>
      </c>
      <c r="BL1" s="46" t="s">
        <v>60</v>
      </c>
      <c r="BM1" s="46" t="s">
        <v>61</v>
      </c>
      <c r="BN1" s="46" t="s">
        <v>62</v>
      </c>
      <c r="BO1" s="46" t="s">
        <v>63</v>
      </c>
      <c r="BP1" s="46" t="s">
        <v>64</v>
      </c>
      <c r="BQ1" s="46" t="s">
        <v>65</v>
      </c>
      <c r="BR1" s="46" t="s">
        <v>66</v>
      </c>
      <c r="BS1" s="46" t="s">
        <v>67</v>
      </c>
      <c r="BT1" s="46" t="s">
        <v>68</v>
      </c>
      <c r="BU1" s="46" t="s">
        <v>69</v>
      </c>
      <c r="BV1" s="47" t="s">
        <v>70</v>
      </c>
      <c r="BW1" s="47" t="s">
        <v>71</v>
      </c>
      <c r="BX1" s="47" t="s">
        <v>72</v>
      </c>
      <c r="BY1" s="47" t="s">
        <v>73</v>
      </c>
      <c r="BZ1" s="47" t="s">
        <v>74</v>
      </c>
      <c r="CA1" s="47" t="s">
        <v>75</v>
      </c>
      <c r="CB1" s="47" t="s">
        <v>111</v>
      </c>
      <c r="CC1" s="47" t="s">
        <v>112</v>
      </c>
      <c r="CD1" s="47" t="s">
        <v>113</v>
      </c>
      <c r="CE1" s="47" t="s">
        <v>114</v>
      </c>
    </row>
    <row r="2" spans="1:83" x14ac:dyDescent="0.2">
      <c r="A2" s="48" t="s">
        <v>94</v>
      </c>
      <c r="B2" s="48" t="s">
        <v>115</v>
      </c>
      <c r="C2" s="48" t="s">
        <v>76</v>
      </c>
      <c r="D2" s="48">
        <v>9036668</v>
      </c>
      <c r="E2" s="48">
        <v>36758584</v>
      </c>
      <c r="F2" s="48">
        <v>16874658</v>
      </c>
      <c r="G2" s="48">
        <v>14144088</v>
      </c>
      <c r="H2" s="48">
        <v>11049216</v>
      </c>
      <c r="I2" s="48">
        <v>27889718</v>
      </c>
      <c r="J2" s="48">
        <v>14521157</v>
      </c>
      <c r="K2" s="48">
        <v>31576960</v>
      </c>
      <c r="L2" s="48">
        <v>12884.74</v>
      </c>
      <c r="M2" s="48">
        <v>14650.07</v>
      </c>
      <c r="N2" s="48">
        <v>9443.89</v>
      </c>
      <c r="O2" s="48">
        <v>4290.8</v>
      </c>
      <c r="P2" s="48">
        <v>19768.95</v>
      </c>
      <c r="Q2" s="48">
        <v>16766816</v>
      </c>
      <c r="R2" s="48">
        <v>10729917</v>
      </c>
      <c r="S2" s="48">
        <v>9081623</v>
      </c>
      <c r="T2" s="48">
        <v>27523582</v>
      </c>
      <c r="U2" s="48">
        <v>14789859</v>
      </c>
      <c r="V2" s="48">
        <v>20241818</v>
      </c>
      <c r="W2" s="48">
        <v>12552252</v>
      </c>
      <c r="X2" s="48">
        <v>11291160</v>
      </c>
      <c r="Y2" s="48">
        <v>46089264</v>
      </c>
      <c r="Z2" s="48">
        <v>25324354</v>
      </c>
      <c r="AA2" s="48">
        <v>30869182</v>
      </c>
      <c r="AB2" s="48">
        <v>3968475</v>
      </c>
      <c r="AC2" s="48">
        <v>13706175</v>
      </c>
      <c r="AD2" s="48">
        <v>8218512.5</v>
      </c>
      <c r="AE2" s="48">
        <v>29053622</v>
      </c>
      <c r="AF2" s="48">
        <v>12991388</v>
      </c>
      <c r="AG2" s="48">
        <v>31570744</v>
      </c>
      <c r="AH2" s="48">
        <v>7100324</v>
      </c>
      <c r="AI2" s="48">
        <v>35786824</v>
      </c>
      <c r="AJ2" s="48">
        <v>9572499</v>
      </c>
      <c r="AK2" s="48">
        <v>30568072</v>
      </c>
      <c r="AL2" s="48">
        <v>27970576</v>
      </c>
      <c r="AM2" s="48">
        <v>17171838</v>
      </c>
      <c r="AN2" s="48">
        <v>36060060</v>
      </c>
      <c r="AO2" s="48">
        <v>24473426</v>
      </c>
      <c r="AP2" s="48">
        <v>34548012</v>
      </c>
      <c r="AQ2" s="48">
        <v>12247481</v>
      </c>
      <c r="AR2" s="48">
        <v>20116222</v>
      </c>
      <c r="AS2" s="48">
        <v>36425580</v>
      </c>
      <c r="AT2" s="48">
        <v>38664372</v>
      </c>
      <c r="AU2" s="48">
        <v>30222920</v>
      </c>
      <c r="AV2" s="48">
        <v>13787651</v>
      </c>
      <c r="AW2" s="48">
        <v>14320024</v>
      </c>
      <c r="AX2" s="48">
        <v>27821664</v>
      </c>
      <c r="AY2" s="48">
        <v>31853386</v>
      </c>
      <c r="AZ2" s="48">
        <v>35921552</v>
      </c>
      <c r="BA2" s="48">
        <v>26197966</v>
      </c>
      <c r="BB2" s="48">
        <v>11608632</v>
      </c>
      <c r="BC2" s="48">
        <v>13067073</v>
      </c>
      <c r="BD2" s="48">
        <v>19631142</v>
      </c>
      <c r="BE2" s="48">
        <v>36700644</v>
      </c>
      <c r="BF2" s="48">
        <v>19505842</v>
      </c>
      <c r="BG2" s="48">
        <v>11774552</v>
      </c>
      <c r="BH2" s="48">
        <v>19281018</v>
      </c>
      <c r="BI2" s="48">
        <v>53611776</v>
      </c>
      <c r="BJ2" s="48">
        <v>21990062</v>
      </c>
      <c r="BK2" s="48">
        <v>25295862</v>
      </c>
      <c r="BL2" s="48">
        <v>11327189</v>
      </c>
      <c r="BM2" s="48">
        <v>14380983</v>
      </c>
      <c r="BN2" s="48">
        <v>22200142</v>
      </c>
      <c r="BO2" s="48">
        <v>44140336</v>
      </c>
      <c r="BP2" s="48">
        <v>23985166</v>
      </c>
      <c r="BQ2" s="48">
        <v>28932232</v>
      </c>
      <c r="BR2" s="48">
        <v>13404512</v>
      </c>
      <c r="BS2" s="48">
        <v>8677094</v>
      </c>
      <c r="BT2" s="48">
        <v>16266048</v>
      </c>
      <c r="BU2" s="48">
        <v>29583874</v>
      </c>
      <c r="BV2" s="4">
        <v>26072830</v>
      </c>
      <c r="BW2" s="4">
        <v>35801184</v>
      </c>
      <c r="BX2" s="4">
        <v>12565123</v>
      </c>
      <c r="BY2" s="4">
        <v>7747805.5</v>
      </c>
      <c r="BZ2" s="4">
        <v>16616552</v>
      </c>
      <c r="CA2" s="4">
        <v>30448906</v>
      </c>
      <c r="CB2" s="4">
        <v>27752334</v>
      </c>
      <c r="CC2" s="4">
        <v>27004118</v>
      </c>
      <c r="CD2" s="4">
        <v>26535550</v>
      </c>
      <c r="CE2" s="4">
        <v>26072846</v>
      </c>
    </row>
    <row r="3" spans="1:83" x14ac:dyDescent="0.2">
      <c r="A3" s="48" t="s">
        <v>77</v>
      </c>
      <c r="B3" s="48" t="s">
        <v>115</v>
      </c>
      <c r="C3" s="48" t="s">
        <v>76</v>
      </c>
      <c r="D3" s="48">
        <v>875044.56</v>
      </c>
      <c r="E3" s="48">
        <v>3504427.25</v>
      </c>
      <c r="F3" s="48">
        <v>2646677</v>
      </c>
      <c r="G3" s="48">
        <v>2486309.25</v>
      </c>
      <c r="H3" s="48">
        <v>2289708</v>
      </c>
      <c r="I3" s="48">
        <v>4984918</v>
      </c>
      <c r="J3" s="48">
        <v>2533421</v>
      </c>
      <c r="K3" s="48">
        <v>5535121</v>
      </c>
      <c r="L3" s="48">
        <v>5986.04</v>
      </c>
      <c r="M3" s="48">
        <v>3985.02</v>
      </c>
      <c r="N3" s="48">
        <v>0</v>
      </c>
      <c r="O3" s="48">
        <v>0</v>
      </c>
      <c r="P3" s="48">
        <v>8142.41</v>
      </c>
      <c r="Q3" s="48">
        <v>2977409.25</v>
      </c>
      <c r="R3" s="48">
        <v>1613888.62</v>
      </c>
      <c r="S3" s="48">
        <v>1922589.5</v>
      </c>
      <c r="T3" s="48">
        <v>4899681.5</v>
      </c>
      <c r="U3" s="48">
        <v>2776507.25</v>
      </c>
      <c r="V3" s="48">
        <v>3246925.25</v>
      </c>
      <c r="W3" s="48">
        <v>1794657.38</v>
      </c>
      <c r="X3" s="48">
        <v>2212023.75</v>
      </c>
      <c r="Y3" s="48">
        <v>6475929.5</v>
      </c>
      <c r="Z3" s="48">
        <v>4004012</v>
      </c>
      <c r="AA3" s="48">
        <v>5905926.5</v>
      </c>
      <c r="AB3" s="48">
        <v>652028.25</v>
      </c>
      <c r="AC3" s="48">
        <v>2262850</v>
      </c>
      <c r="AD3" s="48">
        <v>1844516</v>
      </c>
      <c r="AE3" s="48">
        <v>4501148</v>
      </c>
      <c r="AF3" s="48">
        <v>1795590</v>
      </c>
      <c r="AG3" s="48">
        <v>5956532</v>
      </c>
      <c r="AH3" s="48">
        <v>1178182.3799999999</v>
      </c>
      <c r="AI3" s="48">
        <v>5629731.5</v>
      </c>
      <c r="AJ3" s="48">
        <v>2069899</v>
      </c>
      <c r="AK3" s="48">
        <v>4602117.5</v>
      </c>
      <c r="AL3" s="48">
        <v>3685304.25</v>
      </c>
      <c r="AM3" s="48">
        <v>1899175.38</v>
      </c>
      <c r="AN3" s="48">
        <v>5670581.5</v>
      </c>
      <c r="AO3" s="48">
        <v>2976745.75</v>
      </c>
      <c r="AP3" s="48">
        <v>4770744.5</v>
      </c>
      <c r="AQ3" s="48">
        <v>2052693.88</v>
      </c>
      <c r="AR3" s="48">
        <v>2252364.25</v>
      </c>
      <c r="AS3" s="48">
        <v>6184149.5</v>
      </c>
      <c r="AT3" s="48">
        <v>7307987.5</v>
      </c>
      <c r="AU3" s="48">
        <v>5677874.5</v>
      </c>
      <c r="AV3" s="48">
        <v>2434840.5</v>
      </c>
      <c r="AW3" s="48">
        <v>2425213.25</v>
      </c>
      <c r="AX3" s="48">
        <v>4678548.5</v>
      </c>
      <c r="AY3" s="48">
        <v>5504661.5</v>
      </c>
      <c r="AZ3" s="48">
        <v>6550306</v>
      </c>
      <c r="BA3" s="48">
        <v>4727745.5</v>
      </c>
      <c r="BB3" s="48">
        <v>1935778.5</v>
      </c>
      <c r="BC3" s="48">
        <v>2038142.88</v>
      </c>
      <c r="BD3" s="48">
        <v>3208200.25</v>
      </c>
      <c r="BE3" s="48">
        <v>6104262.5</v>
      </c>
      <c r="BF3" s="48">
        <v>3110154</v>
      </c>
      <c r="BG3" s="48">
        <v>1253308.1200000001</v>
      </c>
      <c r="BH3" s="48">
        <v>2822638</v>
      </c>
      <c r="BI3" s="48">
        <v>4887137.5</v>
      </c>
      <c r="BJ3" s="48">
        <v>2834018.75</v>
      </c>
      <c r="BK3" s="48">
        <v>3835059.25</v>
      </c>
      <c r="BL3" s="48">
        <v>1216671</v>
      </c>
      <c r="BM3" s="48">
        <v>1562246</v>
      </c>
      <c r="BN3" s="48">
        <v>3081052</v>
      </c>
      <c r="BO3" s="48">
        <v>4346158.5</v>
      </c>
      <c r="BP3" s="48">
        <v>3236277</v>
      </c>
      <c r="BQ3" s="48">
        <v>4274518</v>
      </c>
      <c r="BR3" s="48">
        <v>1507006.88</v>
      </c>
      <c r="BS3" s="48">
        <v>1086924.3799999999</v>
      </c>
      <c r="BT3" s="48">
        <v>2308542.25</v>
      </c>
      <c r="BU3" s="48">
        <v>4097747</v>
      </c>
      <c r="BV3" s="4">
        <v>3492819.75</v>
      </c>
      <c r="BW3" s="4">
        <v>5301061</v>
      </c>
      <c r="BX3" s="4">
        <v>1325048.25</v>
      </c>
      <c r="BY3" s="4">
        <v>899562.19</v>
      </c>
      <c r="BZ3" s="4">
        <v>2368124.25</v>
      </c>
      <c r="CA3" s="4">
        <v>3825586.75</v>
      </c>
      <c r="CB3" s="4">
        <v>1688438.12</v>
      </c>
      <c r="CC3" s="4">
        <v>1682849.38</v>
      </c>
      <c r="CD3" s="4">
        <v>1656199</v>
      </c>
      <c r="CE3" s="4">
        <v>1681020.5</v>
      </c>
    </row>
    <row r="4" spans="1:83" x14ac:dyDescent="0.2">
      <c r="A4" s="48" t="s">
        <v>78</v>
      </c>
      <c r="B4" s="48" t="s">
        <v>115</v>
      </c>
      <c r="C4" s="48" t="s">
        <v>76</v>
      </c>
      <c r="D4" s="48">
        <v>341747.12</v>
      </c>
      <c r="E4" s="48">
        <v>875647.5</v>
      </c>
      <c r="F4" s="48">
        <v>1307374.6200000001</v>
      </c>
      <c r="G4" s="48">
        <v>1749234.12</v>
      </c>
      <c r="H4" s="48">
        <v>1423974.62</v>
      </c>
      <c r="I4" s="48">
        <v>3174282</v>
      </c>
      <c r="J4" s="48">
        <v>1803955</v>
      </c>
      <c r="K4" s="48">
        <v>3486958</v>
      </c>
      <c r="L4" s="48">
        <v>2949.64</v>
      </c>
      <c r="M4" s="48">
        <v>0</v>
      </c>
      <c r="N4" s="48">
        <v>4071.8</v>
      </c>
      <c r="O4" s="48">
        <v>0</v>
      </c>
      <c r="P4" s="48">
        <v>0</v>
      </c>
      <c r="Q4" s="48">
        <v>1515926.88</v>
      </c>
      <c r="R4" s="48">
        <v>834941.19</v>
      </c>
      <c r="S4" s="48">
        <v>1040126.44</v>
      </c>
      <c r="T4" s="48">
        <v>2928456</v>
      </c>
      <c r="U4" s="48">
        <v>1443235.38</v>
      </c>
      <c r="V4" s="48">
        <v>1664166.62</v>
      </c>
      <c r="W4" s="48">
        <v>990870</v>
      </c>
      <c r="X4" s="48">
        <v>1258753.6200000001</v>
      </c>
      <c r="Y4" s="48">
        <v>3683511.25</v>
      </c>
      <c r="Z4" s="48">
        <v>1984357.5</v>
      </c>
      <c r="AA4" s="48">
        <v>3581181</v>
      </c>
      <c r="AB4" s="48">
        <v>287168.5</v>
      </c>
      <c r="AC4" s="48">
        <v>1143234.6200000001</v>
      </c>
      <c r="AD4" s="48">
        <v>1181029.8799999999</v>
      </c>
      <c r="AE4" s="48">
        <v>2227000.5</v>
      </c>
      <c r="AF4" s="48">
        <v>819694.44</v>
      </c>
      <c r="AG4" s="48">
        <v>3553500</v>
      </c>
      <c r="AH4" s="48">
        <v>576053.5</v>
      </c>
      <c r="AI4" s="48">
        <v>3045185.75</v>
      </c>
      <c r="AJ4" s="48">
        <v>1238694.75</v>
      </c>
      <c r="AK4" s="48">
        <v>2173375.75</v>
      </c>
      <c r="AL4" s="48">
        <v>1268913.3799999999</v>
      </c>
      <c r="AM4" s="48">
        <v>537388.56000000006</v>
      </c>
      <c r="AN4" s="48">
        <v>3584072.25</v>
      </c>
      <c r="AO4" s="48">
        <v>980501.5</v>
      </c>
      <c r="AP4" s="48">
        <v>1656398.88</v>
      </c>
      <c r="AQ4" s="48">
        <v>1205357.3799999999</v>
      </c>
      <c r="AR4" s="48">
        <v>491521</v>
      </c>
      <c r="AS4" s="48">
        <v>4229380.5</v>
      </c>
      <c r="AT4" s="48">
        <v>4059581</v>
      </c>
      <c r="AU4" s="48">
        <v>3255765.25</v>
      </c>
      <c r="AV4" s="48">
        <v>1440681</v>
      </c>
      <c r="AW4" s="48">
        <v>1221196</v>
      </c>
      <c r="AX4" s="48">
        <v>2410128</v>
      </c>
      <c r="AY4" s="48">
        <v>3082745</v>
      </c>
      <c r="AZ4" s="48">
        <v>3569704.75</v>
      </c>
      <c r="BA4" s="48">
        <v>2580043.75</v>
      </c>
      <c r="BB4" s="48">
        <v>1065815.3799999999</v>
      </c>
      <c r="BC4" s="48">
        <v>1070676</v>
      </c>
      <c r="BD4" s="48">
        <v>1417253.5</v>
      </c>
      <c r="BE4" s="48">
        <v>3458889</v>
      </c>
      <c r="BF4" s="48">
        <v>1384951</v>
      </c>
      <c r="BG4" s="48">
        <v>387674.75</v>
      </c>
      <c r="BH4" s="48">
        <v>1088379.25</v>
      </c>
      <c r="BI4" s="48">
        <v>1276029</v>
      </c>
      <c r="BJ4" s="48">
        <v>1103752.6200000001</v>
      </c>
      <c r="BK4" s="48">
        <v>1856785.12</v>
      </c>
      <c r="BL4" s="48">
        <v>437820.12</v>
      </c>
      <c r="BM4" s="48">
        <v>476597.53</v>
      </c>
      <c r="BN4" s="48">
        <v>1160038.5</v>
      </c>
      <c r="BO4" s="48">
        <v>1466322</v>
      </c>
      <c r="BP4" s="48">
        <v>1354181.62</v>
      </c>
      <c r="BQ4" s="48">
        <v>2222422.5</v>
      </c>
      <c r="BR4" s="48">
        <v>385634.84</v>
      </c>
      <c r="BS4" s="48">
        <v>397984.47</v>
      </c>
      <c r="BT4" s="48">
        <v>795500.25</v>
      </c>
      <c r="BU4" s="48">
        <v>1842374</v>
      </c>
      <c r="BV4" s="4">
        <v>1397795.62</v>
      </c>
      <c r="BW4" s="4">
        <v>2601819</v>
      </c>
      <c r="BX4" s="4">
        <v>349433.38</v>
      </c>
      <c r="BY4" s="4">
        <v>364707.91</v>
      </c>
      <c r="BZ4" s="4">
        <v>812990</v>
      </c>
      <c r="CA4" s="4">
        <v>1731032.12</v>
      </c>
      <c r="CB4" s="4">
        <v>23262.7</v>
      </c>
      <c r="CC4" s="4">
        <v>14108.88</v>
      </c>
      <c r="CD4" s="4">
        <v>30060.880000000001</v>
      </c>
      <c r="CE4" s="4">
        <v>23768.86</v>
      </c>
    </row>
    <row r="5" spans="1:83" x14ac:dyDescent="0.2">
      <c r="A5" s="48" t="s">
        <v>79</v>
      </c>
      <c r="B5" s="48" t="s">
        <v>115</v>
      </c>
      <c r="C5" s="48" t="s">
        <v>76</v>
      </c>
      <c r="D5" s="48">
        <v>375461.88</v>
      </c>
      <c r="E5" s="48">
        <v>695504.19</v>
      </c>
      <c r="F5" s="48">
        <v>1204688.6200000001</v>
      </c>
      <c r="G5" s="48">
        <v>1136527.6200000001</v>
      </c>
      <c r="H5" s="48">
        <v>1038885.56</v>
      </c>
      <c r="I5" s="48">
        <v>1684994.62</v>
      </c>
      <c r="J5" s="48">
        <v>1062412.75</v>
      </c>
      <c r="K5" s="48">
        <v>1952469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801991</v>
      </c>
      <c r="R5" s="48">
        <v>563078.75</v>
      </c>
      <c r="S5" s="48">
        <v>547203.93999999994</v>
      </c>
      <c r="T5" s="48">
        <v>1589730</v>
      </c>
      <c r="U5" s="48">
        <v>731023.06</v>
      </c>
      <c r="V5" s="48">
        <v>866069.81</v>
      </c>
      <c r="W5" s="48">
        <v>594128.25</v>
      </c>
      <c r="X5" s="48">
        <v>701988.94</v>
      </c>
      <c r="Y5" s="48">
        <v>2215707</v>
      </c>
      <c r="Z5" s="48">
        <v>1108741.6200000001</v>
      </c>
      <c r="AA5" s="48">
        <v>1912513.62</v>
      </c>
      <c r="AB5" s="48">
        <v>181522.89</v>
      </c>
      <c r="AC5" s="48">
        <v>677119.44</v>
      </c>
      <c r="AD5" s="48">
        <v>606747.56000000006</v>
      </c>
      <c r="AE5" s="48">
        <v>1259050.6200000001</v>
      </c>
      <c r="AF5" s="48">
        <v>428021.41</v>
      </c>
      <c r="AG5" s="48">
        <v>1954251.12</v>
      </c>
      <c r="AH5" s="48">
        <v>337981.28</v>
      </c>
      <c r="AI5" s="48">
        <v>1739610.5</v>
      </c>
      <c r="AJ5" s="48">
        <v>643792.62</v>
      </c>
      <c r="AK5" s="48">
        <v>1223733.3799999999</v>
      </c>
      <c r="AL5" s="48">
        <v>656013.93999999994</v>
      </c>
      <c r="AM5" s="48">
        <v>249244.38</v>
      </c>
      <c r="AN5" s="48">
        <v>2079302.12</v>
      </c>
      <c r="AO5" s="48">
        <v>498073.62</v>
      </c>
      <c r="AP5" s="48">
        <v>692600.06</v>
      </c>
      <c r="AQ5" s="48">
        <v>787711.69</v>
      </c>
      <c r="AR5" s="48">
        <v>291265.53000000003</v>
      </c>
      <c r="AS5" s="48">
        <v>2565064.75</v>
      </c>
      <c r="AT5" s="48">
        <v>2156929.25</v>
      </c>
      <c r="AU5" s="48">
        <v>1662465.88</v>
      </c>
      <c r="AV5" s="48">
        <v>859117.31</v>
      </c>
      <c r="AW5" s="48">
        <v>685953.06</v>
      </c>
      <c r="AX5" s="48">
        <v>1138991.3799999999</v>
      </c>
      <c r="AY5" s="48">
        <v>1584871.88</v>
      </c>
      <c r="AZ5" s="48">
        <v>1865037</v>
      </c>
      <c r="BA5" s="48">
        <v>1402226.38</v>
      </c>
      <c r="BB5" s="48">
        <v>625126</v>
      </c>
      <c r="BC5" s="48">
        <v>582083.31000000006</v>
      </c>
      <c r="BD5" s="48">
        <v>747068</v>
      </c>
      <c r="BE5" s="48">
        <v>1819007.12</v>
      </c>
      <c r="BF5" s="48">
        <v>1336894.3799999999</v>
      </c>
      <c r="BG5" s="48">
        <v>465798.59</v>
      </c>
      <c r="BH5" s="48">
        <v>827102.56</v>
      </c>
      <c r="BI5" s="48">
        <v>1602292</v>
      </c>
      <c r="BJ5" s="48">
        <v>1064284.5</v>
      </c>
      <c r="BK5" s="48">
        <v>1637713.38</v>
      </c>
      <c r="BL5" s="48">
        <v>467772.47</v>
      </c>
      <c r="BM5" s="48">
        <v>498009.38</v>
      </c>
      <c r="BN5" s="48">
        <v>956510.5</v>
      </c>
      <c r="BO5" s="48">
        <v>2064342</v>
      </c>
      <c r="BP5" s="48">
        <v>1183638.8799999999</v>
      </c>
      <c r="BQ5" s="48">
        <v>2267002.5</v>
      </c>
      <c r="BR5" s="48">
        <v>531495.25</v>
      </c>
      <c r="BS5" s="48">
        <v>381404.59</v>
      </c>
      <c r="BT5" s="48">
        <v>816680.81</v>
      </c>
      <c r="BU5" s="48">
        <v>1944221.12</v>
      </c>
      <c r="BV5" s="4">
        <v>1197059.1200000001</v>
      </c>
      <c r="BW5" s="4">
        <v>2644242.25</v>
      </c>
      <c r="BX5" s="4">
        <v>454673.09</v>
      </c>
      <c r="BY5" s="4">
        <v>350593.38</v>
      </c>
      <c r="BZ5" s="4">
        <v>803172.31</v>
      </c>
      <c r="CA5" s="4">
        <v>1794197.62</v>
      </c>
      <c r="CB5" s="4">
        <v>0</v>
      </c>
      <c r="CC5" s="4">
        <v>0</v>
      </c>
      <c r="CD5" s="4">
        <v>0</v>
      </c>
      <c r="CE5" s="4">
        <v>0</v>
      </c>
    </row>
    <row r="6" spans="1:83" x14ac:dyDescent="0.2">
      <c r="A6" s="48" t="s">
        <v>80</v>
      </c>
      <c r="B6" s="48" t="s">
        <v>115</v>
      </c>
      <c r="C6" s="48" t="s">
        <v>76</v>
      </c>
      <c r="D6" s="48">
        <v>79496.13</v>
      </c>
      <c r="E6" s="48">
        <v>124775.85</v>
      </c>
      <c r="F6" s="48">
        <v>252842.25</v>
      </c>
      <c r="G6" s="48">
        <v>175457.88</v>
      </c>
      <c r="H6" s="48">
        <v>150552.06</v>
      </c>
      <c r="I6" s="48">
        <v>210925.61</v>
      </c>
      <c r="J6" s="48">
        <v>126938.66</v>
      </c>
      <c r="K6" s="48">
        <v>234955.51999999999</v>
      </c>
      <c r="L6" s="48">
        <v>7626.48</v>
      </c>
      <c r="M6" s="48">
        <v>4880.58</v>
      </c>
      <c r="N6" s="48">
        <v>4556.96</v>
      </c>
      <c r="O6" s="48">
        <v>5920.14</v>
      </c>
      <c r="P6" s="48">
        <v>0</v>
      </c>
      <c r="Q6" s="48">
        <v>97450.96</v>
      </c>
      <c r="R6" s="48">
        <v>80689.3</v>
      </c>
      <c r="S6" s="48">
        <v>80116.320000000007</v>
      </c>
      <c r="T6" s="48">
        <v>187050.67</v>
      </c>
      <c r="U6" s="48">
        <v>98751.56</v>
      </c>
      <c r="V6" s="48">
        <v>124576.87</v>
      </c>
      <c r="W6" s="48">
        <v>83069</v>
      </c>
      <c r="X6" s="48">
        <v>99675.07</v>
      </c>
      <c r="Y6" s="48">
        <v>228044.3</v>
      </c>
      <c r="Z6" s="48">
        <v>118117.74</v>
      </c>
      <c r="AA6" s="48">
        <v>238281.89</v>
      </c>
      <c r="AB6" s="48">
        <v>31116.080000000002</v>
      </c>
      <c r="AC6" s="48">
        <v>98678.37</v>
      </c>
      <c r="AD6" s="48">
        <v>96349.45</v>
      </c>
      <c r="AE6" s="48">
        <v>164866.85999999999</v>
      </c>
      <c r="AF6" s="48">
        <v>61832.14</v>
      </c>
      <c r="AG6" s="48">
        <v>241846.38</v>
      </c>
      <c r="AH6" s="48">
        <v>42673.49</v>
      </c>
      <c r="AI6" s="48">
        <v>253231.56</v>
      </c>
      <c r="AJ6" s="48">
        <v>76996.27</v>
      </c>
      <c r="AK6" s="48">
        <v>135887.48000000001</v>
      </c>
      <c r="AL6" s="48">
        <v>74828.850000000006</v>
      </c>
      <c r="AM6" s="48">
        <v>27513.57</v>
      </c>
      <c r="AN6" s="48">
        <v>218142.17</v>
      </c>
      <c r="AO6" s="48">
        <v>56094.34</v>
      </c>
      <c r="AP6" s="48">
        <v>82961.03</v>
      </c>
      <c r="AQ6" s="48">
        <v>80213.649999999994</v>
      </c>
      <c r="AR6" s="48">
        <v>38694.94</v>
      </c>
      <c r="AS6" s="48">
        <v>315060.53000000003</v>
      </c>
      <c r="AT6" s="48">
        <v>273761.21999999997</v>
      </c>
      <c r="AU6" s="48">
        <v>215621.69</v>
      </c>
      <c r="AV6" s="48">
        <v>104814.6</v>
      </c>
      <c r="AW6" s="48">
        <v>95844.38</v>
      </c>
      <c r="AX6" s="48">
        <v>131331.01999999999</v>
      </c>
      <c r="AY6" s="48">
        <v>201924.83</v>
      </c>
      <c r="AZ6" s="48">
        <v>267571.21999999997</v>
      </c>
      <c r="BA6" s="48">
        <v>189732.92</v>
      </c>
      <c r="BB6" s="48">
        <v>88853.09</v>
      </c>
      <c r="BC6" s="48">
        <v>80333.179999999993</v>
      </c>
      <c r="BD6" s="48">
        <v>88159.31</v>
      </c>
      <c r="BE6" s="48">
        <v>200874.36</v>
      </c>
      <c r="BF6" s="48">
        <v>336831.78</v>
      </c>
      <c r="BG6" s="48">
        <v>82804.97</v>
      </c>
      <c r="BH6" s="48">
        <v>184719.14</v>
      </c>
      <c r="BI6" s="48">
        <v>307886.96999999997</v>
      </c>
      <c r="BJ6" s="48">
        <v>266030.71999999997</v>
      </c>
      <c r="BK6" s="48">
        <v>448542.75</v>
      </c>
      <c r="BL6" s="48">
        <v>92209.88</v>
      </c>
      <c r="BM6" s="48">
        <v>101967.16</v>
      </c>
      <c r="BN6" s="48">
        <v>209041.86</v>
      </c>
      <c r="BO6" s="48">
        <v>424886.91</v>
      </c>
      <c r="BP6" s="48">
        <v>270624.96999999997</v>
      </c>
      <c r="BQ6" s="48">
        <v>562262.75</v>
      </c>
      <c r="BR6" s="48">
        <v>92139.98</v>
      </c>
      <c r="BS6" s="48">
        <v>75985.91</v>
      </c>
      <c r="BT6" s="48">
        <v>160216.44</v>
      </c>
      <c r="BU6" s="48">
        <v>485351.34</v>
      </c>
      <c r="BV6" s="4">
        <v>242184.45</v>
      </c>
      <c r="BW6" s="4">
        <v>751354.81</v>
      </c>
      <c r="BX6" s="4">
        <v>73199.009999999995</v>
      </c>
      <c r="BY6" s="4">
        <v>64561.86</v>
      </c>
      <c r="BZ6" s="4">
        <v>145648.76999999999</v>
      </c>
      <c r="CA6" s="4">
        <v>429810.34</v>
      </c>
      <c r="CB6" s="4">
        <v>3130.59</v>
      </c>
      <c r="CC6" s="4">
        <v>4403.5200000000004</v>
      </c>
      <c r="CD6" s="4">
        <v>8780.1</v>
      </c>
      <c r="CE6" s="4">
        <v>9247.14</v>
      </c>
    </row>
    <row r="7" spans="1:83" x14ac:dyDescent="0.2">
      <c r="A7" s="48" t="s">
        <v>81</v>
      </c>
      <c r="B7" s="48" t="s">
        <v>115</v>
      </c>
      <c r="C7" s="48" t="s">
        <v>76</v>
      </c>
      <c r="D7" s="48">
        <v>166132.98000000001</v>
      </c>
      <c r="E7" s="48">
        <v>101829.81</v>
      </c>
      <c r="F7" s="48">
        <v>247139.56</v>
      </c>
      <c r="G7" s="48">
        <v>59687.360000000001</v>
      </c>
      <c r="H7" s="48">
        <v>63471.72</v>
      </c>
      <c r="I7" s="48">
        <v>74720.539999999994</v>
      </c>
      <c r="J7" s="48">
        <v>57086.77</v>
      </c>
      <c r="K7" s="48">
        <v>68814.23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27874.01</v>
      </c>
      <c r="R7" s="48">
        <v>39704.32</v>
      </c>
      <c r="S7" s="48">
        <v>32470.02</v>
      </c>
      <c r="T7" s="48">
        <v>72894.710000000006</v>
      </c>
      <c r="U7" s="48">
        <v>42148.92</v>
      </c>
      <c r="V7" s="48">
        <v>31590.21</v>
      </c>
      <c r="W7" s="48">
        <v>35020.870000000003</v>
      </c>
      <c r="X7" s="48">
        <v>27792.400000000001</v>
      </c>
      <c r="Y7" s="48">
        <v>78126.84</v>
      </c>
      <c r="Z7" s="48">
        <v>47105.86</v>
      </c>
      <c r="AA7" s="48">
        <v>81384.69</v>
      </c>
      <c r="AB7" s="48">
        <v>5667.56</v>
      </c>
      <c r="AC7" s="48">
        <v>40093.75</v>
      </c>
      <c r="AD7" s="48">
        <v>26055.61</v>
      </c>
      <c r="AE7" s="48">
        <v>54996.1</v>
      </c>
      <c r="AF7" s="48">
        <v>9799.44</v>
      </c>
      <c r="AG7" s="48">
        <v>74626.95</v>
      </c>
      <c r="AH7" s="48">
        <v>18121.11</v>
      </c>
      <c r="AI7" s="48">
        <v>88270.07</v>
      </c>
      <c r="AJ7" s="48">
        <v>19889.37</v>
      </c>
      <c r="AK7" s="48">
        <v>33702.46</v>
      </c>
      <c r="AL7" s="48">
        <v>6777.3</v>
      </c>
      <c r="AM7" s="48">
        <v>4008.54</v>
      </c>
      <c r="AN7" s="48">
        <v>97759.38</v>
      </c>
      <c r="AO7" s="48">
        <v>19060.7</v>
      </c>
      <c r="AP7" s="48">
        <v>19030.39</v>
      </c>
      <c r="AQ7" s="48">
        <v>38996.86</v>
      </c>
      <c r="AR7" s="48">
        <v>5955.83</v>
      </c>
      <c r="AS7" s="48">
        <v>129544.27</v>
      </c>
      <c r="AT7" s="48">
        <v>114839.27</v>
      </c>
      <c r="AU7" s="48">
        <v>76392.800000000003</v>
      </c>
      <c r="AV7" s="48">
        <v>40817.07</v>
      </c>
      <c r="AW7" s="48">
        <v>33988.53</v>
      </c>
      <c r="AX7" s="48">
        <v>47507.11</v>
      </c>
      <c r="AY7" s="48">
        <v>82208.399999999994</v>
      </c>
      <c r="AZ7" s="48">
        <v>90513.279999999999</v>
      </c>
      <c r="BA7" s="48">
        <v>57536.17</v>
      </c>
      <c r="BB7" s="48">
        <v>33650.19</v>
      </c>
      <c r="BC7" s="48">
        <v>31206.66</v>
      </c>
      <c r="BD7" s="48">
        <v>28822.9</v>
      </c>
      <c r="BE7" s="48">
        <v>78392.460000000006</v>
      </c>
      <c r="BF7" s="48">
        <v>291407.84000000003</v>
      </c>
      <c r="BG7" s="48">
        <v>143349.26999999999</v>
      </c>
      <c r="BH7" s="48">
        <v>157882.34</v>
      </c>
      <c r="BI7" s="48">
        <v>424591.72</v>
      </c>
      <c r="BJ7" s="48">
        <v>228249.55</v>
      </c>
      <c r="BK7" s="48">
        <v>350710.16</v>
      </c>
      <c r="BL7" s="48">
        <v>169578.5</v>
      </c>
      <c r="BM7" s="48">
        <v>167771.29999999999</v>
      </c>
      <c r="BN7" s="48">
        <v>168603.84</v>
      </c>
      <c r="BO7" s="48">
        <v>664710</v>
      </c>
      <c r="BP7" s="48">
        <v>256430.58</v>
      </c>
      <c r="BQ7" s="48">
        <v>469235.84</v>
      </c>
      <c r="BR7" s="48">
        <v>160888.62</v>
      </c>
      <c r="BS7" s="48">
        <v>125834.69</v>
      </c>
      <c r="BT7" s="48">
        <v>144365.26999999999</v>
      </c>
      <c r="BU7" s="48">
        <v>406563.53</v>
      </c>
      <c r="BV7" s="4">
        <v>219032.92</v>
      </c>
      <c r="BW7" s="4">
        <v>507644.09</v>
      </c>
      <c r="BX7" s="4">
        <v>164910.35999999999</v>
      </c>
      <c r="BY7" s="4">
        <v>97589.46</v>
      </c>
      <c r="BZ7" s="4">
        <v>146803.32999999999</v>
      </c>
      <c r="CA7" s="4">
        <v>419682.16</v>
      </c>
      <c r="CB7" s="4">
        <v>3389.71</v>
      </c>
      <c r="CC7" s="4">
        <v>0</v>
      </c>
      <c r="CD7" s="4">
        <v>0</v>
      </c>
      <c r="CE7" s="4">
        <v>0</v>
      </c>
    </row>
    <row r="8" spans="1:83" s="25" customFormat="1" ht="17" thickBot="1" x14ac:dyDescent="0.25">
      <c r="A8" s="49" t="s">
        <v>82</v>
      </c>
      <c r="B8" s="49" t="s">
        <v>115</v>
      </c>
      <c r="C8" s="49" t="s">
        <v>76</v>
      </c>
      <c r="D8" s="49">
        <v>3054721.75</v>
      </c>
      <c r="E8" s="49">
        <v>2108185</v>
      </c>
      <c r="F8" s="49">
        <v>3914549</v>
      </c>
      <c r="G8" s="49">
        <v>7608.89</v>
      </c>
      <c r="H8" s="49">
        <v>14911.76</v>
      </c>
      <c r="I8" s="49">
        <v>6109.66</v>
      </c>
      <c r="J8" s="49">
        <v>18705.09</v>
      </c>
      <c r="K8" s="49">
        <v>15396.05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8079.34</v>
      </c>
      <c r="R8" s="49">
        <v>5054.55</v>
      </c>
      <c r="S8" s="49">
        <v>4313.5</v>
      </c>
      <c r="T8" s="49">
        <v>12642.51</v>
      </c>
      <c r="U8" s="49">
        <v>5593.32</v>
      </c>
      <c r="V8" s="49">
        <v>4083.18</v>
      </c>
      <c r="W8" s="49">
        <v>4740.43</v>
      </c>
      <c r="X8" s="49">
        <v>7345.94</v>
      </c>
      <c r="Y8" s="49">
        <v>16944.27</v>
      </c>
      <c r="Z8" s="49">
        <v>6643.6</v>
      </c>
      <c r="AA8" s="49">
        <v>20457.53</v>
      </c>
      <c r="AB8" s="49">
        <v>5697.89</v>
      </c>
      <c r="AC8" s="49">
        <v>8498.32</v>
      </c>
      <c r="AD8" s="49">
        <v>4827.34</v>
      </c>
      <c r="AE8" s="49">
        <v>8002.5</v>
      </c>
      <c r="AF8" s="49">
        <v>0</v>
      </c>
      <c r="AG8" s="49">
        <v>16692.84</v>
      </c>
      <c r="AH8" s="49">
        <v>4089.9</v>
      </c>
      <c r="AI8" s="49">
        <v>21442.86</v>
      </c>
      <c r="AJ8" s="49">
        <v>0</v>
      </c>
      <c r="AK8" s="49">
        <v>12161.17</v>
      </c>
      <c r="AL8" s="49">
        <v>0</v>
      </c>
      <c r="AM8" s="49">
        <v>0</v>
      </c>
      <c r="AN8" s="49">
        <v>21927.040000000001</v>
      </c>
      <c r="AO8" s="49">
        <v>0</v>
      </c>
      <c r="AP8" s="49">
        <v>0</v>
      </c>
      <c r="AQ8" s="49">
        <v>10292.030000000001</v>
      </c>
      <c r="AR8" s="49">
        <v>0</v>
      </c>
      <c r="AS8" s="49">
        <v>54489.79</v>
      </c>
      <c r="AT8" s="49">
        <v>16993.75</v>
      </c>
      <c r="AU8" s="49">
        <v>23966.2</v>
      </c>
      <c r="AV8" s="49">
        <v>4241.01</v>
      </c>
      <c r="AW8" s="49">
        <v>5377.73</v>
      </c>
      <c r="AX8" s="49">
        <v>5547.08</v>
      </c>
      <c r="AY8" s="49">
        <v>10881.06</v>
      </c>
      <c r="AZ8" s="49">
        <v>27518.799999999999</v>
      </c>
      <c r="BA8" s="49">
        <v>5271.81</v>
      </c>
      <c r="BB8" s="49">
        <v>5110.8100000000004</v>
      </c>
      <c r="BC8" s="49">
        <v>4893.09</v>
      </c>
      <c r="BD8" s="49">
        <v>0</v>
      </c>
      <c r="BE8" s="49">
        <v>13706.12</v>
      </c>
      <c r="BF8" s="49">
        <v>4326480.5</v>
      </c>
      <c r="BG8" s="49">
        <v>2594378.75</v>
      </c>
      <c r="BH8" s="49">
        <v>2529387.25</v>
      </c>
      <c r="BI8" s="49">
        <v>7477661.5</v>
      </c>
      <c r="BJ8" s="49">
        <v>3892235.25</v>
      </c>
      <c r="BK8" s="49">
        <v>5341592</v>
      </c>
      <c r="BL8" s="49">
        <v>3258461</v>
      </c>
      <c r="BM8" s="49">
        <v>2996385.75</v>
      </c>
      <c r="BN8" s="49">
        <v>2686240.25</v>
      </c>
      <c r="BO8" s="49">
        <v>10987468</v>
      </c>
      <c r="BP8" s="49">
        <v>3765576.25</v>
      </c>
      <c r="BQ8" s="49">
        <v>7003728</v>
      </c>
      <c r="BR8" s="49">
        <v>3178800</v>
      </c>
      <c r="BS8" s="49">
        <v>2439950.25</v>
      </c>
      <c r="BT8" s="49">
        <v>2590908</v>
      </c>
      <c r="BU8" s="49">
        <v>7179304</v>
      </c>
      <c r="BV8" s="33">
        <v>3771949.25</v>
      </c>
      <c r="BW8" s="33">
        <v>7828392.5</v>
      </c>
      <c r="BX8" s="33">
        <v>2693359.75</v>
      </c>
      <c r="BY8" s="33">
        <v>2127170.25</v>
      </c>
      <c r="BZ8" s="33">
        <v>2544104</v>
      </c>
      <c r="CA8" s="33">
        <v>7004518</v>
      </c>
      <c r="CB8" s="33">
        <v>0</v>
      </c>
      <c r="CC8" s="33">
        <v>0</v>
      </c>
      <c r="CD8" s="33">
        <v>0</v>
      </c>
      <c r="CE8" s="33">
        <v>0</v>
      </c>
    </row>
    <row r="9" spans="1:83" x14ac:dyDescent="0.2">
      <c r="A9" s="48" t="s">
        <v>94</v>
      </c>
      <c r="B9" s="48" t="s">
        <v>116</v>
      </c>
      <c r="C9" s="48" t="s">
        <v>83</v>
      </c>
      <c r="D9" s="48">
        <v>41865308</v>
      </c>
      <c r="E9" s="48">
        <v>210634368</v>
      </c>
      <c r="F9" s="48">
        <v>194826384</v>
      </c>
      <c r="G9" s="48">
        <v>113421320</v>
      </c>
      <c r="H9" s="48">
        <v>113495232</v>
      </c>
      <c r="I9" s="48">
        <v>123048168</v>
      </c>
      <c r="J9" s="48">
        <v>199099792</v>
      </c>
      <c r="K9" s="48">
        <v>231434704</v>
      </c>
      <c r="L9" s="48">
        <v>338369.62</v>
      </c>
      <c r="M9" s="48">
        <v>319626.71999999997</v>
      </c>
      <c r="N9" s="48">
        <v>262833.40999999997</v>
      </c>
      <c r="O9" s="48">
        <v>293352.12</v>
      </c>
      <c r="P9" s="48">
        <v>0</v>
      </c>
      <c r="Q9" s="48">
        <v>168227728</v>
      </c>
      <c r="R9" s="48">
        <v>149316768</v>
      </c>
      <c r="S9" s="48">
        <v>154303488</v>
      </c>
      <c r="T9" s="48">
        <v>224003984</v>
      </c>
      <c r="U9" s="48">
        <v>238381056</v>
      </c>
      <c r="V9" s="48">
        <v>249411152</v>
      </c>
      <c r="W9" s="48">
        <v>221816192</v>
      </c>
      <c r="X9" s="48">
        <v>264456656</v>
      </c>
      <c r="Y9" s="48">
        <v>278956288</v>
      </c>
      <c r="Z9" s="48">
        <v>183961152</v>
      </c>
      <c r="AA9" s="48">
        <v>174356016</v>
      </c>
      <c r="AB9" s="48">
        <v>43596700</v>
      </c>
      <c r="AC9" s="48">
        <v>106812328</v>
      </c>
      <c r="AD9" s="48">
        <v>97447776</v>
      </c>
      <c r="AE9" s="48">
        <v>147733520</v>
      </c>
      <c r="AF9" s="48">
        <v>163538416</v>
      </c>
      <c r="AG9" s="48">
        <v>291345952</v>
      </c>
      <c r="AH9" s="48">
        <v>146126160</v>
      </c>
      <c r="AI9" s="48">
        <v>329384864</v>
      </c>
      <c r="AJ9" s="48">
        <v>250708144</v>
      </c>
      <c r="AK9" s="48">
        <v>228936656</v>
      </c>
      <c r="AL9" s="48">
        <v>146331216</v>
      </c>
      <c r="AM9" s="48">
        <v>117216552</v>
      </c>
      <c r="AN9" s="48">
        <v>243367888</v>
      </c>
      <c r="AO9" s="48">
        <v>243259312</v>
      </c>
      <c r="AP9" s="48">
        <v>293081632</v>
      </c>
      <c r="AQ9" s="48">
        <v>181017664</v>
      </c>
      <c r="AR9" s="48">
        <v>230400464</v>
      </c>
      <c r="AS9" s="48">
        <v>226672688</v>
      </c>
      <c r="AT9" s="48">
        <v>144924848</v>
      </c>
      <c r="AU9" s="48">
        <v>105530920</v>
      </c>
      <c r="AV9" s="48">
        <v>94452648</v>
      </c>
      <c r="AW9" s="48">
        <v>82957920</v>
      </c>
      <c r="AX9" s="48">
        <v>177427920</v>
      </c>
      <c r="AY9" s="48">
        <v>113580936</v>
      </c>
      <c r="AZ9" s="48">
        <v>278174624</v>
      </c>
      <c r="BA9" s="48">
        <v>231557360</v>
      </c>
      <c r="BB9" s="48">
        <v>268949472</v>
      </c>
      <c r="BC9" s="48">
        <v>234384304</v>
      </c>
      <c r="BD9" s="48">
        <v>301610368</v>
      </c>
      <c r="BE9" s="48">
        <v>210597056</v>
      </c>
      <c r="BF9" s="48">
        <v>134864784</v>
      </c>
      <c r="BG9" s="48">
        <v>85928424</v>
      </c>
      <c r="BH9" s="48">
        <v>121769760</v>
      </c>
      <c r="BI9" s="48">
        <v>244859600</v>
      </c>
      <c r="BJ9" s="48">
        <v>195756080</v>
      </c>
      <c r="BK9" s="48">
        <v>217594832</v>
      </c>
      <c r="BL9" s="48">
        <v>135717856</v>
      </c>
      <c r="BM9" s="48">
        <v>222774912</v>
      </c>
      <c r="BN9" s="48">
        <v>236013504</v>
      </c>
      <c r="BO9" s="48">
        <v>194270736</v>
      </c>
      <c r="BP9" s="48">
        <v>142285872</v>
      </c>
      <c r="BQ9" s="48">
        <v>82070360</v>
      </c>
      <c r="BR9" s="48">
        <v>100341888</v>
      </c>
      <c r="BS9" s="48">
        <v>69923320</v>
      </c>
      <c r="BT9" s="48">
        <v>112347560</v>
      </c>
      <c r="BU9" s="48">
        <v>94021464</v>
      </c>
      <c r="BV9" s="4">
        <v>216762960</v>
      </c>
      <c r="BW9" s="4">
        <v>185348816</v>
      </c>
      <c r="BX9" s="4">
        <v>199793136</v>
      </c>
      <c r="BY9" s="4">
        <v>122228536</v>
      </c>
      <c r="BZ9" s="4">
        <v>194348560</v>
      </c>
      <c r="CA9" s="4">
        <v>211157200</v>
      </c>
      <c r="CB9" s="4">
        <v>193854768</v>
      </c>
      <c r="CC9" s="4">
        <v>182501872</v>
      </c>
      <c r="CD9" s="4">
        <v>180520432</v>
      </c>
      <c r="CE9" s="4">
        <v>180327152</v>
      </c>
    </row>
    <row r="10" spans="1:83" x14ac:dyDescent="0.2">
      <c r="A10" s="48" t="s">
        <v>77</v>
      </c>
      <c r="B10" s="48" t="s">
        <v>116</v>
      </c>
      <c r="C10" s="48" t="s">
        <v>83</v>
      </c>
      <c r="D10" s="48">
        <v>2631861.75</v>
      </c>
      <c r="E10" s="48">
        <v>10617345</v>
      </c>
      <c r="F10" s="48">
        <v>14640361</v>
      </c>
      <c r="G10" s="48">
        <v>8245862</v>
      </c>
      <c r="H10" s="48">
        <v>9419675</v>
      </c>
      <c r="I10" s="48">
        <v>11728251</v>
      </c>
      <c r="J10" s="48">
        <v>13533491</v>
      </c>
      <c r="K10" s="48">
        <v>20712590</v>
      </c>
      <c r="L10" s="48">
        <v>26738.29</v>
      </c>
      <c r="M10" s="48">
        <v>26860.41</v>
      </c>
      <c r="N10" s="48">
        <v>17792.34</v>
      </c>
      <c r="O10" s="48">
        <v>21494.65</v>
      </c>
      <c r="P10" s="48">
        <v>98721.59</v>
      </c>
      <c r="Q10" s="48">
        <v>15026329</v>
      </c>
      <c r="R10" s="48">
        <v>9260516</v>
      </c>
      <c r="S10" s="48">
        <v>17110290</v>
      </c>
      <c r="T10" s="48">
        <v>18205566</v>
      </c>
      <c r="U10" s="48">
        <v>21371834</v>
      </c>
      <c r="V10" s="48">
        <v>20289998</v>
      </c>
      <c r="W10" s="48">
        <v>14526740</v>
      </c>
      <c r="X10" s="48">
        <v>26967718</v>
      </c>
      <c r="Y10" s="48">
        <v>19298116</v>
      </c>
      <c r="Z10" s="48">
        <v>16682948</v>
      </c>
      <c r="AA10" s="48">
        <v>16280996</v>
      </c>
      <c r="AB10" s="48">
        <v>2915985</v>
      </c>
      <c r="AC10" s="48">
        <v>7736062</v>
      </c>
      <c r="AD10" s="48">
        <v>11436896</v>
      </c>
      <c r="AE10" s="48">
        <v>11433380</v>
      </c>
      <c r="AF10" s="48">
        <v>13215492</v>
      </c>
      <c r="AG10" s="48">
        <v>24928216</v>
      </c>
      <c r="AH10" s="48">
        <v>9078025</v>
      </c>
      <c r="AI10" s="48">
        <v>24204456</v>
      </c>
      <c r="AJ10" s="48">
        <v>26097142</v>
      </c>
      <c r="AK10" s="48">
        <v>17566650</v>
      </c>
      <c r="AL10" s="48">
        <v>11595228</v>
      </c>
      <c r="AM10" s="48">
        <v>8830220</v>
      </c>
      <c r="AN10" s="48">
        <v>20074586</v>
      </c>
      <c r="AO10" s="48">
        <v>17653962</v>
      </c>
      <c r="AP10" s="48">
        <v>20973564</v>
      </c>
      <c r="AQ10" s="48">
        <v>12727635</v>
      </c>
      <c r="AR10" s="48">
        <v>15034601</v>
      </c>
      <c r="AS10" s="48">
        <v>18539986</v>
      </c>
      <c r="AT10" s="48">
        <v>15927555</v>
      </c>
      <c r="AU10" s="48">
        <v>11293725</v>
      </c>
      <c r="AV10" s="48">
        <v>7846558</v>
      </c>
      <c r="AW10" s="48">
        <v>6688226</v>
      </c>
      <c r="AX10" s="48">
        <v>18605502</v>
      </c>
      <c r="AY10" s="48">
        <v>11028287</v>
      </c>
      <c r="AZ10" s="48">
        <v>26348566</v>
      </c>
      <c r="BA10" s="48">
        <v>20924872</v>
      </c>
      <c r="BB10" s="48">
        <v>17386310</v>
      </c>
      <c r="BC10" s="48">
        <v>15529509</v>
      </c>
      <c r="BD10" s="48">
        <v>27572550</v>
      </c>
      <c r="BE10" s="48">
        <v>18863662</v>
      </c>
      <c r="BF10" s="48">
        <v>11080937</v>
      </c>
      <c r="BG10" s="48">
        <v>5627621.5</v>
      </c>
      <c r="BH10" s="48">
        <v>10893018</v>
      </c>
      <c r="BI10" s="48">
        <v>11594887</v>
      </c>
      <c r="BJ10" s="48">
        <v>12417899</v>
      </c>
      <c r="BK10" s="48">
        <v>15398080</v>
      </c>
      <c r="BL10" s="48">
        <v>8109970.5</v>
      </c>
      <c r="BM10" s="48">
        <v>11925788</v>
      </c>
      <c r="BN10" s="48">
        <v>18903902</v>
      </c>
      <c r="BO10" s="48">
        <v>10472156</v>
      </c>
      <c r="BP10" s="48">
        <v>12745971</v>
      </c>
      <c r="BQ10" s="48">
        <v>6343531.5</v>
      </c>
      <c r="BR10" s="48">
        <v>7255320</v>
      </c>
      <c r="BS10" s="48">
        <v>4802280.5</v>
      </c>
      <c r="BT10" s="48">
        <v>10291777</v>
      </c>
      <c r="BU10" s="48">
        <v>7102504</v>
      </c>
      <c r="BV10" s="4">
        <v>17846686</v>
      </c>
      <c r="BW10" s="4">
        <v>12834709</v>
      </c>
      <c r="BX10" s="4">
        <v>11320239</v>
      </c>
      <c r="BY10" s="4">
        <v>7541824.5</v>
      </c>
      <c r="BZ10" s="4">
        <v>14211711</v>
      </c>
      <c r="CA10" s="4">
        <v>14391803</v>
      </c>
      <c r="CB10" s="4">
        <v>7288669.5</v>
      </c>
      <c r="CC10" s="4">
        <v>6632481.5</v>
      </c>
      <c r="CD10" s="4">
        <v>6623282.5</v>
      </c>
      <c r="CE10" s="4">
        <v>6766038.5</v>
      </c>
    </row>
    <row r="11" spans="1:83" x14ac:dyDescent="0.2">
      <c r="A11" s="48" t="s">
        <v>78</v>
      </c>
      <c r="B11" s="48" t="s">
        <v>116</v>
      </c>
      <c r="C11" s="48" t="s">
        <v>83</v>
      </c>
      <c r="D11" s="48">
        <v>1021495.5</v>
      </c>
      <c r="E11" s="48">
        <v>2724127.25</v>
      </c>
      <c r="F11" s="48">
        <v>7401537.5</v>
      </c>
      <c r="G11" s="48">
        <v>4655517.5</v>
      </c>
      <c r="H11" s="48">
        <v>5868570.5</v>
      </c>
      <c r="I11" s="48">
        <v>6858795.5</v>
      </c>
      <c r="J11" s="48">
        <v>6925160</v>
      </c>
      <c r="K11" s="48">
        <v>11962007</v>
      </c>
      <c r="L11" s="48">
        <v>10083.290000000001</v>
      </c>
      <c r="M11" s="48">
        <v>12255.08</v>
      </c>
      <c r="N11" s="48">
        <v>10194.290000000001</v>
      </c>
      <c r="O11" s="48">
        <v>8474.64</v>
      </c>
      <c r="P11" s="48">
        <v>32684.29</v>
      </c>
      <c r="Q11" s="48">
        <v>7234309.5</v>
      </c>
      <c r="R11" s="48">
        <v>4231660</v>
      </c>
      <c r="S11" s="48">
        <v>9736149</v>
      </c>
      <c r="T11" s="48">
        <v>9195158</v>
      </c>
      <c r="U11" s="48">
        <v>10761601</v>
      </c>
      <c r="V11" s="48">
        <v>9396629</v>
      </c>
      <c r="W11" s="48">
        <v>6136943.5</v>
      </c>
      <c r="X11" s="48">
        <v>14612289</v>
      </c>
      <c r="Y11" s="48">
        <v>9773204</v>
      </c>
      <c r="Z11" s="48">
        <v>8740467</v>
      </c>
      <c r="AA11" s="48">
        <v>10387375</v>
      </c>
      <c r="AB11" s="48">
        <v>6530652.5</v>
      </c>
      <c r="AC11" s="48">
        <v>3655860.25</v>
      </c>
      <c r="AD11" s="48">
        <v>7050496.5</v>
      </c>
      <c r="AE11" s="48">
        <v>7706406</v>
      </c>
      <c r="AF11" s="48">
        <v>6121513.5</v>
      </c>
      <c r="AG11" s="48">
        <v>13702572</v>
      </c>
      <c r="AH11" s="48">
        <v>3289431.25</v>
      </c>
      <c r="AI11" s="48">
        <v>11134449</v>
      </c>
      <c r="AJ11" s="48">
        <v>15647861</v>
      </c>
      <c r="AK11" s="48">
        <v>8248174.5</v>
      </c>
      <c r="AL11" s="48">
        <v>4430281</v>
      </c>
      <c r="AM11" s="48">
        <v>3385685.75</v>
      </c>
      <c r="AN11" s="48">
        <v>11992433</v>
      </c>
      <c r="AO11" s="48">
        <v>6370379.5</v>
      </c>
      <c r="AP11" s="48">
        <v>7537223.5</v>
      </c>
      <c r="AQ11" s="48">
        <v>6626346.5</v>
      </c>
      <c r="AR11" s="48">
        <v>4980492</v>
      </c>
      <c r="AS11" s="48">
        <v>11700659</v>
      </c>
      <c r="AT11" s="48">
        <v>8745785</v>
      </c>
      <c r="AU11" s="48">
        <v>6494350.5</v>
      </c>
      <c r="AV11" s="48">
        <v>3902493.75</v>
      </c>
      <c r="AW11" s="48">
        <v>3603437</v>
      </c>
      <c r="AX11" s="48">
        <v>10025721</v>
      </c>
      <c r="AY11" s="48">
        <v>6312492.5</v>
      </c>
      <c r="AZ11" s="48">
        <v>14149732</v>
      </c>
      <c r="BA11" s="48">
        <v>11284247</v>
      </c>
      <c r="BB11" s="48">
        <v>7214259.5</v>
      </c>
      <c r="BC11" s="48">
        <v>6211740.5</v>
      </c>
      <c r="BD11" s="48">
        <v>13848285</v>
      </c>
      <c r="BE11" s="48">
        <v>10467652</v>
      </c>
      <c r="BF11" s="48">
        <v>5300518.5</v>
      </c>
      <c r="BG11" s="48">
        <v>2210205.25</v>
      </c>
      <c r="BH11" s="48">
        <v>5157624.5</v>
      </c>
      <c r="BI11" s="48">
        <v>3180637.75</v>
      </c>
      <c r="BJ11" s="48">
        <v>4645979</v>
      </c>
      <c r="BK11" s="48">
        <v>6354952.5</v>
      </c>
      <c r="BL11" s="48">
        <v>3379889.75</v>
      </c>
      <c r="BM11" s="48">
        <v>3348724</v>
      </c>
      <c r="BN11" s="48">
        <v>8686505</v>
      </c>
      <c r="BO11" s="48">
        <v>3694321.75</v>
      </c>
      <c r="BP11" s="48">
        <v>6411146</v>
      </c>
      <c r="BQ11" s="48">
        <v>2945654.75</v>
      </c>
      <c r="BR11" s="48">
        <v>2911488.75</v>
      </c>
      <c r="BS11" s="48">
        <v>1932573.5</v>
      </c>
      <c r="BT11" s="48">
        <v>4662480</v>
      </c>
      <c r="BU11" s="48">
        <v>3229371.25</v>
      </c>
      <c r="BV11" s="4">
        <v>8006323.5</v>
      </c>
      <c r="BW11" s="4">
        <v>5433940.5</v>
      </c>
      <c r="BX11" s="4">
        <v>3386343.75</v>
      </c>
      <c r="BY11" s="4">
        <v>2771305</v>
      </c>
      <c r="BZ11" s="4">
        <v>5543835.5</v>
      </c>
      <c r="CA11" s="4">
        <v>6397323.5</v>
      </c>
      <c r="CB11" s="4">
        <v>89935.37</v>
      </c>
      <c r="CC11" s="4">
        <v>82905.070000000007</v>
      </c>
      <c r="CD11" s="4">
        <v>80444.289999999994</v>
      </c>
      <c r="CE11" s="4">
        <v>89510.81</v>
      </c>
    </row>
    <row r="12" spans="1:83" s="25" customFormat="1" ht="17" thickBot="1" x14ac:dyDescent="0.25">
      <c r="A12" s="49" t="s">
        <v>79</v>
      </c>
      <c r="B12" s="49" t="s">
        <v>116</v>
      </c>
      <c r="C12" s="49" t="s">
        <v>83</v>
      </c>
      <c r="D12" s="49">
        <v>6382730.5</v>
      </c>
      <c r="E12" s="49">
        <v>13024128</v>
      </c>
      <c r="F12" s="49">
        <v>35147204</v>
      </c>
      <c r="G12" s="49">
        <v>22495310</v>
      </c>
      <c r="H12" s="49">
        <v>16423501</v>
      </c>
      <c r="I12" s="49">
        <v>14519399</v>
      </c>
      <c r="J12" s="49">
        <v>16456023</v>
      </c>
      <c r="K12" s="49">
        <v>23626882</v>
      </c>
      <c r="L12" s="49">
        <v>54094.21</v>
      </c>
      <c r="M12" s="49">
        <v>69812.59</v>
      </c>
      <c r="N12" s="49">
        <v>56907.41</v>
      </c>
      <c r="O12" s="49">
        <v>35118.36</v>
      </c>
      <c r="P12" s="49">
        <v>594140.56000000006</v>
      </c>
      <c r="Q12" s="49">
        <v>18124096</v>
      </c>
      <c r="R12" s="49">
        <v>21634288</v>
      </c>
      <c r="S12" s="49">
        <v>27162214</v>
      </c>
      <c r="T12" s="49">
        <v>19121414</v>
      </c>
      <c r="U12" s="49">
        <v>17880288</v>
      </c>
      <c r="V12" s="49">
        <v>15747743</v>
      </c>
      <c r="W12" s="49">
        <v>14473039</v>
      </c>
      <c r="X12" s="49">
        <v>30565834</v>
      </c>
      <c r="Y12" s="49">
        <v>25083382</v>
      </c>
      <c r="Z12" s="49">
        <v>20253280</v>
      </c>
      <c r="AA12" s="49">
        <v>72994336</v>
      </c>
      <c r="AB12" s="49">
        <v>209883456</v>
      </c>
      <c r="AC12" s="49">
        <v>24168090</v>
      </c>
      <c r="AD12" s="49">
        <v>31221378</v>
      </c>
      <c r="AE12" s="49">
        <v>105830232</v>
      </c>
      <c r="AF12" s="49">
        <v>9968283</v>
      </c>
      <c r="AG12" s="49">
        <v>27506224</v>
      </c>
      <c r="AH12" s="49">
        <v>8647388</v>
      </c>
      <c r="AI12" s="49">
        <v>26309370</v>
      </c>
      <c r="AJ12" s="49">
        <v>28462254</v>
      </c>
      <c r="AK12" s="49">
        <v>15797803</v>
      </c>
      <c r="AL12" s="49">
        <v>15415264</v>
      </c>
      <c r="AM12" s="49">
        <v>18870786</v>
      </c>
      <c r="AN12" s="49">
        <v>24956166</v>
      </c>
      <c r="AO12" s="49">
        <v>19109002</v>
      </c>
      <c r="AP12" s="49">
        <v>24077158</v>
      </c>
      <c r="AQ12" s="49">
        <v>18973450</v>
      </c>
      <c r="AR12" s="49">
        <v>17599158</v>
      </c>
      <c r="AS12" s="49">
        <v>37685992</v>
      </c>
      <c r="AT12" s="49">
        <v>35123404</v>
      </c>
      <c r="AU12" s="49">
        <v>26548278</v>
      </c>
      <c r="AV12" s="49">
        <v>22114254</v>
      </c>
      <c r="AW12" s="49">
        <v>21981182</v>
      </c>
      <c r="AX12" s="49">
        <v>34676488</v>
      </c>
      <c r="AY12" s="49">
        <v>26390288</v>
      </c>
      <c r="AZ12" s="49">
        <v>36857172</v>
      </c>
      <c r="BA12" s="49">
        <v>24655990</v>
      </c>
      <c r="BB12" s="49">
        <v>22225950</v>
      </c>
      <c r="BC12" s="49">
        <v>17741182</v>
      </c>
      <c r="BD12" s="49">
        <v>23790914</v>
      </c>
      <c r="BE12" s="49">
        <v>27552566</v>
      </c>
      <c r="BF12" s="49">
        <v>19366704</v>
      </c>
      <c r="BG12" s="49">
        <v>12609952</v>
      </c>
      <c r="BH12" s="49">
        <v>14097283</v>
      </c>
      <c r="BI12" s="49">
        <v>18144646</v>
      </c>
      <c r="BJ12" s="49">
        <v>21149742</v>
      </c>
      <c r="BK12" s="49">
        <v>22646400</v>
      </c>
      <c r="BL12" s="49">
        <v>24711054</v>
      </c>
      <c r="BM12" s="49">
        <v>20916936</v>
      </c>
      <c r="BN12" s="49">
        <v>30490662</v>
      </c>
      <c r="BO12" s="49">
        <v>23425110</v>
      </c>
      <c r="BP12" s="49">
        <v>17976452</v>
      </c>
      <c r="BQ12" s="49">
        <v>11303808</v>
      </c>
      <c r="BR12" s="49">
        <v>14169941</v>
      </c>
      <c r="BS12" s="49">
        <v>11810275</v>
      </c>
      <c r="BT12" s="49">
        <v>11973376</v>
      </c>
      <c r="BU12" s="49">
        <v>14187508</v>
      </c>
      <c r="BV12" s="33">
        <v>26737250</v>
      </c>
      <c r="BW12" s="33">
        <v>21908678</v>
      </c>
      <c r="BX12" s="33">
        <v>19813960</v>
      </c>
      <c r="BY12" s="33">
        <v>15251495</v>
      </c>
      <c r="BZ12" s="33">
        <v>18827242</v>
      </c>
      <c r="CA12" s="33">
        <v>28161390</v>
      </c>
      <c r="CB12" s="33">
        <v>84404.18</v>
      </c>
      <c r="CC12" s="33">
        <v>80803.05</v>
      </c>
      <c r="CD12" s="33">
        <v>52340.44</v>
      </c>
      <c r="CE12" s="33">
        <v>79567.839999999997</v>
      </c>
    </row>
    <row r="13" spans="1:83" x14ac:dyDescent="0.2">
      <c r="A13" s="48" t="s">
        <v>94</v>
      </c>
      <c r="B13" s="48" t="s">
        <v>117</v>
      </c>
      <c r="C13" s="48" t="s">
        <v>84</v>
      </c>
      <c r="D13" s="48">
        <v>234433.42</v>
      </c>
      <c r="E13" s="48">
        <v>453722.84</v>
      </c>
      <c r="F13" s="48">
        <v>332677.53000000003</v>
      </c>
      <c r="G13" s="48">
        <v>313148.03000000003</v>
      </c>
      <c r="H13" s="48">
        <v>317260.46999999997</v>
      </c>
      <c r="I13" s="48">
        <v>259032.92</v>
      </c>
      <c r="J13" s="48">
        <v>361466.22</v>
      </c>
      <c r="K13" s="48">
        <v>486521.84</v>
      </c>
      <c r="L13" s="48">
        <v>0</v>
      </c>
      <c r="M13" s="48">
        <v>0</v>
      </c>
      <c r="N13" s="48">
        <v>2947.71</v>
      </c>
      <c r="O13" s="48">
        <v>2451.13</v>
      </c>
      <c r="P13" s="48">
        <v>0</v>
      </c>
      <c r="Q13" s="48">
        <v>246236.2</v>
      </c>
      <c r="R13" s="48">
        <v>242052.2</v>
      </c>
      <c r="S13" s="48">
        <v>308940.96999999997</v>
      </c>
      <c r="T13" s="48">
        <v>329384.12</v>
      </c>
      <c r="U13" s="48">
        <v>294160.46999999997</v>
      </c>
      <c r="V13" s="48">
        <v>305053.46999999997</v>
      </c>
      <c r="W13" s="48">
        <v>340033.66</v>
      </c>
      <c r="X13" s="48">
        <v>317567.84000000003</v>
      </c>
      <c r="Y13" s="48">
        <v>442810.03</v>
      </c>
      <c r="Z13" s="48">
        <v>215857.42</v>
      </c>
      <c r="AA13" s="48">
        <v>175748.88</v>
      </c>
      <c r="AB13" s="48">
        <v>121580.84</v>
      </c>
      <c r="AC13" s="48">
        <v>309733.59000000003</v>
      </c>
      <c r="AD13" s="48">
        <v>143668.20000000001</v>
      </c>
      <c r="AE13" s="48">
        <v>503030.38</v>
      </c>
      <c r="AF13" s="48">
        <v>133929.09</v>
      </c>
      <c r="AG13" s="48">
        <v>248977.55</v>
      </c>
      <c r="AH13" s="48">
        <v>239947.58</v>
      </c>
      <c r="AI13" s="48">
        <v>986368.44</v>
      </c>
      <c r="AJ13" s="48">
        <v>251329.05</v>
      </c>
      <c r="AK13" s="48">
        <v>484678</v>
      </c>
      <c r="AL13" s="48">
        <v>191633.38</v>
      </c>
      <c r="AM13" s="48">
        <v>270860.21999999997</v>
      </c>
      <c r="AN13" s="48">
        <v>243624.8</v>
      </c>
      <c r="AO13" s="48">
        <v>398433.75</v>
      </c>
      <c r="AP13" s="48">
        <v>414432.03</v>
      </c>
      <c r="AQ13" s="48">
        <v>453168.22</v>
      </c>
      <c r="AR13" s="48">
        <v>448695.09</v>
      </c>
      <c r="AS13" s="48">
        <v>340551.34</v>
      </c>
      <c r="AT13" s="48">
        <v>157586.51999999999</v>
      </c>
      <c r="AU13" s="48">
        <v>125903.44</v>
      </c>
      <c r="AV13" s="48">
        <v>293512.09000000003</v>
      </c>
      <c r="AW13" s="48">
        <v>245143</v>
      </c>
      <c r="AX13" s="48">
        <v>208112.19</v>
      </c>
      <c r="AY13" s="48">
        <v>215377.83</v>
      </c>
      <c r="AZ13" s="48">
        <v>230459.58</v>
      </c>
      <c r="BA13" s="48">
        <v>167932.08</v>
      </c>
      <c r="BB13" s="48">
        <v>333818.90999999997</v>
      </c>
      <c r="BC13" s="48">
        <v>298065.38</v>
      </c>
      <c r="BD13" s="48">
        <v>198544.88</v>
      </c>
      <c r="BE13" s="48">
        <v>268191.78000000003</v>
      </c>
      <c r="BF13" s="48">
        <v>275508.5</v>
      </c>
      <c r="BG13" s="48">
        <v>262065.64</v>
      </c>
      <c r="BH13" s="48">
        <v>195674.7</v>
      </c>
      <c r="BI13" s="48">
        <v>347428.66</v>
      </c>
      <c r="BJ13" s="48">
        <v>306889.40999999997</v>
      </c>
      <c r="BK13" s="48">
        <v>318298.96999999997</v>
      </c>
      <c r="BL13" s="48">
        <v>378479.78</v>
      </c>
      <c r="BM13" s="48">
        <v>325021.28000000003</v>
      </c>
      <c r="BN13" s="48">
        <v>311721.75</v>
      </c>
      <c r="BO13" s="48">
        <v>343210.53</v>
      </c>
      <c r="BP13" s="48">
        <v>295830.94</v>
      </c>
      <c r="BQ13" s="48">
        <v>200914.8</v>
      </c>
      <c r="BR13" s="48">
        <v>368792.25</v>
      </c>
      <c r="BS13" s="48">
        <v>238261.88</v>
      </c>
      <c r="BT13" s="48">
        <v>246840.17</v>
      </c>
      <c r="BU13" s="48">
        <v>290155.65999999997</v>
      </c>
      <c r="BV13" s="4">
        <v>364358.47</v>
      </c>
      <c r="BW13" s="4">
        <v>341986.53</v>
      </c>
      <c r="BX13" s="4">
        <v>406288.03</v>
      </c>
      <c r="BY13" s="4">
        <v>252873.67</v>
      </c>
      <c r="BZ13" s="4">
        <v>285475.96999999997</v>
      </c>
      <c r="CA13" s="4">
        <v>361214.25</v>
      </c>
      <c r="CB13" s="4">
        <v>1139512.1200000001</v>
      </c>
      <c r="CC13" s="4">
        <v>878551.44</v>
      </c>
      <c r="CD13" s="4">
        <v>785750.44</v>
      </c>
      <c r="CE13" s="4">
        <v>719075.31</v>
      </c>
    </row>
    <row r="14" spans="1:83" x14ac:dyDescent="0.2">
      <c r="A14" s="48" t="s">
        <v>77</v>
      </c>
      <c r="B14" s="48" t="s">
        <v>117</v>
      </c>
      <c r="C14" s="48" t="s">
        <v>84</v>
      </c>
      <c r="D14" s="48">
        <v>0</v>
      </c>
      <c r="E14" s="48">
        <v>9204.98</v>
      </c>
      <c r="F14" s="48">
        <v>11731.61</v>
      </c>
      <c r="G14" s="48">
        <v>22557.87</v>
      </c>
      <c r="H14" s="48">
        <v>24334.49</v>
      </c>
      <c r="I14" s="48">
        <v>19745.009999999998</v>
      </c>
      <c r="J14" s="48">
        <v>17253.04</v>
      </c>
      <c r="K14" s="48">
        <v>24743.91</v>
      </c>
      <c r="L14" s="48">
        <v>0</v>
      </c>
      <c r="M14" s="48">
        <v>0</v>
      </c>
      <c r="N14" s="48">
        <v>0</v>
      </c>
      <c r="O14" s="48">
        <v>2656.71</v>
      </c>
      <c r="P14" s="48">
        <v>0</v>
      </c>
      <c r="Q14" s="48">
        <v>21596.44</v>
      </c>
      <c r="R14" s="48">
        <v>12932.58</v>
      </c>
      <c r="S14" s="48">
        <v>27591.4</v>
      </c>
      <c r="T14" s="48">
        <v>20426.18</v>
      </c>
      <c r="U14" s="48">
        <v>21596.720000000001</v>
      </c>
      <c r="V14" s="48">
        <v>16862.46</v>
      </c>
      <c r="W14" s="48">
        <v>16253.56</v>
      </c>
      <c r="X14" s="48">
        <v>28785.08</v>
      </c>
      <c r="Y14" s="48">
        <v>31268.34</v>
      </c>
      <c r="Z14" s="48">
        <v>16027.95</v>
      </c>
      <c r="AA14" s="48">
        <v>9679.2999999999993</v>
      </c>
      <c r="AB14" s="48">
        <v>0</v>
      </c>
      <c r="AC14" s="48">
        <v>22260.6</v>
      </c>
      <c r="AD14" s="48">
        <v>12348.74</v>
      </c>
      <c r="AE14" s="48">
        <v>31008.33</v>
      </c>
      <c r="AF14" s="48">
        <v>3679.72</v>
      </c>
      <c r="AG14" s="48">
        <v>18638.52</v>
      </c>
      <c r="AH14" s="48">
        <v>5227.7299999999996</v>
      </c>
      <c r="AI14" s="48">
        <v>49888.73</v>
      </c>
      <c r="AJ14" s="48">
        <v>13395.37</v>
      </c>
      <c r="AK14" s="48">
        <v>18569.66</v>
      </c>
      <c r="AL14" s="48">
        <v>5806.34</v>
      </c>
      <c r="AM14" s="48">
        <v>8794.98</v>
      </c>
      <c r="AN14" s="48">
        <v>9478.6299999999992</v>
      </c>
      <c r="AO14" s="48">
        <v>17893.560000000001</v>
      </c>
      <c r="AP14" s="48">
        <v>16092.48</v>
      </c>
      <c r="AQ14" s="48">
        <v>11489.63</v>
      </c>
      <c r="AR14" s="48">
        <v>19156.87</v>
      </c>
      <c r="AS14" s="48">
        <v>25042.9</v>
      </c>
      <c r="AT14" s="48">
        <v>5777.38</v>
      </c>
      <c r="AU14" s="48">
        <v>4935.0600000000004</v>
      </c>
      <c r="AV14" s="48">
        <v>10113.4</v>
      </c>
      <c r="AW14" s="48">
        <v>15039.43</v>
      </c>
      <c r="AX14" s="48">
        <v>5697.89</v>
      </c>
      <c r="AY14" s="48">
        <v>20360.91</v>
      </c>
      <c r="AZ14" s="48">
        <v>10624.98</v>
      </c>
      <c r="BA14" s="48">
        <v>11727.74</v>
      </c>
      <c r="BB14" s="48">
        <v>9197.66</v>
      </c>
      <c r="BC14" s="48">
        <v>15749.73</v>
      </c>
      <c r="BD14" s="48">
        <v>11033.16</v>
      </c>
      <c r="BE14" s="48">
        <v>13344.33</v>
      </c>
      <c r="BF14" s="48">
        <v>17602.43</v>
      </c>
      <c r="BG14" s="48">
        <v>8020.33</v>
      </c>
      <c r="BH14" s="48">
        <v>9156.69</v>
      </c>
      <c r="BI14" s="48">
        <v>10828.82</v>
      </c>
      <c r="BJ14" s="48">
        <v>12518.12</v>
      </c>
      <c r="BK14" s="48">
        <v>18427.63</v>
      </c>
      <c r="BL14" s="48">
        <v>17836.8</v>
      </c>
      <c r="BM14" s="48">
        <v>18460.689999999999</v>
      </c>
      <c r="BN14" s="48">
        <v>20661.080000000002</v>
      </c>
      <c r="BO14" s="48">
        <v>13761.93</v>
      </c>
      <c r="BP14" s="48">
        <v>16858.189999999999</v>
      </c>
      <c r="BQ14" s="48">
        <v>10266.99</v>
      </c>
      <c r="BR14" s="48">
        <v>23919.040000000001</v>
      </c>
      <c r="BS14" s="48">
        <v>7106.8</v>
      </c>
      <c r="BT14" s="48">
        <v>11620.12</v>
      </c>
      <c r="BU14" s="48">
        <v>19335.25</v>
      </c>
      <c r="BV14" s="4">
        <v>12875.69</v>
      </c>
      <c r="BW14" s="4">
        <v>10818.37</v>
      </c>
      <c r="BX14" s="4">
        <v>18476.849999999999</v>
      </c>
      <c r="BY14" s="4">
        <v>8543.02</v>
      </c>
      <c r="BZ14" s="4">
        <v>16300.38</v>
      </c>
      <c r="CA14" s="4">
        <v>18068.59</v>
      </c>
      <c r="CB14" s="4">
        <v>24683.23</v>
      </c>
      <c r="CC14" s="4">
        <v>22188.89</v>
      </c>
      <c r="CD14" s="4">
        <v>15458.49</v>
      </c>
      <c r="CE14" s="4">
        <v>11978.58</v>
      </c>
    </row>
    <row r="15" spans="1:83" x14ac:dyDescent="0.2">
      <c r="A15" s="48" t="s">
        <v>78</v>
      </c>
      <c r="B15" s="48" t="s">
        <v>117</v>
      </c>
      <c r="C15" s="48" t="s">
        <v>84</v>
      </c>
      <c r="D15" s="48">
        <v>0</v>
      </c>
      <c r="E15" s="48">
        <v>0</v>
      </c>
      <c r="F15" s="48">
        <v>2562.58</v>
      </c>
      <c r="G15" s="48">
        <v>7677.56</v>
      </c>
      <c r="H15" s="48">
        <v>6247.21</v>
      </c>
      <c r="I15" s="48">
        <v>3910.08</v>
      </c>
      <c r="J15" s="48">
        <v>5292.48</v>
      </c>
      <c r="K15" s="48">
        <v>10875.18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9223.6200000000008</v>
      </c>
      <c r="R15" s="48">
        <v>6574.64</v>
      </c>
      <c r="S15" s="48">
        <v>6710.16</v>
      </c>
      <c r="T15" s="48">
        <v>3528.53</v>
      </c>
      <c r="U15" s="48">
        <v>5628.35</v>
      </c>
      <c r="V15" s="48">
        <v>4570.63</v>
      </c>
      <c r="W15" s="48">
        <v>8851.93</v>
      </c>
      <c r="X15" s="48">
        <v>7372.62</v>
      </c>
      <c r="Y15" s="48">
        <v>8835.41</v>
      </c>
      <c r="Z15" s="48">
        <v>3489.88</v>
      </c>
      <c r="AA15" s="48">
        <v>4087.52</v>
      </c>
      <c r="AB15" s="48">
        <v>3817.9</v>
      </c>
      <c r="AC15" s="48">
        <v>7240.8</v>
      </c>
      <c r="AD15" s="48">
        <v>0</v>
      </c>
      <c r="AE15" s="48">
        <v>9934.9599999999991</v>
      </c>
      <c r="AF15" s="48">
        <v>0</v>
      </c>
      <c r="AG15" s="48">
        <v>0</v>
      </c>
      <c r="AH15" s="48">
        <v>2931.85</v>
      </c>
      <c r="AI15" s="48">
        <v>9001.5400000000009</v>
      </c>
      <c r="AJ15" s="48">
        <v>9922.41</v>
      </c>
      <c r="AK15" s="48">
        <v>11586.48</v>
      </c>
      <c r="AL15" s="48">
        <v>0</v>
      </c>
      <c r="AM15" s="48">
        <v>0</v>
      </c>
      <c r="AN15" s="48">
        <v>0</v>
      </c>
      <c r="AO15" s="48">
        <v>0</v>
      </c>
      <c r="AP15" s="48">
        <v>9604.0400000000009</v>
      </c>
      <c r="AQ15" s="48">
        <v>8310.17</v>
      </c>
      <c r="AR15" s="48">
        <v>3114.74</v>
      </c>
      <c r="AS15" s="48">
        <v>0</v>
      </c>
      <c r="AT15" s="48">
        <v>0</v>
      </c>
      <c r="AU15" s="48">
        <v>4020.62</v>
      </c>
      <c r="AV15" s="48">
        <v>0</v>
      </c>
      <c r="AW15" s="48">
        <v>0</v>
      </c>
      <c r="AX15" s="48">
        <v>8044.54</v>
      </c>
      <c r="AY15" s="48">
        <v>3195.16</v>
      </c>
      <c r="AZ15" s="48">
        <v>3732.68</v>
      </c>
      <c r="BA15" s="48">
        <v>0</v>
      </c>
      <c r="BB15" s="48">
        <v>3736.63</v>
      </c>
      <c r="BC15" s="48">
        <v>3294.36</v>
      </c>
      <c r="BD15" s="48">
        <v>4247.1499999999996</v>
      </c>
      <c r="BE15" s="48">
        <v>4192.78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7361.38</v>
      </c>
      <c r="BL15" s="48">
        <v>3039.98</v>
      </c>
      <c r="BM15" s="48">
        <v>0</v>
      </c>
      <c r="BN15" s="48">
        <v>0</v>
      </c>
      <c r="BO15" s="48">
        <v>0</v>
      </c>
      <c r="BP15" s="48">
        <v>11184.67</v>
      </c>
      <c r="BQ15" s="48">
        <v>2910.77</v>
      </c>
      <c r="BR15" s="48">
        <v>7207.42</v>
      </c>
      <c r="BS15" s="48">
        <v>0</v>
      </c>
      <c r="BT15" s="48">
        <v>0</v>
      </c>
      <c r="BU15" s="48">
        <v>0</v>
      </c>
      <c r="BV15" s="4">
        <v>5147.21</v>
      </c>
      <c r="BW15" s="4">
        <v>6935.41</v>
      </c>
      <c r="BX15" s="4">
        <v>5479.02</v>
      </c>
      <c r="BY15" s="4">
        <v>0</v>
      </c>
      <c r="BZ15" s="4">
        <v>7176.38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</row>
    <row r="16" spans="1:83" s="25" customFormat="1" ht="17" thickBot="1" x14ac:dyDescent="0.25">
      <c r="A16" s="49" t="s">
        <v>79</v>
      </c>
      <c r="B16" s="49" t="s">
        <v>117</v>
      </c>
      <c r="C16" s="49" t="s">
        <v>84</v>
      </c>
      <c r="D16" s="49">
        <v>10343.31</v>
      </c>
      <c r="E16" s="49">
        <v>4512.88</v>
      </c>
      <c r="F16" s="49">
        <v>24346.84</v>
      </c>
      <c r="G16" s="49">
        <v>60553.32</v>
      </c>
      <c r="H16" s="49">
        <v>53583.88</v>
      </c>
      <c r="I16" s="49">
        <v>26476.51</v>
      </c>
      <c r="J16" s="49">
        <v>50476.78</v>
      </c>
      <c r="K16" s="49">
        <v>36865.71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20755.2</v>
      </c>
      <c r="R16" s="49">
        <v>44898.65</v>
      </c>
      <c r="S16" s="49">
        <v>25356.66</v>
      </c>
      <c r="T16" s="49">
        <v>23441.66</v>
      </c>
      <c r="U16" s="49">
        <v>21008.75</v>
      </c>
      <c r="V16" s="49">
        <v>21276.45</v>
      </c>
      <c r="W16" s="49">
        <v>27994.639999999999</v>
      </c>
      <c r="X16" s="49">
        <v>29387.4</v>
      </c>
      <c r="Y16" s="49">
        <v>38985.72</v>
      </c>
      <c r="Z16" s="49">
        <v>20484.55</v>
      </c>
      <c r="AA16" s="49">
        <v>16589.62</v>
      </c>
      <c r="AB16" s="49">
        <v>16686.52</v>
      </c>
      <c r="AC16" s="49">
        <v>48884.99</v>
      </c>
      <c r="AD16" s="49">
        <v>20888.97</v>
      </c>
      <c r="AE16" s="49">
        <v>41443.480000000003</v>
      </c>
      <c r="AF16" s="49">
        <v>6133.25</v>
      </c>
      <c r="AG16" s="49">
        <v>16554.86</v>
      </c>
      <c r="AH16" s="49">
        <v>26830.03</v>
      </c>
      <c r="AI16" s="49">
        <v>112239.82</v>
      </c>
      <c r="AJ16" s="49">
        <v>21415.47</v>
      </c>
      <c r="AK16" s="49">
        <v>18975.68</v>
      </c>
      <c r="AL16" s="49">
        <v>0</v>
      </c>
      <c r="AM16" s="49">
        <v>18642.5</v>
      </c>
      <c r="AN16" s="49">
        <v>10613.59</v>
      </c>
      <c r="AO16" s="49">
        <v>16569.95</v>
      </c>
      <c r="AP16" s="49">
        <v>23075.24</v>
      </c>
      <c r="AQ16" s="49">
        <v>55882.36</v>
      </c>
      <c r="AR16" s="49">
        <v>19416.91</v>
      </c>
      <c r="AS16" s="49">
        <v>53368.86</v>
      </c>
      <c r="AT16" s="49">
        <v>9769.92</v>
      </c>
      <c r="AU16" s="49">
        <v>13997.15</v>
      </c>
      <c r="AV16" s="49">
        <v>36681.47</v>
      </c>
      <c r="AW16" s="49">
        <v>44440.14</v>
      </c>
      <c r="AX16" s="49">
        <v>25016.28</v>
      </c>
      <c r="AY16" s="49">
        <v>25265.31</v>
      </c>
      <c r="AZ16" s="49">
        <v>16087.68</v>
      </c>
      <c r="BA16" s="49">
        <v>9681.68</v>
      </c>
      <c r="BB16" s="49">
        <v>34318.46</v>
      </c>
      <c r="BC16" s="49">
        <v>37475.910000000003</v>
      </c>
      <c r="BD16" s="49">
        <v>12221.1</v>
      </c>
      <c r="BE16" s="49">
        <v>14193.46</v>
      </c>
      <c r="BF16" s="49">
        <v>26806.38</v>
      </c>
      <c r="BG16" s="49">
        <v>18822.28</v>
      </c>
      <c r="BH16" s="49">
        <v>13448.07</v>
      </c>
      <c r="BI16" s="49">
        <v>18464.89</v>
      </c>
      <c r="BJ16" s="49">
        <v>16180.83</v>
      </c>
      <c r="BK16" s="49">
        <v>15597.36</v>
      </c>
      <c r="BL16" s="49">
        <v>26642.45</v>
      </c>
      <c r="BM16" s="49">
        <v>16274.29</v>
      </c>
      <c r="BN16" s="49">
        <v>17812.509999999998</v>
      </c>
      <c r="BO16" s="49">
        <v>25393.71</v>
      </c>
      <c r="BP16" s="49">
        <v>21122.05</v>
      </c>
      <c r="BQ16" s="49">
        <v>16751.310000000001</v>
      </c>
      <c r="BR16" s="49">
        <v>31217.32</v>
      </c>
      <c r="BS16" s="49">
        <v>16562.509999999998</v>
      </c>
      <c r="BT16" s="49">
        <v>14550.23</v>
      </c>
      <c r="BU16" s="49">
        <v>13756.89</v>
      </c>
      <c r="BV16" s="33">
        <v>23497.54</v>
      </c>
      <c r="BW16" s="33">
        <v>24152.799999999999</v>
      </c>
      <c r="BX16" s="33">
        <v>23272.27</v>
      </c>
      <c r="BY16" s="33">
        <v>16182.51</v>
      </c>
      <c r="BZ16" s="33">
        <v>18332.25</v>
      </c>
      <c r="CA16" s="33">
        <v>36729.43</v>
      </c>
      <c r="CB16" s="33">
        <v>0</v>
      </c>
      <c r="CC16" s="33">
        <v>0</v>
      </c>
      <c r="CD16" s="33">
        <v>0</v>
      </c>
      <c r="CE16" s="33">
        <v>0</v>
      </c>
    </row>
    <row r="17" spans="1:83" x14ac:dyDescent="0.2">
      <c r="A17" s="48" t="s">
        <v>94</v>
      </c>
      <c r="B17" s="48" t="s">
        <v>118</v>
      </c>
      <c r="C17" s="48" t="s">
        <v>85</v>
      </c>
      <c r="D17" s="48">
        <v>93413.57</v>
      </c>
      <c r="E17" s="48">
        <v>283988.38</v>
      </c>
      <c r="F17" s="48">
        <v>364632.97</v>
      </c>
      <c r="G17" s="48">
        <v>99065.82</v>
      </c>
      <c r="H17" s="48">
        <v>78054.399999999994</v>
      </c>
      <c r="I17" s="48">
        <v>129136.01</v>
      </c>
      <c r="J17" s="48">
        <v>260593.48</v>
      </c>
      <c r="K17" s="48">
        <v>238650.62</v>
      </c>
      <c r="L17" s="48">
        <v>7568.88</v>
      </c>
      <c r="M17" s="48">
        <v>3881.83</v>
      </c>
      <c r="N17" s="48">
        <v>3371.56</v>
      </c>
      <c r="O17" s="48">
        <v>0</v>
      </c>
      <c r="P17" s="48">
        <v>23507.97</v>
      </c>
      <c r="Q17" s="48">
        <v>73326.490000000005</v>
      </c>
      <c r="R17" s="48">
        <v>68446.41</v>
      </c>
      <c r="S17" s="48">
        <v>65737.649999999994</v>
      </c>
      <c r="T17" s="48">
        <v>180659.8</v>
      </c>
      <c r="U17" s="48">
        <v>192816.67</v>
      </c>
      <c r="V17" s="48">
        <v>132353.48000000001</v>
      </c>
      <c r="W17" s="48">
        <v>110401.60000000001</v>
      </c>
      <c r="X17" s="48">
        <v>98874.46</v>
      </c>
      <c r="Y17" s="48">
        <v>165355.26999999999</v>
      </c>
      <c r="Z17" s="48">
        <v>97458.68</v>
      </c>
      <c r="AA17" s="48">
        <v>122235.41</v>
      </c>
      <c r="AB17" s="48">
        <v>48125.77</v>
      </c>
      <c r="AC17" s="48">
        <v>118035.06</v>
      </c>
      <c r="AD17" s="48">
        <v>114229.29</v>
      </c>
      <c r="AE17" s="48">
        <v>162434.29999999999</v>
      </c>
      <c r="AF17" s="48">
        <v>59429.72</v>
      </c>
      <c r="AG17" s="48">
        <v>145542.66</v>
      </c>
      <c r="AH17" s="48">
        <v>114253.34</v>
      </c>
      <c r="AI17" s="48">
        <v>427302.72</v>
      </c>
      <c r="AJ17" s="48">
        <v>119819.31</v>
      </c>
      <c r="AK17" s="48">
        <v>258539.48</v>
      </c>
      <c r="AL17" s="48">
        <v>71941.399999999994</v>
      </c>
      <c r="AM17" s="48">
        <v>57968.62</v>
      </c>
      <c r="AN17" s="48">
        <v>207617.42</v>
      </c>
      <c r="AO17" s="48">
        <v>303008.53000000003</v>
      </c>
      <c r="AP17" s="48">
        <v>302364.75</v>
      </c>
      <c r="AQ17" s="48">
        <v>275198.34000000003</v>
      </c>
      <c r="AR17" s="48">
        <v>248712.67</v>
      </c>
      <c r="AS17" s="48">
        <v>245305.3</v>
      </c>
      <c r="AT17" s="48">
        <v>119233.46</v>
      </c>
      <c r="AU17" s="48">
        <v>94039.51</v>
      </c>
      <c r="AV17" s="48">
        <v>98938.37</v>
      </c>
      <c r="AW17" s="48">
        <v>81384.41</v>
      </c>
      <c r="AX17" s="48">
        <v>82632.95</v>
      </c>
      <c r="AY17" s="48">
        <v>86320.320000000007</v>
      </c>
      <c r="AZ17" s="48">
        <v>213763.98</v>
      </c>
      <c r="BA17" s="48">
        <v>232479</v>
      </c>
      <c r="BB17" s="48">
        <v>267939.44</v>
      </c>
      <c r="BC17" s="48">
        <v>227591.67</v>
      </c>
      <c r="BD17" s="48">
        <v>172471.05</v>
      </c>
      <c r="BE17" s="48">
        <v>142817.39000000001</v>
      </c>
      <c r="BF17" s="48">
        <v>54325.599999999999</v>
      </c>
      <c r="BG17" s="48">
        <v>56275.46</v>
      </c>
      <c r="BH17" s="48">
        <v>49359.14</v>
      </c>
      <c r="BI17" s="48">
        <v>216289.86</v>
      </c>
      <c r="BJ17" s="48">
        <v>289405.21999999997</v>
      </c>
      <c r="BK17" s="48">
        <v>232633.42</v>
      </c>
      <c r="BL17" s="48">
        <v>221652.62</v>
      </c>
      <c r="BM17" s="48">
        <v>86212.55</v>
      </c>
      <c r="BN17" s="48">
        <v>139215.47</v>
      </c>
      <c r="BO17" s="48">
        <v>209771.45</v>
      </c>
      <c r="BP17" s="48">
        <v>52041.95</v>
      </c>
      <c r="BQ17" s="48">
        <v>53231.47</v>
      </c>
      <c r="BR17" s="48">
        <v>85375.56</v>
      </c>
      <c r="BS17" s="48">
        <v>55945.71</v>
      </c>
      <c r="BT17" s="48">
        <v>66087.16</v>
      </c>
      <c r="BU17" s="48">
        <v>89274.65</v>
      </c>
      <c r="BV17" s="4">
        <v>208949.25</v>
      </c>
      <c r="BW17" s="4">
        <v>211462.55</v>
      </c>
      <c r="BX17" s="4">
        <v>224519.64</v>
      </c>
      <c r="BY17" s="4">
        <v>158673.35999999999</v>
      </c>
      <c r="BZ17" s="4">
        <v>244531.38</v>
      </c>
      <c r="CA17" s="4">
        <v>307161.03000000003</v>
      </c>
      <c r="CB17" s="4">
        <v>445938.47</v>
      </c>
      <c r="CC17" s="4">
        <v>361471.03</v>
      </c>
      <c r="CD17" s="4">
        <v>331440.28000000003</v>
      </c>
      <c r="CE17" s="4">
        <v>310842.40999999997</v>
      </c>
    </row>
    <row r="18" spans="1:83" x14ac:dyDescent="0.2">
      <c r="A18" s="48" t="s">
        <v>77</v>
      </c>
      <c r="B18" s="48" t="s">
        <v>118</v>
      </c>
      <c r="C18" s="48" t="s">
        <v>85</v>
      </c>
      <c r="D18" s="48">
        <v>0</v>
      </c>
      <c r="E18" s="48">
        <v>14115.09</v>
      </c>
      <c r="F18" s="48">
        <v>20629.54</v>
      </c>
      <c r="G18" s="48">
        <v>5392.53</v>
      </c>
      <c r="H18" s="48">
        <v>9897.7000000000007</v>
      </c>
      <c r="I18" s="48">
        <v>8684.65</v>
      </c>
      <c r="J18" s="48">
        <v>34021.949999999997</v>
      </c>
      <c r="K18" s="48">
        <v>15202.4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4254.59</v>
      </c>
      <c r="R18" s="48">
        <v>4057.9</v>
      </c>
      <c r="S18" s="48">
        <v>5290.56</v>
      </c>
      <c r="T18" s="48">
        <v>4119.8500000000004</v>
      </c>
      <c r="U18" s="48">
        <v>22368.92</v>
      </c>
      <c r="V18" s="48">
        <v>13737.38</v>
      </c>
      <c r="W18" s="48">
        <v>11677.35</v>
      </c>
      <c r="X18" s="48">
        <v>0</v>
      </c>
      <c r="Y18" s="48">
        <v>16467.52</v>
      </c>
      <c r="Z18" s="48">
        <v>8685.7199999999993</v>
      </c>
      <c r="AA18" s="48">
        <v>6087.29</v>
      </c>
      <c r="AB18" s="48">
        <v>0</v>
      </c>
      <c r="AC18" s="48">
        <v>10818.89</v>
      </c>
      <c r="AD18" s="48">
        <v>12712.65</v>
      </c>
      <c r="AE18" s="48">
        <v>19735.189999999999</v>
      </c>
      <c r="AF18" s="48">
        <v>7982.28</v>
      </c>
      <c r="AG18" s="48">
        <v>14049.34</v>
      </c>
      <c r="AH18" s="48">
        <v>0</v>
      </c>
      <c r="AI18" s="48">
        <v>45260.59</v>
      </c>
      <c r="AJ18" s="48">
        <v>13748.26</v>
      </c>
      <c r="AK18" s="48">
        <v>26392.35</v>
      </c>
      <c r="AL18" s="48">
        <v>5017.9399999999996</v>
      </c>
      <c r="AM18" s="48">
        <v>8417.6299999999992</v>
      </c>
      <c r="AN18" s="48">
        <v>16481.939999999999</v>
      </c>
      <c r="AO18" s="48">
        <v>41072.6</v>
      </c>
      <c r="AP18" s="48">
        <v>29733.34</v>
      </c>
      <c r="AQ18" s="48">
        <v>29311.57</v>
      </c>
      <c r="AR18" s="48">
        <v>27643.38</v>
      </c>
      <c r="AS18" s="48">
        <v>18098.05</v>
      </c>
      <c r="AT18" s="48">
        <v>17066.669999999998</v>
      </c>
      <c r="AU18" s="48">
        <v>10623.22</v>
      </c>
      <c r="AV18" s="48">
        <v>3999.71</v>
      </c>
      <c r="AW18" s="48">
        <v>11814.65</v>
      </c>
      <c r="AX18" s="48">
        <v>10672.51</v>
      </c>
      <c r="AY18" s="48">
        <v>13175.01</v>
      </c>
      <c r="AZ18" s="48">
        <v>26781.05</v>
      </c>
      <c r="BA18" s="48">
        <v>19891.46</v>
      </c>
      <c r="BB18" s="48">
        <v>28693.34</v>
      </c>
      <c r="BC18" s="48">
        <v>23484.74</v>
      </c>
      <c r="BD18" s="48">
        <v>6582.16</v>
      </c>
      <c r="BE18" s="48">
        <v>9861.19</v>
      </c>
      <c r="BF18" s="48">
        <v>0</v>
      </c>
      <c r="BG18" s="48">
        <v>0</v>
      </c>
      <c r="BH18" s="48">
        <v>0</v>
      </c>
      <c r="BI18" s="48">
        <v>13044.68</v>
      </c>
      <c r="BJ18" s="48">
        <v>27018.57</v>
      </c>
      <c r="BK18" s="48">
        <v>17530.13</v>
      </c>
      <c r="BL18" s="48">
        <v>18970.009999999998</v>
      </c>
      <c r="BM18" s="48">
        <v>0</v>
      </c>
      <c r="BN18" s="48">
        <v>23376.54</v>
      </c>
      <c r="BO18" s="48">
        <v>6623.82</v>
      </c>
      <c r="BP18" s="48">
        <v>0</v>
      </c>
      <c r="BQ18" s="48">
        <v>0</v>
      </c>
      <c r="BR18" s="48">
        <v>8514.31</v>
      </c>
      <c r="BS18" s="48">
        <v>0</v>
      </c>
      <c r="BT18" s="48">
        <v>0</v>
      </c>
      <c r="BU18" s="48">
        <v>4123.71</v>
      </c>
      <c r="BV18" s="4">
        <v>22042.15</v>
      </c>
      <c r="BW18" s="4">
        <v>18274.759999999998</v>
      </c>
      <c r="BX18" s="4">
        <v>21854.33</v>
      </c>
      <c r="BY18" s="4">
        <v>14893.63</v>
      </c>
      <c r="BZ18" s="4">
        <v>17761.5</v>
      </c>
      <c r="CA18" s="4">
        <v>16225.52</v>
      </c>
      <c r="CB18" s="4">
        <v>21045.8</v>
      </c>
      <c r="CC18" s="4">
        <v>17554.38</v>
      </c>
      <c r="CD18" s="4">
        <v>7997.9</v>
      </c>
      <c r="CE18" s="4">
        <v>7192.36</v>
      </c>
    </row>
    <row r="19" spans="1:83" x14ac:dyDescent="0.2">
      <c r="A19" s="48" t="s">
        <v>78</v>
      </c>
      <c r="B19" s="48" t="s">
        <v>118</v>
      </c>
      <c r="C19" s="48" t="s">
        <v>85</v>
      </c>
      <c r="D19" s="48">
        <v>0</v>
      </c>
      <c r="E19" s="48">
        <v>0</v>
      </c>
      <c r="F19" s="48">
        <v>4618.41</v>
      </c>
      <c r="G19" s="48">
        <v>0</v>
      </c>
      <c r="H19" s="48">
        <v>3506.01</v>
      </c>
      <c r="I19" s="48">
        <v>0</v>
      </c>
      <c r="J19" s="48">
        <v>13922.58</v>
      </c>
      <c r="K19" s="48">
        <v>3103.09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11926.45</v>
      </c>
      <c r="V19" s="48">
        <v>0</v>
      </c>
      <c r="W19" s="48">
        <v>0</v>
      </c>
      <c r="X19" s="48">
        <v>0</v>
      </c>
      <c r="Y19" s="48">
        <v>0</v>
      </c>
      <c r="Z19" s="48">
        <v>2719.43</v>
      </c>
      <c r="AA19" s="48">
        <v>3994.53</v>
      </c>
      <c r="AB19" s="48">
        <v>0</v>
      </c>
      <c r="AC19" s="48">
        <v>9668.73</v>
      </c>
      <c r="AD19" s="48">
        <v>0</v>
      </c>
      <c r="AE19" s="48">
        <v>0</v>
      </c>
      <c r="AF19" s="48">
        <v>0</v>
      </c>
      <c r="AG19" s="48">
        <v>3922.41</v>
      </c>
      <c r="AH19" s="48">
        <v>4508.96</v>
      </c>
      <c r="AI19" s="48">
        <v>24346.54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10503.53</v>
      </c>
      <c r="AP19" s="48">
        <v>14650.02</v>
      </c>
      <c r="AQ19" s="48">
        <v>12737.75</v>
      </c>
      <c r="AR19" s="48">
        <v>6606.38</v>
      </c>
      <c r="AS19" s="48">
        <v>8988.48</v>
      </c>
      <c r="AT19" s="48">
        <v>0</v>
      </c>
      <c r="AU19" s="48">
        <v>0</v>
      </c>
      <c r="AV19" s="48">
        <v>3493.6</v>
      </c>
      <c r="AW19" s="48">
        <v>4066.26</v>
      </c>
      <c r="AX19" s="48">
        <v>0</v>
      </c>
      <c r="AY19" s="48">
        <v>0</v>
      </c>
      <c r="AZ19" s="48">
        <v>11968</v>
      </c>
      <c r="BA19" s="48">
        <v>3874.7</v>
      </c>
      <c r="BB19" s="48">
        <v>11228.03</v>
      </c>
      <c r="BC19" s="48">
        <v>5562.17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3250.58</v>
      </c>
      <c r="BK19" s="48">
        <v>0</v>
      </c>
      <c r="BL19" s="48">
        <v>0</v>
      </c>
      <c r="BM19" s="48">
        <v>0</v>
      </c>
      <c r="BN19" s="48">
        <v>7988.28</v>
      </c>
      <c r="BO19" s="48">
        <v>3340.03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">
        <v>0</v>
      </c>
      <c r="BW19" s="4">
        <v>0</v>
      </c>
      <c r="BX19" s="4">
        <v>14160.59</v>
      </c>
      <c r="BY19" s="4">
        <v>0</v>
      </c>
      <c r="BZ19" s="4">
        <v>10569.16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</row>
    <row r="20" spans="1:83" x14ac:dyDescent="0.2">
      <c r="A20" s="48" t="s">
        <v>94</v>
      </c>
      <c r="B20" s="48" t="s">
        <v>119</v>
      </c>
      <c r="C20" s="48" t="s">
        <v>86</v>
      </c>
      <c r="D20" s="48">
        <v>3719341</v>
      </c>
      <c r="E20" s="48">
        <v>4994154.5</v>
      </c>
      <c r="F20" s="48">
        <v>3860049</v>
      </c>
      <c r="G20" s="48">
        <v>3709078.25</v>
      </c>
      <c r="H20" s="48">
        <v>2990104.75</v>
      </c>
      <c r="I20" s="48">
        <v>2514588</v>
      </c>
      <c r="J20" s="48">
        <v>4260334</v>
      </c>
      <c r="K20" s="48">
        <v>3581541.25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3332162.25</v>
      </c>
      <c r="R20" s="48">
        <v>2570686</v>
      </c>
      <c r="S20" s="48">
        <v>3452701.75</v>
      </c>
      <c r="T20" s="48">
        <v>3301712.75</v>
      </c>
      <c r="U20" s="48">
        <v>3534257.75</v>
      </c>
      <c r="V20" s="48">
        <v>4069892.75</v>
      </c>
      <c r="W20" s="48">
        <v>3461074</v>
      </c>
      <c r="X20" s="48">
        <v>4336599.5</v>
      </c>
      <c r="Y20" s="48">
        <v>3500076.75</v>
      </c>
      <c r="Z20" s="48">
        <v>3526342.75</v>
      </c>
      <c r="AA20" s="48">
        <v>2957926.75</v>
      </c>
      <c r="AB20" s="48">
        <v>1322838.75</v>
      </c>
      <c r="AC20" s="48">
        <v>3298843.25</v>
      </c>
      <c r="AD20" s="48">
        <v>4246142</v>
      </c>
      <c r="AE20" s="48">
        <v>3039903.25</v>
      </c>
      <c r="AF20" s="48">
        <v>1806983.5</v>
      </c>
      <c r="AG20" s="48">
        <v>3460613.25</v>
      </c>
      <c r="AH20" s="48">
        <v>2537969</v>
      </c>
      <c r="AI20" s="48">
        <v>7903135.5</v>
      </c>
      <c r="AJ20" s="48">
        <v>5123964</v>
      </c>
      <c r="AK20" s="48">
        <v>3782572.75</v>
      </c>
      <c r="AL20" s="48">
        <v>2032943.62</v>
      </c>
      <c r="AM20" s="48">
        <v>2811386.75</v>
      </c>
      <c r="AN20" s="48">
        <v>3989843.25</v>
      </c>
      <c r="AO20" s="48">
        <v>3421439.25</v>
      </c>
      <c r="AP20" s="48">
        <v>3484142</v>
      </c>
      <c r="AQ20" s="48">
        <v>3705750</v>
      </c>
      <c r="AR20" s="48">
        <v>3663173.25</v>
      </c>
      <c r="AS20" s="48">
        <v>4351933.5</v>
      </c>
      <c r="AT20" s="48">
        <v>2779808</v>
      </c>
      <c r="AU20" s="48">
        <v>2812840.75</v>
      </c>
      <c r="AV20" s="48">
        <v>3898346</v>
      </c>
      <c r="AW20" s="48">
        <v>3283330.75</v>
      </c>
      <c r="AX20" s="48">
        <v>3329628.75</v>
      </c>
      <c r="AY20" s="48">
        <v>2250887.25</v>
      </c>
      <c r="AZ20" s="48">
        <v>3139348.75</v>
      </c>
      <c r="BA20" s="48">
        <v>2743709.75</v>
      </c>
      <c r="BB20" s="48">
        <v>3784732.25</v>
      </c>
      <c r="BC20" s="48">
        <v>3551822</v>
      </c>
      <c r="BD20" s="48">
        <v>3032588</v>
      </c>
      <c r="BE20" s="48">
        <v>2891936.75</v>
      </c>
      <c r="BF20" s="48">
        <v>3096506.75</v>
      </c>
      <c r="BG20" s="48">
        <v>2788327.25</v>
      </c>
      <c r="BH20" s="48">
        <v>2858510</v>
      </c>
      <c r="BI20" s="48">
        <v>5095212</v>
      </c>
      <c r="BJ20" s="48">
        <v>3980719.25</v>
      </c>
      <c r="BK20" s="48">
        <v>3914424.75</v>
      </c>
      <c r="BL20" s="48">
        <v>3380072</v>
      </c>
      <c r="BM20" s="48">
        <v>3537401.75</v>
      </c>
      <c r="BN20" s="48">
        <v>4057771</v>
      </c>
      <c r="BO20" s="48">
        <v>4960131.5</v>
      </c>
      <c r="BP20" s="48">
        <v>3940441</v>
      </c>
      <c r="BQ20" s="48">
        <v>3462051</v>
      </c>
      <c r="BR20" s="48">
        <v>4311578.5</v>
      </c>
      <c r="BS20" s="48">
        <v>2993010.75</v>
      </c>
      <c r="BT20" s="48">
        <v>4301458</v>
      </c>
      <c r="BU20" s="48">
        <v>3342567</v>
      </c>
      <c r="BV20" s="4">
        <v>4073811.75</v>
      </c>
      <c r="BW20" s="4">
        <v>3903744.75</v>
      </c>
      <c r="BX20" s="4">
        <v>4392237.5</v>
      </c>
      <c r="BY20" s="4">
        <v>3268760.75</v>
      </c>
      <c r="BZ20" s="4">
        <v>4278909.5</v>
      </c>
      <c r="CA20" s="4">
        <v>3873216.75</v>
      </c>
      <c r="CB20" s="4">
        <v>3099752.75</v>
      </c>
      <c r="CC20" s="4">
        <v>2633255.75</v>
      </c>
      <c r="CD20" s="4">
        <v>2312951.75</v>
      </c>
      <c r="CE20" s="4">
        <v>2163785.25</v>
      </c>
    </row>
    <row r="21" spans="1:83" x14ac:dyDescent="0.2">
      <c r="A21" s="48" t="s">
        <v>77</v>
      </c>
      <c r="B21" s="48" t="s">
        <v>119</v>
      </c>
      <c r="C21" s="48" t="s">
        <v>86</v>
      </c>
      <c r="D21" s="48">
        <v>224275.12</v>
      </c>
      <c r="E21" s="48">
        <v>254198.31</v>
      </c>
      <c r="F21" s="48">
        <v>299746.84000000003</v>
      </c>
      <c r="G21" s="48">
        <v>352418.09</v>
      </c>
      <c r="H21" s="48">
        <v>290433.40999999997</v>
      </c>
      <c r="I21" s="48">
        <v>280690.21999999997</v>
      </c>
      <c r="J21" s="48">
        <v>409343.53</v>
      </c>
      <c r="K21" s="48">
        <v>316438.25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401994.28</v>
      </c>
      <c r="R21" s="48">
        <v>207202.7</v>
      </c>
      <c r="S21" s="48">
        <v>448857.66</v>
      </c>
      <c r="T21" s="48">
        <v>343550.97</v>
      </c>
      <c r="U21" s="48">
        <v>404803.72</v>
      </c>
      <c r="V21" s="48">
        <v>478750.09</v>
      </c>
      <c r="W21" s="48">
        <v>335902.25</v>
      </c>
      <c r="X21" s="48">
        <v>524307.93999999994</v>
      </c>
      <c r="Y21" s="48">
        <v>285648.5</v>
      </c>
      <c r="Z21" s="48">
        <v>396408.16</v>
      </c>
      <c r="AA21" s="48">
        <v>320718.03000000003</v>
      </c>
      <c r="AB21" s="48">
        <v>133422.70000000001</v>
      </c>
      <c r="AC21" s="48">
        <v>408642.09</v>
      </c>
      <c r="AD21" s="48">
        <v>566403.81000000006</v>
      </c>
      <c r="AE21" s="48">
        <v>341704.41</v>
      </c>
      <c r="AF21" s="48">
        <v>200333.14</v>
      </c>
      <c r="AG21" s="48">
        <v>316880.71999999997</v>
      </c>
      <c r="AH21" s="48">
        <v>282927.21999999997</v>
      </c>
      <c r="AI21" s="48">
        <v>953873.69</v>
      </c>
      <c r="AJ21" s="48">
        <v>647225.68999999994</v>
      </c>
      <c r="AK21" s="48">
        <v>343134.78</v>
      </c>
      <c r="AL21" s="48">
        <v>238268.88</v>
      </c>
      <c r="AM21" s="48">
        <v>312368.75</v>
      </c>
      <c r="AN21" s="48">
        <v>369921.78</v>
      </c>
      <c r="AO21" s="48">
        <v>403591.03</v>
      </c>
      <c r="AP21" s="48">
        <v>376116.75</v>
      </c>
      <c r="AQ21" s="48">
        <v>337286.5</v>
      </c>
      <c r="AR21" s="48">
        <v>355937.03</v>
      </c>
      <c r="AS21" s="48">
        <v>413605</v>
      </c>
      <c r="AT21" s="48">
        <v>450123.34</v>
      </c>
      <c r="AU21" s="48">
        <v>329218.84000000003</v>
      </c>
      <c r="AV21" s="48">
        <v>420468.5</v>
      </c>
      <c r="AW21" s="48">
        <v>337204.53</v>
      </c>
      <c r="AX21" s="48">
        <v>400852.25</v>
      </c>
      <c r="AY21" s="48">
        <v>259043.67</v>
      </c>
      <c r="AZ21" s="48">
        <v>410987.53</v>
      </c>
      <c r="BA21" s="48">
        <v>290597.71999999997</v>
      </c>
      <c r="BB21" s="48">
        <v>372519.38</v>
      </c>
      <c r="BC21" s="48">
        <v>410766.22</v>
      </c>
      <c r="BD21" s="48">
        <v>346689.47</v>
      </c>
      <c r="BE21" s="48">
        <v>281760.75</v>
      </c>
      <c r="BF21" s="48">
        <v>301800.69</v>
      </c>
      <c r="BG21" s="48">
        <v>211551.05</v>
      </c>
      <c r="BH21" s="48">
        <v>274248.40999999997</v>
      </c>
      <c r="BI21" s="48">
        <v>276595.88</v>
      </c>
      <c r="BJ21" s="48">
        <v>292247.90999999997</v>
      </c>
      <c r="BK21" s="48">
        <v>339070.88</v>
      </c>
      <c r="BL21" s="48">
        <v>216696.69</v>
      </c>
      <c r="BM21" s="48">
        <v>261788.75</v>
      </c>
      <c r="BN21" s="48">
        <v>386500.75</v>
      </c>
      <c r="BO21" s="48">
        <v>301724.71999999997</v>
      </c>
      <c r="BP21" s="48">
        <v>377874</v>
      </c>
      <c r="BQ21" s="48">
        <v>317150.59000000003</v>
      </c>
      <c r="BR21" s="48">
        <v>424914.88</v>
      </c>
      <c r="BS21" s="48">
        <v>233981.75</v>
      </c>
      <c r="BT21" s="48">
        <v>436700.03</v>
      </c>
      <c r="BU21" s="48">
        <v>301768.15999999997</v>
      </c>
      <c r="BV21" s="4">
        <v>392243.91</v>
      </c>
      <c r="BW21" s="4">
        <v>310858</v>
      </c>
      <c r="BX21" s="4">
        <v>422546.84</v>
      </c>
      <c r="BY21" s="4">
        <v>236780.55</v>
      </c>
      <c r="BZ21" s="4">
        <v>417562.16</v>
      </c>
      <c r="CA21" s="4">
        <v>337199.59</v>
      </c>
      <c r="CB21" s="4">
        <v>109536.97</v>
      </c>
      <c r="CC21" s="4">
        <v>125720.98</v>
      </c>
      <c r="CD21" s="4">
        <v>102644.26</v>
      </c>
      <c r="CE21" s="4">
        <v>93980.68</v>
      </c>
    </row>
    <row r="22" spans="1:83" x14ac:dyDescent="0.2">
      <c r="A22" s="48" t="s">
        <v>78</v>
      </c>
      <c r="B22" s="48" t="s">
        <v>119</v>
      </c>
      <c r="C22" s="48" t="s">
        <v>86</v>
      </c>
      <c r="D22" s="48">
        <v>60792.92</v>
      </c>
      <c r="E22" s="48">
        <v>50150.66</v>
      </c>
      <c r="F22" s="48">
        <v>111356.6</v>
      </c>
      <c r="G22" s="48">
        <v>230082.8</v>
      </c>
      <c r="H22" s="48">
        <v>167667.64000000001</v>
      </c>
      <c r="I22" s="48">
        <v>146587.79999999999</v>
      </c>
      <c r="J22" s="48">
        <v>212507.77</v>
      </c>
      <c r="K22" s="48">
        <v>153502.88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209522.48</v>
      </c>
      <c r="R22" s="48">
        <v>151475.5</v>
      </c>
      <c r="S22" s="48">
        <v>277093.28000000003</v>
      </c>
      <c r="T22" s="48">
        <v>150464.94</v>
      </c>
      <c r="U22" s="48">
        <v>228940.86</v>
      </c>
      <c r="V22" s="48">
        <v>228714.81</v>
      </c>
      <c r="W22" s="48">
        <v>154057.88</v>
      </c>
      <c r="X22" s="48">
        <v>268294.40999999997</v>
      </c>
      <c r="Y22" s="48">
        <v>120436.05</v>
      </c>
      <c r="Z22" s="48">
        <v>208837.95</v>
      </c>
      <c r="AA22" s="48">
        <v>153286.09</v>
      </c>
      <c r="AB22" s="48">
        <v>71972.77</v>
      </c>
      <c r="AC22" s="48">
        <v>220190.92</v>
      </c>
      <c r="AD22" s="48">
        <v>318227.59000000003</v>
      </c>
      <c r="AE22" s="48">
        <v>162631.82999999999</v>
      </c>
      <c r="AF22" s="48">
        <v>87759.95</v>
      </c>
      <c r="AG22" s="48">
        <v>155259.20000000001</v>
      </c>
      <c r="AH22" s="48">
        <v>140855.39000000001</v>
      </c>
      <c r="AI22" s="48">
        <v>566670.75</v>
      </c>
      <c r="AJ22" s="48">
        <v>335668.28</v>
      </c>
      <c r="AK22" s="48">
        <v>168529.73</v>
      </c>
      <c r="AL22" s="48">
        <v>121205.41</v>
      </c>
      <c r="AM22" s="48">
        <v>161885.81</v>
      </c>
      <c r="AN22" s="48">
        <v>152136.19</v>
      </c>
      <c r="AO22" s="48">
        <v>207244.08</v>
      </c>
      <c r="AP22" s="48">
        <v>181543.14</v>
      </c>
      <c r="AQ22" s="48">
        <v>172707.61</v>
      </c>
      <c r="AR22" s="48">
        <v>180875.45</v>
      </c>
      <c r="AS22" s="48">
        <v>223691.05</v>
      </c>
      <c r="AT22" s="48">
        <v>220966.08</v>
      </c>
      <c r="AU22" s="48">
        <v>173437.58</v>
      </c>
      <c r="AV22" s="48">
        <v>235151.88</v>
      </c>
      <c r="AW22" s="48">
        <v>225486.44</v>
      </c>
      <c r="AX22" s="48">
        <v>217819.27</v>
      </c>
      <c r="AY22" s="48">
        <v>119896.19</v>
      </c>
      <c r="AZ22" s="48">
        <v>228431.75</v>
      </c>
      <c r="BA22" s="48">
        <v>135040.67000000001</v>
      </c>
      <c r="BB22" s="48">
        <v>222674.62</v>
      </c>
      <c r="BC22" s="48">
        <v>212013.7</v>
      </c>
      <c r="BD22" s="48">
        <v>164186.73000000001</v>
      </c>
      <c r="BE22" s="48">
        <v>140684.31</v>
      </c>
      <c r="BF22" s="48">
        <v>135957.48000000001</v>
      </c>
      <c r="BG22" s="48">
        <v>67008.070000000007</v>
      </c>
      <c r="BH22" s="48">
        <v>104951.93</v>
      </c>
      <c r="BI22" s="48">
        <v>51383.26</v>
      </c>
      <c r="BJ22" s="48">
        <v>85968.3</v>
      </c>
      <c r="BK22" s="48">
        <v>122537.16</v>
      </c>
      <c r="BL22" s="48">
        <v>70591.95</v>
      </c>
      <c r="BM22" s="48">
        <v>76841.240000000005</v>
      </c>
      <c r="BN22" s="48">
        <v>151071.25</v>
      </c>
      <c r="BO22" s="48">
        <v>71501.63</v>
      </c>
      <c r="BP22" s="48">
        <v>138402.14000000001</v>
      </c>
      <c r="BQ22" s="48">
        <v>106810.84</v>
      </c>
      <c r="BR22" s="48">
        <v>150583.88</v>
      </c>
      <c r="BS22" s="48">
        <v>88732.44</v>
      </c>
      <c r="BT22" s="48">
        <v>172775.73</v>
      </c>
      <c r="BU22" s="48">
        <v>105950.93</v>
      </c>
      <c r="BV22" s="4">
        <v>131452.45000000001</v>
      </c>
      <c r="BW22" s="4">
        <v>110855.21</v>
      </c>
      <c r="BX22" s="4">
        <v>174591.73</v>
      </c>
      <c r="BY22" s="4">
        <v>92111.25</v>
      </c>
      <c r="BZ22" s="4">
        <v>163853</v>
      </c>
      <c r="CA22" s="4">
        <v>103436.12</v>
      </c>
      <c r="CB22" s="4">
        <v>0</v>
      </c>
      <c r="CC22" s="4">
        <v>0</v>
      </c>
      <c r="CD22" s="4">
        <v>0</v>
      </c>
      <c r="CE22" s="4">
        <v>0</v>
      </c>
    </row>
    <row r="23" spans="1:83" x14ac:dyDescent="0.2">
      <c r="A23" s="48" t="s">
        <v>79</v>
      </c>
      <c r="B23" s="48" t="s">
        <v>119</v>
      </c>
      <c r="C23" s="48" t="s">
        <v>86</v>
      </c>
      <c r="D23" s="48">
        <v>8942.44</v>
      </c>
      <c r="E23" s="48">
        <v>11147.86</v>
      </c>
      <c r="F23" s="48">
        <v>23680.46</v>
      </c>
      <c r="G23" s="48">
        <v>60666.21</v>
      </c>
      <c r="H23" s="48">
        <v>45943.09</v>
      </c>
      <c r="I23" s="48">
        <v>34065.360000000001</v>
      </c>
      <c r="J23" s="48">
        <v>57731.44</v>
      </c>
      <c r="K23" s="48">
        <v>40413.22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41426.07</v>
      </c>
      <c r="R23" s="48">
        <v>35010.879999999997</v>
      </c>
      <c r="S23" s="48">
        <v>57888.94</v>
      </c>
      <c r="T23" s="48">
        <v>33266.04</v>
      </c>
      <c r="U23" s="48">
        <v>53457.29</v>
      </c>
      <c r="V23" s="48">
        <v>41717.78</v>
      </c>
      <c r="W23" s="48">
        <v>42149.11</v>
      </c>
      <c r="X23" s="48">
        <v>45984.91</v>
      </c>
      <c r="Y23" s="48">
        <v>49704.5</v>
      </c>
      <c r="Z23" s="48">
        <v>52222.01</v>
      </c>
      <c r="AA23" s="48">
        <v>46998.6</v>
      </c>
      <c r="AB23" s="48">
        <v>17978.810000000001</v>
      </c>
      <c r="AC23" s="48">
        <v>67744.55</v>
      </c>
      <c r="AD23" s="48">
        <v>68469.45</v>
      </c>
      <c r="AE23" s="48">
        <v>45121.62</v>
      </c>
      <c r="AF23" s="48">
        <v>13067.87</v>
      </c>
      <c r="AG23" s="48">
        <v>39970.269999999997</v>
      </c>
      <c r="AH23" s="48">
        <v>29850.18</v>
      </c>
      <c r="AI23" s="48">
        <v>140633.45000000001</v>
      </c>
      <c r="AJ23" s="48">
        <v>82971.199999999997</v>
      </c>
      <c r="AK23" s="48">
        <v>41806.68</v>
      </c>
      <c r="AL23" s="48">
        <v>26999.24</v>
      </c>
      <c r="AM23" s="48">
        <v>31326.53</v>
      </c>
      <c r="AN23" s="48">
        <v>53299.89</v>
      </c>
      <c r="AO23" s="48">
        <v>41585.769999999997</v>
      </c>
      <c r="AP23" s="48">
        <v>34207.81</v>
      </c>
      <c r="AQ23" s="48">
        <v>50933.03</v>
      </c>
      <c r="AR23" s="48">
        <v>36166.94</v>
      </c>
      <c r="AS23" s="48">
        <v>68957.19</v>
      </c>
      <c r="AT23" s="48">
        <v>47227.64</v>
      </c>
      <c r="AU23" s="48">
        <v>35946.370000000003</v>
      </c>
      <c r="AV23" s="48">
        <v>50672.05</v>
      </c>
      <c r="AW23" s="48">
        <v>55115.64</v>
      </c>
      <c r="AX23" s="48">
        <v>43769.71</v>
      </c>
      <c r="AY23" s="48">
        <v>33436.379999999997</v>
      </c>
      <c r="AZ23" s="48">
        <v>54145.11</v>
      </c>
      <c r="BA23" s="48">
        <v>29912.76</v>
      </c>
      <c r="BB23" s="48">
        <v>46523.42</v>
      </c>
      <c r="BC23" s="48">
        <v>43474.57</v>
      </c>
      <c r="BD23" s="48">
        <v>42521.14</v>
      </c>
      <c r="BE23" s="48">
        <v>28128.87</v>
      </c>
      <c r="BF23" s="48">
        <v>17525.810000000001</v>
      </c>
      <c r="BG23" s="48">
        <v>11251.96</v>
      </c>
      <c r="BH23" s="48">
        <v>16932.990000000002</v>
      </c>
      <c r="BI23" s="48">
        <v>16565.97</v>
      </c>
      <c r="BJ23" s="48">
        <v>15533.61</v>
      </c>
      <c r="BK23" s="48">
        <v>25047.02</v>
      </c>
      <c r="BL23" s="48">
        <v>7871.08</v>
      </c>
      <c r="BM23" s="48">
        <v>17447.27</v>
      </c>
      <c r="BN23" s="48">
        <v>24999.22</v>
      </c>
      <c r="BO23" s="48">
        <v>18073.29</v>
      </c>
      <c r="BP23" s="48">
        <v>23293.119999999999</v>
      </c>
      <c r="BQ23" s="48">
        <v>19261.47</v>
      </c>
      <c r="BR23" s="48">
        <v>39192.14</v>
      </c>
      <c r="BS23" s="48">
        <v>21337.23</v>
      </c>
      <c r="BT23" s="48">
        <v>34561.51</v>
      </c>
      <c r="BU23" s="48">
        <v>11722.37</v>
      </c>
      <c r="BV23" s="4">
        <v>32553.84</v>
      </c>
      <c r="BW23" s="4">
        <v>23218.76</v>
      </c>
      <c r="BX23" s="4">
        <v>32672.16</v>
      </c>
      <c r="BY23" s="4">
        <v>26106.959999999999</v>
      </c>
      <c r="BZ23" s="4">
        <v>25674.23</v>
      </c>
      <c r="CA23" s="4">
        <v>25855.99</v>
      </c>
      <c r="CB23" s="4">
        <v>0</v>
      </c>
      <c r="CC23" s="4">
        <v>0</v>
      </c>
      <c r="CD23" s="4">
        <v>0</v>
      </c>
      <c r="CE23" s="4">
        <v>0</v>
      </c>
    </row>
    <row r="24" spans="1:83" s="25" customFormat="1" ht="17" thickBot="1" x14ac:dyDescent="0.25">
      <c r="A24" s="49" t="s">
        <v>80</v>
      </c>
      <c r="B24" s="49" t="s">
        <v>119</v>
      </c>
      <c r="C24" s="49" t="s">
        <v>86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7246.36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4056.51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33">
        <v>0</v>
      </c>
      <c r="BW24" s="33">
        <v>0</v>
      </c>
      <c r="BX24" s="33">
        <v>0</v>
      </c>
      <c r="BY24" s="33">
        <v>0</v>
      </c>
      <c r="BZ24" s="33">
        <v>0</v>
      </c>
      <c r="CA24" s="33">
        <v>0</v>
      </c>
      <c r="CB24" s="33">
        <v>0</v>
      </c>
      <c r="CC24" s="33">
        <v>0</v>
      </c>
      <c r="CD24" s="33">
        <v>0</v>
      </c>
      <c r="CE24" s="33">
        <v>0</v>
      </c>
    </row>
    <row r="25" spans="1:83" s="25" customFormat="1" ht="17" thickBot="1" x14ac:dyDescent="0.25">
      <c r="A25" s="49" t="s">
        <v>94</v>
      </c>
      <c r="B25" s="49" t="s">
        <v>923</v>
      </c>
      <c r="C25" s="49" t="s">
        <v>87</v>
      </c>
      <c r="D25" s="49">
        <v>16661211</v>
      </c>
      <c r="E25" s="49">
        <v>44440884</v>
      </c>
      <c r="F25" s="49">
        <v>16742659</v>
      </c>
      <c r="G25" s="49">
        <v>14426983</v>
      </c>
      <c r="H25" s="49">
        <v>22517398</v>
      </c>
      <c r="I25" s="49">
        <v>43754160</v>
      </c>
      <c r="J25" s="49">
        <v>8910692</v>
      </c>
      <c r="K25" s="49">
        <v>34918912</v>
      </c>
      <c r="L25" s="49">
        <v>52757.89</v>
      </c>
      <c r="M25" s="49">
        <v>72690.55</v>
      </c>
      <c r="N25" s="49">
        <v>231502.27</v>
      </c>
      <c r="O25" s="49">
        <v>44914.34</v>
      </c>
      <c r="P25" s="49">
        <v>516110.91</v>
      </c>
      <c r="Q25" s="49">
        <v>7132126.5</v>
      </c>
      <c r="R25" s="49">
        <v>12127901</v>
      </c>
      <c r="S25" s="49">
        <v>4223854.5</v>
      </c>
      <c r="T25" s="49">
        <v>11355805</v>
      </c>
      <c r="U25" s="49">
        <v>4813417.5</v>
      </c>
      <c r="V25" s="49">
        <v>7105090</v>
      </c>
      <c r="W25" s="49">
        <v>9928531</v>
      </c>
      <c r="X25" s="49">
        <v>6102276</v>
      </c>
      <c r="Y25" s="49">
        <v>41515264</v>
      </c>
      <c r="Z25" s="49">
        <v>13127596</v>
      </c>
      <c r="AA25" s="49">
        <v>32256310</v>
      </c>
      <c r="AB25" s="49">
        <v>2613642</v>
      </c>
      <c r="AC25" s="49">
        <v>7612884</v>
      </c>
      <c r="AD25" s="49">
        <v>34276340</v>
      </c>
      <c r="AE25" s="49">
        <v>29553322</v>
      </c>
      <c r="AF25" s="49">
        <v>8448492</v>
      </c>
      <c r="AG25" s="49">
        <v>30547958</v>
      </c>
      <c r="AH25" s="49">
        <v>4289710.5</v>
      </c>
      <c r="AI25" s="49">
        <v>10064937</v>
      </c>
      <c r="AJ25" s="49">
        <v>25154840</v>
      </c>
      <c r="AK25" s="49">
        <v>18206716</v>
      </c>
      <c r="AL25" s="49">
        <v>7000035.5</v>
      </c>
      <c r="AM25" s="49">
        <v>5317553.5</v>
      </c>
      <c r="AN25" s="49">
        <v>60992492</v>
      </c>
      <c r="AO25" s="49">
        <v>2346176.75</v>
      </c>
      <c r="AP25" s="49">
        <v>7575708.5</v>
      </c>
      <c r="AQ25" s="49">
        <v>13686547</v>
      </c>
      <c r="AR25" s="49">
        <v>5458523.5</v>
      </c>
      <c r="AS25" s="49">
        <v>70368072</v>
      </c>
      <c r="AT25" s="49">
        <v>28158982</v>
      </c>
      <c r="AU25" s="49">
        <v>51692284</v>
      </c>
      <c r="AV25" s="49">
        <v>9427721</v>
      </c>
      <c r="AW25" s="49">
        <v>17896156</v>
      </c>
      <c r="AX25" s="49">
        <v>12891939</v>
      </c>
      <c r="AY25" s="49">
        <v>26402864</v>
      </c>
      <c r="AZ25" s="49">
        <v>18483668</v>
      </c>
      <c r="BA25" s="49">
        <v>30960502</v>
      </c>
      <c r="BB25" s="49">
        <v>5489812.5</v>
      </c>
      <c r="BC25" s="49">
        <v>9849995</v>
      </c>
      <c r="BD25" s="49">
        <v>8808265</v>
      </c>
      <c r="BE25" s="49">
        <v>18821310</v>
      </c>
      <c r="BF25" s="49">
        <v>12468323</v>
      </c>
      <c r="BG25" s="49">
        <v>6469304</v>
      </c>
      <c r="BH25" s="49">
        <v>13349205</v>
      </c>
      <c r="BI25" s="49">
        <v>61715876</v>
      </c>
      <c r="BJ25" s="49">
        <v>8015962</v>
      </c>
      <c r="BK25" s="49">
        <v>8492540</v>
      </c>
      <c r="BL25" s="49">
        <v>7421692</v>
      </c>
      <c r="BM25" s="49">
        <v>5467741.5</v>
      </c>
      <c r="BN25" s="49">
        <v>9822753</v>
      </c>
      <c r="BO25" s="49">
        <v>41844352</v>
      </c>
      <c r="BP25" s="49">
        <v>8049030.5</v>
      </c>
      <c r="BQ25" s="49">
        <v>24301114</v>
      </c>
      <c r="BR25" s="49">
        <v>2634027.25</v>
      </c>
      <c r="BS25" s="49">
        <v>13409869</v>
      </c>
      <c r="BT25" s="49">
        <v>8411617</v>
      </c>
      <c r="BU25" s="49">
        <v>27678642</v>
      </c>
      <c r="BV25" s="33">
        <v>8774677</v>
      </c>
      <c r="BW25" s="33">
        <v>21909192</v>
      </c>
      <c r="BX25" s="33">
        <v>1938041.62</v>
      </c>
      <c r="BY25" s="33">
        <v>8180385.5</v>
      </c>
      <c r="BZ25" s="33">
        <v>6542220.5</v>
      </c>
      <c r="CA25" s="33">
        <v>17966794</v>
      </c>
      <c r="CB25" s="33">
        <v>9870322</v>
      </c>
      <c r="CC25" s="33">
        <v>9387393</v>
      </c>
      <c r="CD25" s="33">
        <v>9931635</v>
      </c>
      <c r="CE25" s="33">
        <v>9587601</v>
      </c>
    </row>
    <row r="26" spans="1:83" x14ac:dyDescent="0.2">
      <c r="A26" s="48" t="s">
        <v>94</v>
      </c>
      <c r="B26" s="48" t="s">
        <v>120</v>
      </c>
      <c r="C26" s="48" t="s">
        <v>88</v>
      </c>
      <c r="D26" s="48">
        <v>41851.760000000002</v>
      </c>
      <c r="E26" s="48">
        <v>3290771.75</v>
      </c>
      <c r="F26" s="48">
        <v>2504864</v>
      </c>
      <c r="G26" s="48">
        <v>1218798.6200000001</v>
      </c>
      <c r="H26" s="48">
        <v>2196220.25</v>
      </c>
      <c r="I26" s="48">
        <v>2884817</v>
      </c>
      <c r="J26" s="48">
        <v>2789411.75</v>
      </c>
      <c r="K26" s="48">
        <v>6233144</v>
      </c>
      <c r="L26" s="48">
        <v>21264.12</v>
      </c>
      <c r="M26" s="48">
        <v>17686.78</v>
      </c>
      <c r="N26" s="48">
        <v>12347.42</v>
      </c>
      <c r="O26" s="48">
        <v>16121.25</v>
      </c>
      <c r="P26" s="48">
        <v>81267.520000000004</v>
      </c>
      <c r="Q26" s="48">
        <v>4107384.25</v>
      </c>
      <c r="R26" s="48">
        <v>3247874.25</v>
      </c>
      <c r="S26" s="48">
        <v>5968962</v>
      </c>
      <c r="T26" s="48">
        <v>5345251.5</v>
      </c>
      <c r="U26" s="48">
        <v>5397732</v>
      </c>
      <c r="V26" s="48">
        <v>5384121.5</v>
      </c>
      <c r="W26" s="48">
        <v>3742487</v>
      </c>
      <c r="X26" s="48">
        <v>6811280</v>
      </c>
      <c r="Y26" s="48">
        <v>7374849.5</v>
      </c>
      <c r="Z26" s="48">
        <v>4670605.5</v>
      </c>
      <c r="AA26" s="48">
        <v>4229115.5</v>
      </c>
      <c r="AB26" s="48">
        <v>270897.46999999997</v>
      </c>
      <c r="AC26" s="48">
        <v>2332002.75</v>
      </c>
      <c r="AD26" s="48">
        <v>2054930</v>
      </c>
      <c r="AE26" s="48">
        <v>3060474</v>
      </c>
      <c r="AF26" s="48">
        <v>3309583.75</v>
      </c>
      <c r="AG26" s="48">
        <v>7112046.5</v>
      </c>
      <c r="AH26" s="48">
        <v>2892157</v>
      </c>
      <c r="AI26" s="48">
        <v>9418149</v>
      </c>
      <c r="AJ26" s="48">
        <v>6657761.5</v>
      </c>
      <c r="AK26" s="48">
        <v>6561556</v>
      </c>
      <c r="AL26" s="48">
        <v>3000363.25</v>
      </c>
      <c r="AM26" s="48">
        <v>2422707.25</v>
      </c>
      <c r="AN26" s="48">
        <v>5279939.5</v>
      </c>
      <c r="AO26" s="48">
        <v>4619193.5</v>
      </c>
      <c r="AP26" s="48">
        <v>7865993.5</v>
      </c>
      <c r="AQ26" s="48">
        <v>4235607.5</v>
      </c>
      <c r="AR26" s="48">
        <v>6647323.5</v>
      </c>
      <c r="AS26" s="48">
        <v>5491721</v>
      </c>
      <c r="AT26" s="48">
        <v>3364952.25</v>
      </c>
      <c r="AU26" s="48">
        <v>1891158.12</v>
      </c>
      <c r="AV26" s="48">
        <v>2357046.25</v>
      </c>
      <c r="AW26" s="48">
        <v>1567717</v>
      </c>
      <c r="AX26" s="48">
        <v>4666995.5</v>
      </c>
      <c r="AY26" s="48">
        <v>1965575.88</v>
      </c>
      <c r="AZ26" s="48">
        <v>6615332</v>
      </c>
      <c r="BA26" s="48">
        <v>6192664.5</v>
      </c>
      <c r="BB26" s="48">
        <v>5005541</v>
      </c>
      <c r="BC26" s="48">
        <v>4263121.5</v>
      </c>
      <c r="BD26" s="48">
        <v>6761828</v>
      </c>
      <c r="BE26" s="48">
        <v>5166421.5</v>
      </c>
      <c r="BF26" s="48">
        <v>1192915.8799999999</v>
      </c>
      <c r="BG26" s="48">
        <v>347272.97</v>
      </c>
      <c r="BH26" s="48">
        <v>907820.25</v>
      </c>
      <c r="BI26" s="48">
        <v>3838336.25</v>
      </c>
      <c r="BJ26" s="48">
        <v>1163846.8799999999</v>
      </c>
      <c r="BK26" s="48">
        <v>4350228.5</v>
      </c>
      <c r="BL26" s="48">
        <v>1288909.8799999999</v>
      </c>
      <c r="BM26" s="48">
        <v>2937611</v>
      </c>
      <c r="BN26" s="48">
        <v>4603349.5</v>
      </c>
      <c r="BO26" s="48">
        <v>2037369.38</v>
      </c>
      <c r="BP26" s="48">
        <v>2615360.25</v>
      </c>
      <c r="BQ26" s="48">
        <v>151784.88</v>
      </c>
      <c r="BR26" s="48">
        <v>390123.03</v>
      </c>
      <c r="BS26" s="48">
        <v>161868.35999999999</v>
      </c>
      <c r="BT26" s="48">
        <v>543209.06000000006</v>
      </c>
      <c r="BU26" s="48">
        <v>580039.93999999994</v>
      </c>
      <c r="BV26" s="4">
        <v>4058362</v>
      </c>
      <c r="BW26" s="4">
        <v>1191976.3799999999</v>
      </c>
      <c r="BX26" s="4">
        <v>1798476.88</v>
      </c>
      <c r="BY26" s="4">
        <v>854880.81</v>
      </c>
      <c r="BZ26" s="4">
        <v>2740281.25</v>
      </c>
      <c r="CA26" s="4">
        <v>3801820</v>
      </c>
      <c r="CB26" s="4">
        <v>3713533.75</v>
      </c>
      <c r="CC26" s="4">
        <v>4151100.25</v>
      </c>
      <c r="CD26" s="4">
        <v>4136023.75</v>
      </c>
      <c r="CE26" s="4">
        <v>4653731.5</v>
      </c>
    </row>
    <row r="27" spans="1:83" x14ac:dyDescent="0.2">
      <c r="A27" s="48" t="s">
        <v>77</v>
      </c>
      <c r="B27" s="48" t="s">
        <v>120</v>
      </c>
      <c r="C27" s="48" t="s">
        <v>88</v>
      </c>
      <c r="D27" s="48">
        <v>5006.0200000000004</v>
      </c>
      <c r="E27" s="48">
        <v>114608.47</v>
      </c>
      <c r="F27" s="48">
        <v>167822.11</v>
      </c>
      <c r="G27" s="48">
        <v>67702.289999999994</v>
      </c>
      <c r="H27" s="48">
        <v>147486.56</v>
      </c>
      <c r="I27" s="48">
        <v>231531.38</v>
      </c>
      <c r="J27" s="48">
        <v>147718.69</v>
      </c>
      <c r="K27" s="48">
        <v>491212.03</v>
      </c>
      <c r="L27" s="48">
        <v>4149.84</v>
      </c>
      <c r="M27" s="48">
        <v>3609.6</v>
      </c>
      <c r="N27" s="48">
        <v>3392.07</v>
      </c>
      <c r="O27" s="48">
        <v>0</v>
      </c>
      <c r="P27" s="48">
        <v>7069.98</v>
      </c>
      <c r="Q27" s="48">
        <v>292807.53000000003</v>
      </c>
      <c r="R27" s="48">
        <v>166821.06</v>
      </c>
      <c r="S27" s="48">
        <v>614052.5</v>
      </c>
      <c r="T27" s="48">
        <v>377118.75</v>
      </c>
      <c r="U27" s="48">
        <v>409344.28</v>
      </c>
      <c r="V27" s="48">
        <v>380170.25</v>
      </c>
      <c r="W27" s="48">
        <v>189763.83</v>
      </c>
      <c r="X27" s="48">
        <v>595176.38</v>
      </c>
      <c r="Y27" s="48">
        <v>439825.12</v>
      </c>
      <c r="Z27" s="48">
        <v>377284.53</v>
      </c>
      <c r="AA27" s="48">
        <v>364266.22</v>
      </c>
      <c r="AB27" s="48">
        <v>5679.93</v>
      </c>
      <c r="AC27" s="48">
        <v>131534.75</v>
      </c>
      <c r="AD27" s="48">
        <v>191027.67</v>
      </c>
      <c r="AE27" s="48">
        <v>173184.55</v>
      </c>
      <c r="AF27" s="48">
        <v>235244.23</v>
      </c>
      <c r="AG27" s="48">
        <v>538864.75</v>
      </c>
      <c r="AH27" s="48">
        <v>146712.59</v>
      </c>
      <c r="AI27" s="48">
        <v>598601.25</v>
      </c>
      <c r="AJ27" s="48">
        <v>591806.18999999994</v>
      </c>
      <c r="AK27" s="48">
        <v>392031.16</v>
      </c>
      <c r="AL27" s="48">
        <v>169740.94</v>
      </c>
      <c r="AM27" s="48">
        <v>134378.42000000001</v>
      </c>
      <c r="AN27" s="48">
        <v>342792.72</v>
      </c>
      <c r="AO27" s="48">
        <v>274698.88</v>
      </c>
      <c r="AP27" s="48">
        <v>438753.84</v>
      </c>
      <c r="AQ27" s="48">
        <v>233129.27</v>
      </c>
      <c r="AR27" s="48">
        <v>355513.66</v>
      </c>
      <c r="AS27" s="48">
        <v>378907.84</v>
      </c>
      <c r="AT27" s="48">
        <v>293335.69</v>
      </c>
      <c r="AU27" s="48">
        <v>177183.08</v>
      </c>
      <c r="AV27" s="48">
        <v>116695.49</v>
      </c>
      <c r="AW27" s="48">
        <v>106536.56</v>
      </c>
      <c r="AX27" s="48">
        <v>434908.15999999997</v>
      </c>
      <c r="AY27" s="48">
        <v>141237.51999999999</v>
      </c>
      <c r="AZ27" s="48">
        <v>576718.93999999994</v>
      </c>
      <c r="BA27" s="48">
        <v>486270.91</v>
      </c>
      <c r="BB27" s="48">
        <v>223741.12</v>
      </c>
      <c r="BC27" s="48">
        <v>247974.25</v>
      </c>
      <c r="BD27" s="48">
        <v>567959.81000000006</v>
      </c>
      <c r="BE27" s="48">
        <v>379335.59</v>
      </c>
      <c r="BF27" s="48">
        <v>74657.62</v>
      </c>
      <c r="BG27" s="48">
        <v>17026.23</v>
      </c>
      <c r="BH27" s="48">
        <v>54228.37</v>
      </c>
      <c r="BI27" s="48">
        <v>144252.39000000001</v>
      </c>
      <c r="BJ27" s="48">
        <v>47785.35</v>
      </c>
      <c r="BK27" s="48">
        <v>213961.2</v>
      </c>
      <c r="BL27" s="48">
        <v>53740.97</v>
      </c>
      <c r="BM27" s="48">
        <v>108148.7</v>
      </c>
      <c r="BN27" s="48">
        <v>292837.19</v>
      </c>
      <c r="BO27" s="48">
        <v>74351.740000000005</v>
      </c>
      <c r="BP27" s="48">
        <v>176272.62</v>
      </c>
      <c r="BQ27" s="48">
        <v>10842.94</v>
      </c>
      <c r="BR27" s="48">
        <v>30438.79</v>
      </c>
      <c r="BS27" s="48">
        <v>4678.0200000000004</v>
      </c>
      <c r="BT27" s="48">
        <v>40913.449999999997</v>
      </c>
      <c r="BU27" s="48">
        <v>32980.17</v>
      </c>
      <c r="BV27" s="4">
        <v>269858.84000000003</v>
      </c>
      <c r="BW27" s="4">
        <v>58234.39</v>
      </c>
      <c r="BX27" s="4">
        <v>83097.3</v>
      </c>
      <c r="BY27" s="4">
        <v>29975.75</v>
      </c>
      <c r="BZ27" s="4">
        <v>153392.29999999999</v>
      </c>
      <c r="CA27" s="4">
        <v>164441.79999999999</v>
      </c>
      <c r="CB27" s="4">
        <v>105621.05</v>
      </c>
      <c r="CC27" s="4">
        <v>115053.44</v>
      </c>
      <c r="CD27" s="4">
        <v>111761.19</v>
      </c>
      <c r="CE27" s="4">
        <v>133331.26999999999</v>
      </c>
    </row>
    <row r="28" spans="1:83" x14ac:dyDescent="0.2">
      <c r="A28" s="48" t="s">
        <v>78</v>
      </c>
      <c r="B28" s="48" t="s">
        <v>120</v>
      </c>
      <c r="C28" s="48" t="s">
        <v>88</v>
      </c>
      <c r="D28" s="48">
        <v>3165.34</v>
      </c>
      <c r="E28" s="48">
        <v>29080.84</v>
      </c>
      <c r="F28" s="48">
        <v>51116.07</v>
      </c>
      <c r="G28" s="48">
        <v>30601.13</v>
      </c>
      <c r="H28" s="48">
        <v>83908.59</v>
      </c>
      <c r="I28" s="48">
        <v>107339.15</v>
      </c>
      <c r="J28" s="48">
        <v>58910.239999999998</v>
      </c>
      <c r="K28" s="48">
        <v>211295.52</v>
      </c>
      <c r="L28" s="48">
        <v>0</v>
      </c>
      <c r="M28" s="48">
        <v>0</v>
      </c>
      <c r="N28" s="48">
        <v>0</v>
      </c>
      <c r="O28" s="48">
        <v>0</v>
      </c>
      <c r="P28" s="48">
        <v>5128.09</v>
      </c>
      <c r="Q28" s="48">
        <v>124094.48</v>
      </c>
      <c r="R28" s="48">
        <v>55734.84</v>
      </c>
      <c r="S28" s="48">
        <v>318524.06</v>
      </c>
      <c r="T28" s="48">
        <v>166432.35999999999</v>
      </c>
      <c r="U28" s="48">
        <v>141887.70000000001</v>
      </c>
      <c r="V28" s="48">
        <v>150014.69</v>
      </c>
      <c r="W28" s="48">
        <v>55778.38</v>
      </c>
      <c r="X28" s="48">
        <v>288067.40999999997</v>
      </c>
      <c r="Y28" s="48">
        <v>193358.5</v>
      </c>
      <c r="Z28" s="48">
        <v>162177.42000000001</v>
      </c>
      <c r="AA28" s="48">
        <v>207072.88</v>
      </c>
      <c r="AB28" s="48">
        <v>25734.89</v>
      </c>
      <c r="AC28" s="48">
        <v>68949.679999999993</v>
      </c>
      <c r="AD28" s="48">
        <v>112368.59</v>
      </c>
      <c r="AE28" s="48">
        <v>121243.45</v>
      </c>
      <c r="AF28" s="48">
        <v>83134.679999999993</v>
      </c>
      <c r="AG28" s="48">
        <v>253459.52</v>
      </c>
      <c r="AH28" s="48">
        <v>48353.61</v>
      </c>
      <c r="AI28" s="48">
        <v>231818.14</v>
      </c>
      <c r="AJ28" s="48">
        <v>338206.59</v>
      </c>
      <c r="AK28" s="48">
        <v>168329.8</v>
      </c>
      <c r="AL28" s="48">
        <v>61428.07</v>
      </c>
      <c r="AM28" s="48">
        <v>49461.05</v>
      </c>
      <c r="AN28" s="48">
        <v>179314.12</v>
      </c>
      <c r="AO28" s="48">
        <v>78426.09</v>
      </c>
      <c r="AP28" s="48">
        <v>136369.14000000001</v>
      </c>
      <c r="AQ28" s="48">
        <v>118779.63</v>
      </c>
      <c r="AR28" s="48">
        <v>89460.65</v>
      </c>
      <c r="AS28" s="48">
        <v>193662.58</v>
      </c>
      <c r="AT28" s="48">
        <v>149202.42000000001</v>
      </c>
      <c r="AU28" s="48">
        <v>76476.22</v>
      </c>
      <c r="AV28" s="48">
        <v>80679.850000000006</v>
      </c>
      <c r="AW28" s="48">
        <v>42777.5</v>
      </c>
      <c r="AX28" s="48">
        <v>179527.73</v>
      </c>
      <c r="AY28" s="48">
        <v>76249.100000000006</v>
      </c>
      <c r="AZ28" s="48">
        <v>236285.69</v>
      </c>
      <c r="BA28" s="48">
        <v>216142.62</v>
      </c>
      <c r="BB28" s="48">
        <v>78167.740000000005</v>
      </c>
      <c r="BC28" s="48">
        <v>79252.53</v>
      </c>
      <c r="BD28" s="48">
        <v>225100.58</v>
      </c>
      <c r="BE28" s="48">
        <v>192675.44</v>
      </c>
      <c r="BF28" s="48">
        <v>30901.5</v>
      </c>
      <c r="BG28" s="48">
        <v>3942.78</v>
      </c>
      <c r="BH28" s="48">
        <v>25796.07</v>
      </c>
      <c r="BI28" s="48">
        <v>27973.02</v>
      </c>
      <c r="BJ28" s="48">
        <v>16614.11</v>
      </c>
      <c r="BK28" s="48">
        <v>91159.21</v>
      </c>
      <c r="BL28" s="48">
        <v>24333.61</v>
      </c>
      <c r="BM28" s="48">
        <v>32881.96</v>
      </c>
      <c r="BN28" s="48">
        <v>122852.15</v>
      </c>
      <c r="BO28" s="48">
        <v>28672.38</v>
      </c>
      <c r="BP28" s="48">
        <v>73909.149999999994</v>
      </c>
      <c r="BQ28" s="48">
        <v>0</v>
      </c>
      <c r="BR28" s="48">
        <v>9763.82</v>
      </c>
      <c r="BS28" s="48">
        <v>3652.2</v>
      </c>
      <c r="BT28" s="48">
        <v>10670.66</v>
      </c>
      <c r="BU28" s="48">
        <v>4109.6400000000003</v>
      </c>
      <c r="BV28" s="4">
        <v>141963.56</v>
      </c>
      <c r="BW28" s="4">
        <v>21513.38</v>
      </c>
      <c r="BX28" s="4">
        <v>17060.759999999998</v>
      </c>
      <c r="BY28" s="4">
        <v>9483.09</v>
      </c>
      <c r="BZ28" s="4">
        <v>39110.910000000003</v>
      </c>
      <c r="CA28" s="4">
        <v>80024.649999999994</v>
      </c>
      <c r="CB28" s="4">
        <v>0</v>
      </c>
      <c r="CC28" s="4">
        <v>0</v>
      </c>
      <c r="CD28" s="4">
        <v>0</v>
      </c>
      <c r="CE28" s="4">
        <v>0</v>
      </c>
    </row>
    <row r="29" spans="1:83" s="25" customFormat="1" ht="17" thickBot="1" x14ac:dyDescent="0.25">
      <c r="A29" s="49" t="s">
        <v>79</v>
      </c>
      <c r="B29" s="49" t="s">
        <v>120</v>
      </c>
      <c r="C29" s="49" t="s">
        <v>88</v>
      </c>
      <c r="D29" s="49">
        <v>7149.82</v>
      </c>
      <c r="E29" s="49">
        <v>155689.64000000001</v>
      </c>
      <c r="F29" s="49">
        <v>400492.34</v>
      </c>
      <c r="G29" s="49">
        <v>170981.3</v>
      </c>
      <c r="H29" s="49">
        <v>249402.92</v>
      </c>
      <c r="I29" s="49">
        <v>223581.48</v>
      </c>
      <c r="J29" s="49">
        <v>191868.11</v>
      </c>
      <c r="K29" s="49">
        <v>469488.78</v>
      </c>
      <c r="L29" s="49">
        <v>9529.15</v>
      </c>
      <c r="M29" s="49">
        <v>10701.67</v>
      </c>
      <c r="N29" s="49">
        <v>4915.8500000000004</v>
      </c>
      <c r="O29" s="49">
        <v>5259.14</v>
      </c>
      <c r="P29" s="49">
        <v>12184.69</v>
      </c>
      <c r="Q29" s="49">
        <v>317883.09000000003</v>
      </c>
      <c r="R29" s="49">
        <v>350313.47</v>
      </c>
      <c r="S29" s="49">
        <v>855972.19</v>
      </c>
      <c r="T29" s="49">
        <v>327421.59000000003</v>
      </c>
      <c r="U29" s="49">
        <v>265549.21999999997</v>
      </c>
      <c r="V29" s="49">
        <v>234683.45</v>
      </c>
      <c r="W29" s="49">
        <v>149924.78</v>
      </c>
      <c r="X29" s="49">
        <v>641656.81000000006</v>
      </c>
      <c r="Y29" s="49">
        <v>469199.41</v>
      </c>
      <c r="Z29" s="49">
        <v>366005.47</v>
      </c>
      <c r="AA29" s="49">
        <v>1623718.38</v>
      </c>
      <c r="AB29" s="49">
        <v>1510002</v>
      </c>
      <c r="AC29" s="49">
        <v>410205.72</v>
      </c>
      <c r="AD29" s="49">
        <v>502406.12</v>
      </c>
      <c r="AE29" s="49">
        <v>2114042</v>
      </c>
      <c r="AF29" s="49">
        <v>139687.85999999999</v>
      </c>
      <c r="AG29" s="49">
        <v>503719.59</v>
      </c>
      <c r="AH29" s="49">
        <v>132128.54999999999</v>
      </c>
      <c r="AI29" s="49">
        <v>528144.5</v>
      </c>
      <c r="AJ29" s="49">
        <v>570397.93999999994</v>
      </c>
      <c r="AK29" s="49">
        <v>325366.28000000003</v>
      </c>
      <c r="AL29" s="49">
        <v>203480.8</v>
      </c>
      <c r="AM29" s="49">
        <v>292818.69</v>
      </c>
      <c r="AN29" s="49">
        <v>430922.38</v>
      </c>
      <c r="AO29" s="49">
        <v>293269.71999999997</v>
      </c>
      <c r="AP29" s="49">
        <v>518047.91</v>
      </c>
      <c r="AQ29" s="49">
        <v>323724.78000000003</v>
      </c>
      <c r="AR29" s="49">
        <v>395875.16</v>
      </c>
      <c r="AS29" s="49">
        <v>732926.19</v>
      </c>
      <c r="AT29" s="49">
        <v>654365.93999999994</v>
      </c>
      <c r="AU29" s="49">
        <v>402257.62</v>
      </c>
      <c r="AV29" s="49">
        <v>402474.16</v>
      </c>
      <c r="AW29" s="49">
        <v>283343.12</v>
      </c>
      <c r="AX29" s="49">
        <v>688735.56</v>
      </c>
      <c r="AY29" s="49">
        <v>339881.72</v>
      </c>
      <c r="AZ29" s="49">
        <v>733309.75</v>
      </c>
      <c r="BA29" s="49">
        <v>521894.59</v>
      </c>
      <c r="BB29" s="49">
        <v>300032.65999999997</v>
      </c>
      <c r="BC29" s="49">
        <v>220233.89</v>
      </c>
      <c r="BD29" s="49">
        <v>380031.59</v>
      </c>
      <c r="BE29" s="49">
        <v>505061.53</v>
      </c>
      <c r="BF29" s="49">
        <v>135792.69</v>
      </c>
      <c r="BG29" s="49">
        <v>65241.26</v>
      </c>
      <c r="BH29" s="49">
        <v>85502.52</v>
      </c>
      <c r="BI29" s="49">
        <v>205296.64000000001</v>
      </c>
      <c r="BJ29" s="49">
        <v>92284.9</v>
      </c>
      <c r="BK29" s="49">
        <v>345769.53</v>
      </c>
      <c r="BL29" s="49">
        <v>190093.08</v>
      </c>
      <c r="BM29" s="49">
        <v>232060.86</v>
      </c>
      <c r="BN29" s="49">
        <v>501232.91</v>
      </c>
      <c r="BO29" s="49">
        <v>192148.12</v>
      </c>
      <c r="BP29" s="49">
        <v>257796.75</v>
      </c>
      <c r="BQ29" s="49">
        <v>16117.12</v>
      </c>
      <c r="BR29" s="49">
        <v>52284.98</v>
      </c>
      <c r="BS29" s="49">
        <v>16019.57</v>
      </c>
      <c r="BT29" s="49">
        <v>51753.62</v>
      </c>
      <c r="BU29" s="49">
        <v>73567.05</v>
      </c>
      <c r="BV29" s="33">
        <v>471859.34</v>
      </c>
      <c r="BW29" s="33">
        <v>105237.88</v>
      </c>
      <c r="BX29" s="33">
        <v>137129.64000000001</v>
      </c>
      <c r="BY29" s="33">
        <v>78510.77</v>
      </c>
      <c r="BZ29" s="33">
        <v>216862.05</v>
      </c>
      <c r="CA29" s="33">
        <v>394179.16</v>
      </c>
      <c r="CB29" s="33">
        <v>11391.28</v>
      </c>
      <c r="CC29" s="33">
        <v>12114.62</v>
      </c>
      <c r="CD29" s="33">
        <v>5157.33</v>
      </c>
      <c r="CE29" s="33">
        <v>5973.92</v>
      </c>
    </row>
    <row r="30" spans="1:83" x14ac:dyDescent="0.2">
      <c r="A30" s="48" t="s">
        <v>94</v>
      </c>
      <c r="B30" s="48" t="s">
        <v>121</v>
      </c>
      <c r="C30" s="48" t="s">
        <v>89</v>
      </c>
      <c r="D30" s="48">
        <v>156760.89000000001</v>
      </c>
      <c r="E30" s="48">
        <v>456894.66</v>
      </c>
      <c r="F30" s="48">
        <v>389522.72</v>
      </c>
      <c r="G30" s="48">
        <v>244122.58</v>
      </c>
      <c r="H30" s="48">
        <v>331884.69</v>
      </c>
      <c r="I30" s="48">
        <v>506592.34</v>
      </c>
      <c r="J30" s="48">
        <v>478563.28</v>
      </c>
      <c r="K30" s="48">
        <v>719062.06</v>
      </c>
      <c r="L30" s="48">
        <v>5804.79</v>
      </c>
      <c r="M30" s="48">
        <v>18157.09</v>
      </c>
      <c r="N30" s="48">
        <v>16379.76</v>
      </c>
      <c r="O30" s="48">
        <v>6970.98</v>
      </c>
      <c r="P30" s="48">
        <v>10540.16</v>
      </c>
      <c r="Q30" s="48">
        <v>256903.12</v>
      </c>
      <c r="R30" s="48">
        <v>244105.83</v>
      </c>
      <c r="S30" s="48">
        <v>311051.12</v>
      </c>
      <c r="T30" s="48">
        <v>558188.31000000006</v>
      </c>
      <c r="U30" s="48">
        <v>518117.28</v>
      </c>
      <c r="V30" s="48">
        <v>546934</v>
      </c>
      <c r="W30" s="48">
        <v>419073</v>
      </c>
      <c r="X30" s="48">
        <v>514085.41</v>
      </c>
      <c r="Y30" s="48">
        <v>796533.25</v>
      </c>
      <c r="Z30" s="48">
        <v>450018.75</v>
      </c>
      <c r="AA30" s="48">
        <v>465167.53</v>
      </c>
      <c r="AB30" s="48">
        <v>94322.09</v>
      </c>
      <c r="AC30" s="48">
        <v>345134.22</v>
      </c>
      <c r="AD30" s="48">
        <v>418383.72</v>
      </c>
      <c r="AE30" s="48">
        <v>423284.59</v>
      </c>
      <c r="AF30" s="48">
        <v>304115.71999999997</v>
      </c>
      <c r="AG30" s="48">
        <v>529743.06000000006</v>
      </c>
      <c r="AH30" s="48">
        <v>177592.7</v>
      </c>
      <c r="AI30" s="48">
        <v>714549.69</v>
      </c>
      <c r="AJ30" s="48">
        <v>488279.47</v>
      </c>
      <c r="AK30" s="48">
        <v>621112.68999999994</v>
      </c>
      <c r="AL30" s="48">
        <v>297950.71999999997</v>
      </c>
      <c r="AM30" s="48">
        <v>355568.47</v>
      </c>
      <c r="AN30" s="48">
        <v>896377.81</v>
      </c>
      <c r="AO30" s="48">
        <v>583223.31000000006</v>
      </c>
      <c r="AP30" s="48">
        <v>610543.25</v>
      </c>
      <c r="AQ30" s="48">
        <v>527296.88</v>
      </c>
      <c r="AR30" s="48">
        <v>715944.31</v>
      </c>
      <c r="AS30" s="48">
        <v>971530.19</v>
      </c>
      <c r="AT30" s="48">
        <v>492298.66</v>
      </c>
      <c r="AU30" s="48">
        <v>442468.62</v>
      </c>
      <c r="AV30" s="48">
        <v>217638.23</v>
      </c>
      <c r="AW30" s="48">
        <v>291389.12</v>
      </c>
      <c r="AX30" s="48">
        <v>384569.66</v>
      </c>
      <c r="AY30" s="48">
        <v>663367.31000000006</v>
      </c>
      <c r="AZ30" s="48">
        <v>536342.93999999994</v>
      </c>
      <c r="BA30" s="48">
        <v>523820.5</v>
      </c>
      <c r="BB30" s="48">
        <v>347308.22</v>
      </c>
      <c r="BC30" s="48">
        <v>441832.91</v>
      </c>
      <c r="BD30" s="48">
        <v>459325.84</v>
      </c>
      <c r="BE30" s="48">
        <v>613484.43999999994</v>
      </c>
      <c r="BF30" s="48">
        <v>228175.62</v>
      </c>
      <c r="BG30" s="48">
        <v>171541.48</v>
      </c>
      <c r="BH30" s="48">
        <v>285465.84000000003</v>
      </c>
      <c r="BI30" s="48">
        <v>756173.31</v>
      </c>
      <c r="BJ30" s="48">
        <v>436377.41</v>
      </c>
      <c r="BK30" s="48">
        <v>451010.91</v>
      </c>
      <c r="BL30" s="48">
        <v>377003.38</v>
      </c>
      <c r="BM30" s="48">
        <v>310210.78000000003</v>
      </c>
      <c r="BN30" s="48">
        <v>578515.18999999994</v>
      </c>
      <c r="BO30" s="48">
        <v>644303</v>
      </c>
      <c r="BP30" s="48">
        <v>199004.11</v>
      </c>
      <c r="BQ30" s="48">
        <v>194022.52</v>
      </c>
      <c r="BR30" s="48">
        <v>188251.42</v>
      </c>
      <c r="BS30" s="48">
        <v>170937.75</v>
      </c>
      <c r="BT30" s="48">
        <v>304545.28000000003</v>
      </c>
      <c r="BU30" s="48">
        <v>270635.34000000003</v>
      </c>
      <c r="BV30" s="4">
        <v>473236.97</v>
      </c>
      <c r="BW30" s="4">
        <v>421261.53</v>
      </c>
      <c r="BX30" s="4">
        <v>302602.46999999997</v>
      </c>
      <c r="BY30" s="4">
        <v>289411.40999999997</v>
      </c>
      <c r="BZ30" s="4">
        <v>575561.93999999994</v>
      </c>
      <c r="CA30" s="4">
        <v>682670.44</v>
      </c>
      <c r="CB30" s="4">
        <v>247264.23</v>
      </c>
      <c r="CC30" s="4">
        <v>368626.5</v>
      </c>
      <c r="CD30" s="4">
        <v>380784.91</v>
      </c>
      <c r="CE30" s="4">
        <v>407907.88</v>
      </c>
    </row>
    <row r="31" spans="1:83" s="25" customFormat="1" ht="17" thickBot="1" x14ac:dyDescent="0.25">
      <c r="A31" s="49" t="s">
        <v>77</v>
      </c>
      <c r="B31" s="49" t="s">
        <v>121</v>
      </c>
      <c r="C31" s="49" t="s">
        <v>89</v>
      </c>
      <c r="D31" s="49">
        <v>12752.64</v>
      </c>
      <c r="E31" s="49">
        <v>28238.55</v>
      </c>
      <c r="F31" s="49">
        <v>47210.36</v>
      </c>
      <c r="G31" s="49">
        <v>33388.83</v>
      </c>
      <c r="H31" s="49">
        <v>45793.53</v>
      </c>
      <c r="I31" s="49">
        <v>59488.62</v>
      </c>
      <c r="J31" s="49">
        <v>59599.17</v>
      </c>
      <c r="K31" s="49">
        <v>88176.55</v>
      </c>
      <c r="L31" s="49">
        <v>0</v>
      </c>
      <c r="M31" s="49">
        <v>0</v>
      </c>
      <c r="N31" s="49">
        <v>2470.4499999999998</v>
      </c>
      <c r="O31" s="49">
        <v>0</v>
      </c>
      <c r="P31" s="49">
        <v>0</v>
      </c>
      <c r="Q31" s="49">
        <v>48443.839999999997</v>
      </c>
      <c r="R31" s="49">
        <v>36208.75</v>
      </c>
      <c r="S31" s="49">
        <v>42436.47</v>
      </c>
      <c r="T31" s="49">
        <v>68753.16</v>
      </c>
      <c r="U31" s="49">
        <v>84143.02</v>
      </c>
      <c r="V31" s="49">
        <v>79001.279999999999</v>
      </c>
      <c r="W31" s="49">
        <v>54643.68</v>
      </c>
      <c r="X31" s="49">
        <v>79384.399999999994</v>
      </c>
      <c r="Y31" s="49">
        <v>81762.09</v>
      </c>
      <c r="Z31" s="49">
        <v>59634.85</v>
      </c>
      <c r="AA31" s="49">
        <v>64408.18</v>
      </c>
      <c r="AB31" s="49">
        <v>15229.29</v>
      </c>
      <c r="AC31" s="49">
        <v>47988.14</v>
      </c>
      <c r="AD31" s="49">
        <v>67245.37</v>
      </c>
      <c r="AE31" s="49">
        <v>53898.38</v>
      </c>
      <c r="AF31" s="49">
        <v>35625.599999999999</v>
      </c>
      <c r="AG31" s="49">
        <v>54638.62</v>
      </c>
      <c r="AH31" s="49">
        <v>33021.21</v>
      </c>
      <c r="AI31" s="49">
        <v>103973.47</v>
      </c>
      <c r="AJ31" s="49">
        <v>68909.53</v>
      </c>
      <c r="AK31" s="49">
        <v>73178.649999999994</v>
      </c>
      <c r="AL31" s="49">
        <v>48956.21</v>
      </c>
      <c r="AM31" s="49">
        <v>50417.02</v>
      </c>
      <c r="AN31" s="49">
        <v>99875.35</v>
      </c>
      <c r="AO31" s="49">
        <v>79834.350000000006</v>
      </c>
      <c r="AP31" s="49">
        <v>84712.91</v>
      </c>
      <c r="AQ31" s="49">
        <v>61224.38</v>
      </c>
      <c r="AR31" s="49">
        <v>84456.77</v>
      </c>
      <c r="AS31" s="49">
        <v>109286.85</v>
      </c>
      <c r="AT31" s="49">
        <v>85478.44</v>
      </c>
      <c r="AU31" s="49">
        <v>65622.25</v>
      </c>
      <c r="AV31" s="49">
        <v>34333.440000000002</v>
      </c>
      <c r="AW31" s="49">
        <v>44176.7</v>
      </c>
      <c r="AX31" s="49">
        <v>53954.27</v>
      </c>
      <c r="AY31" s="49">
        <v>85948.88</v>
      </c>
      <c r="AZ31" s="49">
        <v>93286.81</v>
      </c>
      <c r="BA31" s="49">
        <v>59802.83</v>
      </c>
      <c r="BB31" s="49">
        <v>46430.58</v>
      </c>
      <c r="BC31" s="49">
        <v>56418.7</v>
      </c>
      <c r="BD31" s="49">
        <v>73409.649999999994</v>
      </c>
      <c r="BE31" s="49">
        <v>87305.39</v>
      </c>
      <c r="BF31" s="49">
        <v>26476.3</v>
      </c>
      <c r="BG31" s="49">
        <v>16882.61</v>
      </c>
      <c r="BH31" s="49">
        <v>34470.019999999997</v>
      </c>
      <c r="BI31" s="49">
        <v>57226.42</v>
      </c>
      <c r="BJ31" s="49">
        <v>37732.67</v>
      </c>
      <c r="BK31" s="49">
        <v>60745.62</v>
      </c>
      <c r="BL31" s="49">
        <v>41485.07</v>
      </c>
      <c r="BM31" s="49">
        <v>28241.34</v>
      </c>
      <c r="BN31" s="49">
        <v>61484.800000000003</v>
      </c>
      <c r="BO31" s="49">
        <v>51257.5</v>
      </c>
      <c r="BP31" s="49">
        <v>29172.1</v>
      </c>
      <c r="BQ31" s="49">
        <v>29568.55</v>
      </c>
      <c r="BR31" s="49">
        <v>26413.29</v>
      </c>
      <c r="BS31" s="49">
        <v>20328.150000000001</v>
      </c>
      <c r="BT31" s="49">
        <v>38103.910000000003</v>
      </c>
      <c r="BU31" s="49">
        <v>35841.4</v>
      </c>
      <c r="BV31" s="33">
        <v>48239.33</v>
      </c>
      <c r="BW31" s="33">
        <v>49590.67</v>
      </c>
      <c r="BX31" s="33">
        <v>43937.42</v>
      </c>
      <c r="BY31" s="33">
        <v>38178.51</v>
      </c>
      <c r="BZ31" s="33">
        <v>71887.59</v>
      </c>
      <c r="CA31" s="33">
        <v>66330.41</v>
      </c>
      <c r="CB31" s="33">
        <v>6657.54</v>
      </c>
      <c r="CC31" s="33">
        <v>24893.84</v>
      </c>
      <c r="CD31" s="33">
        <v>21278.29</v>
      </c>
      <c r="CE31" s="33">
        <v>28100.62</v>
      </c>
    </row>
    <row r="32" spans="1:83" x14ac:dyDescent="0.2">
      <c r="A32" s="48" t="s">
        <v>94</v>
      </c>
      <c r="B32" s="48" t="s">
        <v>122</v>
      </c>
      <c r="C32" s="48" t="s">
        <v>90</v>
      </c>
      <c r="D32" s="48">
        <v>438690.66</v>
      </c>
      <c r="E32" s="48">
        <v>3041336.75</v>
      </c>
      <c r="F32" s="48">
        <v>1668118.38</v>
      </c>
      <c r="G32" s="48">
        <v>753831.56</v>
      </c>
      <c r="H32" s="48">
        <v>878873.25</v>
      </c>
      <c r="I32" s="48">
        <v>4167593.25</v>
      </c>
      <c r="J32" s="48">
        <v>1033055.31</v>
      </c>
      <c r="K32" s="48">
        <v>5820016.5</v>
      </c>
      <c r="L32" s="48">
        <v>10147.879999999999</v>
      </c>
      <c r="M32" s="48">
        <v>6216.12</v>
      </c>
      <c r="N32" s="48">
        <v>11078.18</v>
      </c>
      <c r="O32" s="48">
        <v>15205.42</v>
      </c>
      <c r="P32" s="48">
        <v>9936.5300000000007</v>
      </c>
      <c r="Q32" s="48">
        <v>2003426.12</v>
      </c>
      <c r="R32" s="48">
        <v>628527.06000000006</v>
      </c>
      <c r="S32" s="48">
        <v>1393225.12</v>
      </c>
      <c r="T32" s="48">
        <v>4819849.5</v>
      </c>
      <c r="U32" s="48">
        <v>2168005.75</v>
      </c>
      <c r="V32" s="48">
        <v>3003198.75</v>
      </c>
      <c r="W32" s="48">
        <v>1116872.5</v>
      </c>
      <c r="X32" s="48">
        <v>2174740.25</v>
      </c>
      <c r="Y32" s="48">
        <v>7426770.5</v>
      </c>
      <c r="Z32" s="48">
        <v>5935988</v>
      </c>
      <c r="AA32" s="48">
        <v>5104290</v>
      </c>
      <c r="AB32" s="48">
        <v>346539.66</v>
      </c>
      <c r="AC32" s="48">
        <v>731084.81</v>
      </c>
      <c r="AD32" s="48">
        <v>2133877.5</v>
      </c>
      <c r="AE32" s="48">
        <v>3574435</v>
      </c>
      <c r="AF32" s="48">
        <v>2557574.25</v>
      </c>
      <c r="AG32" s="48">
        <v>5094008.5</v>
      </c>
      <c r="AH32" s="48">
        <v>838779.31</v>
      </c>
      <c r="AI32" s="48">
        <v>2803287</v>
      </c>
      <c r="AJ32" s="48">
        <v>2449242.75</v>
      </c>
      <c r="AK32" s="48">
        <v>3481391.75</v>
      </c>
      <c r="AL32" s="48">
        <v>2025386.38</v>
      </c>
      <c r="AM32" s="48">
        <v>1884782.62</v>
      </c>
      <c r="AN32" s="48">
        <v>4240443.5</v>
      </c>
      <c r="AO32" s="48">
        <v>1708822.38</v>
      </c>
      <c r="AP32" s="48">
        <v>3764983.75</v>
      </c>
      <c r="AQ32" s="48">
        <v>1509462</v>
      </c>
      <c r="AR32" s="48">
        <v>2214670.25</v>
      </c>
      <c r="AS32" s="48">
        <v>4931445.5</v>
      </c>
      <c r="AT32" s="48">
        <v>6734166.5</v>
      </c>
      <c r="AU32" s="48">
        <v>5401958.5</v>
      </c>
      <c r="AV32" s="48">
        <v>576686.43999999994</v>
      </c>
      <c r="AW32" s="48">
        <v>1520534.38</v>
      </c>
      <c r="AX32" s="48">
        <v>4387361</v>
      </c>
      <c r="AY32" s="48">
        <v>3662031.25</v>
      </c>
      <c r="AZ32" s="48">
        <v>7346759.5</v>
      </c>
      <c r="BA32" s="48">
        <v>5161981.5</v>
      </c>
      <c r="BB32" s="48">
        <v>617342.81000000006</v>
      </c>
      <c r="BC32" s="48">
        <v>1641298.88</v>
      </c>
      <c r="BD32" s="48">
        <v>2416840.75</v>
      </c>
      <c r="BE32" s="48">
        <v>5405708.5</v>
      </c>
      <c r="BF32" s="48">
        <v>1199239.8799999999</v>
      </c>
      <c r="BG32" s="48">
        <v>531289.25</v>
      </c>
      <c r="BH32" s="48">
        <v>2577017.25</v>
      </c>
      <c r="BI32" s="48">
        <v>1890602.38</v>
      </c>
      <c r="BJ32" s="48">
        <v>971197.31</v>
      </c>
      <c r="BK32" s="48">
        <v>1641199.12</v>
      </c>
      <c r="BL32" s="48">
        <v>710425.19</v>
      </c>
      <c r="BM32" s="48">
        <v>820384.44</v>
      </c>
      <c r="BN32" s="48">
        <v>2574393.25</v>
      </c>
      <c r="BO32" s="48">
        <v>2945293.25</v>
      </c>
      <c r="BP32" s="48">
        <v>1864253.88</v>
      </c>
      <c r="BQ32" s="48">
        <v>830151.44</v>
      </c>
      <c r="BR32" s="48">
        <v>507230.16</v>
      </c>
      <c r="BS32" s="48">
        <v>233854.38</v>
      </c>
      <c r="BT32" s="48">
        <v>2067474.38</v>
      </c>
      <c r="BU32" s="48">
        <v>1956745</v>
      </c>
      <c r="BV32" s="4">
        <v>2098794.75</v>
      </c>
      <c r="BW32" s="4">
        <v>1229151.6200000001</v>
      </c>
      <c r="BX32" s="4">
        <v>510065.88</v>
      </c>
      <c r="BY32" s="4">
        <v>295705.12</v>
      </c>
      <c r="BZ32" s="4">
        <v>2266808.75</v>
      </c>
      <c r="CA32" s="4">
        <v>2409268.25</v>
      </c>
      <c r="CB32" s="4">
        <v>2061800.62</v>
      </c>
      <c r="CC32" s="4">
        <v>1902687.88</v>
      </c>
      <c r="CD32" s="4">
        <v>2017958.62</v>
      </c>
      <c r="CE32" s="4">
        <v>1936859.62</v>
      </c>
    </row>
    <row r="33" spans="1:83" x14ac:dyDescent="0.2">
      <c r="A33" s="48" t="s">
        <v>77</v>
      </c>
      <c r="B33" s="48" t="s">
        <v>122</v>
      </c>
      <c r="C33" s="48" t="s">
        <v>90</v>
      </c>
      <c r="D33" s="48">
        <v>28510.82</v>
      </c>
      <c r="E33" s="48">
        <v>166798.04999999999</v>
      </c>
      <c r="F33" s="48">
        <v>137737.60999999999</v>
      </c>
      <c r="G33" s="48">
        <v>98126.93</v>
      </c>
      <c r="H33" s="48">
        <v>104321.12</v>
      </c>
      <c r="I33" s="48">
        <v>457688.59</v>
      </c>
      <c r="J33" s="48">
        <v>101492.96</v>
      </c>
      <c r="K33" s="48">
        <v>685719.12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263527.96999999997</v>
      </c>
      <c r="R33" s="48">
        <v>70188.3</v>
      </c>
      <c r="S33" s="48">
        <v>184174.89</v>
      </c>
      <c r="T33" s="48">
        <v>587592.43999999994</v>
      </c>
      <c r="U33" s="48">
        <v>319506.15999999997</v>
      </c>
      <c r="V33" s="48">
        <v>397686.78</v>
      </c>
      <c r="W33" s="48">
        <v>122659.99</v>
      </c>
      <c r="X33" s="48">
        <v>296192.40999999997</v>
      </c>
      <c r="Y33" s="48">
        <v>889034.44</v>
      </c>
      <c r="Z33" s="48">
        <v>680636.25</v>
      </c>
      <c r="AA33" s="48">
        <v>608212.81000000006</v>
      </c>
      <c r="AB33" s="48">
        <v>46170.15</v>
      </c>
      <c r="AC33" s="48">
        <v>91283.45</v>
      </c>
      <c r="AD33" s="48">
        <v>239581.12</v>
      </c>
      <c r="AE33" s="48">
        <v>371260.59</v>
      </c>
      <c r="AF33" s="48">
        <v>265394.71999999997</v>
      </c>
      <c r="AG33" s="48">
        <v>664764.5</v>
      </c>
      <c r="AH33" s="48">
        <v>108140.57</v>
      </c>
      <c r="AI33" s="48">
        <v>398992.25</v>
      </c>
      <c r="AJ33" s="48">
        <v>333429.62</v>
      </c>
      <c r="AK33" s="48">
        <v>394821</v>
      </c>
      <c r="AL33" s="48">
        <v>214251.51999999999</v>
      </c>
      <c r="AM33" s="48">
        <v>197065</v>
      </c>
      <c r="AN33" s="48">
        <v>445681.78</v>
      </c>
      <c r="AO33" s="48">
        <v>218501.77</v>
      </c>
      <c r="AP33" s="48">
        <v>453584.09</v>
      </c>
      <c r="AQ33" s="48">
        <v>134813.88</v>
      </c>
      <c r="AR33" s="48">
        <v>240157.67</v>
      </c>
      <c r="AS33" s="48">
        <v>636962.31000000006</v>
      </c>
      <c r="AT33" s="48">
        <v>1143919.25</v>
      </c>
      <c r="AU33" s="48">
        <v>798396</v>
      </c>
      <c r="AV33" s="48">
        <v>93480.9</v>
      </c>
      <c r="AW33" s="48">
        <v>230285.8</v>
      </c>
      <c r="AX33" s="48">
        <v>595022.31000000006</v>
      </c>
      <c r="AY33" s="48">
        <v>390134.88</v>
      </c>
      <c r="AZ33" s="48">
        <v>1238806.3799999999</v>
      </c>
      <c r="BA33" s="48">
        <v>648237.43999999994</v>
      </c>
      <c r="BB33" s="48">
        <v>95671.79</v>
      </c>
      <c r="BC33" s="48">
        <v>186317.27</v>
      </c>
      <c r="BD33" s="48">
        <v>289772.44</v>
      </c>
      <c r="BE33" s="48">
        <v>667457.93999999994</v>
      </c>
      <c r="BF33" s="48">
        <v>115024.4</v>
      </c>
      <c r="BG33" s="48">
        <v>47807.73</v>
      </c>
      <c r="BH33" s="48">
        <v>270068.03000000003</v>
      </c>
      <c r="BI33" s="48">
        <v>108865.38</v>
      </c>
      <c r="BJ33" s="48">
        <v>77015.42</v>
      </c>
      <c r="BK33" s="48">
        <v>147103.26999999999</v>
      </c>
      <c r="BL33" s="48">
        <v>70038.399999999994</v>
      </c>
      <c r="BM33" s="48">
        <v>74698.039999999994</v>
      </c>
      <c r="BN33" s="48">
        <v>240658.8</v>
      </c>
      <c r="BO33" s="48">
        <v>201374.25</v>
      </c>
      <c r="BP33" s="48">
        <v>167226.19</v>
      </c>
      <c r="BQ33" s="48">
        <v>77742.179999999993</v>
      </c>
      <c r="BR33" s="48">
        <v>44094.81</v>
      </c>
      <c r="BS33" s="48">
        <v>16173.73</v>
      </c>
      <c r="BT33" s="48">
        <v>202340.58</v>
      </c>
      <c r="BU33" s="48">
        <v>164353.26999999999</v>
      </c>
      <c r="BV33" s="4">
        <v>172768.39</v>
      </c>
      <c r="BW33" s="4">
        <v>101846.41</v>
      </c>
      <c r="BX33" s="4">
        <v>42918.95</v>
      </c>
      <c r="BY33" s="4">
        <v>29562.81</v>
      </c>
      <c r="BZ33" s="4">
        <v>234214.48</v>
      </c>
      <c r="CA33" s="4">
        <v>189416.38</v>
      </c>
      <c r="CB33" s="4">
        <v>79192.84</v>
      </c>
      <c r="CC33" s="4">
        <v>74143.81</v>
      </c>
      <c r="CD33" s="4">
        <v>90559.73</v>
      </c>
      <c r="CE33" s="4">
        <v>93614.27</v>
      </c>
    </row>
    <row r="34" spans="1:83" x14ac:dyDescent="0.2">
      <c r="A34" s="48" t="s">
        <v>78</v>
      </c>
      <c r="B34" s="48" t="s">
        <v>122</v>
      </c>
      <c r="C34" s="48" t="s">
        <v>90</v>
      </c>
      <c r="D34" s="48">
        <v>13234.97</v>
      </c>
      <c r="E34" s="48">
        <v>15768.46</v>
      </c>
      <c r="F34" s="48">
        <v>55266.07</v>
      </c>
      <c r="G34" s="48">
        <v>54163.91</v>
      </c>
      <c r="H34" s="48">
        <v>64690.83</v>
      </c>
      <c r="I34" s="48">
        <v>235960.19</v>
      </c>
      <c r="J34" s="48">
        <v>61220.99</v>
      </c>
      <c r="K34" s="48">
        <v>330256</v>
      </c>
      <c r="L34" s="48">
        <v>12702.56</v>
      </c>
      <c r="M34" s="48">
        <v>9112</v>
      </c>
      <c r="N34" s="48">
        <v>12720.71</v>
      </c>
      <c r="O34" s="48">
        <v>10315.530000000001</v>
      </c>
      <c r="P34" s="48">
        <v>8647.7099999999991</v>
      </c>
      <c r="Q34" s="48">
        <v>155847.06</v>
      </c>
      <c r="R34" s="48">
        <v>41689.33</v>
      </c>
      <c r="S34" s="48">
        <v>95556.43</v>
      </c>
      <c r="T34" s="48">
        <v>295170.94</v>
      </c>
      <c r="U34" s="48">
        <v>205814.52</v>
      </c>
      <c r="V34" s="48">
        <v>186413.81</v>
      </c>
      <c r="W34" s="48">
        <v>71151.91</v>
      </c>
      <c r="X34" s="48">
        <v>132887.44</v>
      </c>
      <c r="Y34" s="48">
        <v>415138.59</v>
      </c>
      <c r="Z34" s="48">
        <v>317957.34000000003</v>
      </c>
      <c r="AA34" s="48">
        <v>280706.40999999997</v>
      </c>
      <c r="AB34" s="48">
        <v>27585.84</v>
      </c>
      <c r="AC34" s="48">
        <v>61720.79</v>
      </c>
      <c r="AD34" s="48">
        <v>134808.12</v>
      </c>
      <c r="AE34" s="48">
        <v>207949.23</v>
      </c>
      <c r="AF34" s="48">
        <v>142882.42000000001</v>
      </c>
      <c r="AG34" s="48">
        <v>318144.40999999997</v>
      </c>
      <c r="AH34" s="48">
        <v>49239.41</v>
      </c>
      <c r="AI34" s="48">
        <v>220197.44</v>
      </c>
      <c r="AJ34" s="48">
        <v>170014.55</v>
      </c>
      <c r="AK34" s="48">
        <v>170193</v>
      </c>
      <c r="AL34" s="48">
        <v>115372.59</v>
      </c>
      <c r="AM34" s="48">
        <v>116877.79</v>
      </c>
      <c r="AN34" s="48">
        <v>240216.86</v>
      </c>
      <c r="AO34" s="48">
        <v>139824.14000000001</v>
      </c>
      <c r="AP34" s="48">
        <v>204954.31</v>
      </c>
      <c r="AQ34" s="48">
        <v>79117.759999999995</v>
      </c>
      <c r="AR34" s="48">
        <v>120670.99</v>
      </c>
      <c r="AS34" s="48">
        <v>363318.09</v>
      </c>
      <c r="AT34" s="48">
        <v>563467.75</v>
      </c>
      <c r="AU34" s="48">
        <v>421896.91</v>
      </c>
      <c r="AV34" s="48">
        <v>53742.45</v>
      </c>
      <c r="AW34" s="48">
        <v>157037.14000000001</v>
      </c>
      <c r="AX34" s="48">
        <v>301348.03000000003</v>
      </c>
      <c r="AY34" s="48">
        <v>179782.95</v>
      </c>
      <c r="AZ34" s="48">
        <v>725618.75</v>
      </c>
      <c r="BA34" s="48">
        <v>372893.88</v>
      </c>
      <c r="BB34" s="48">
        <v>39877.300000000003</v>
      </c>
      <c r="BC34" s="48">
        <v>109932.15</v>
      </c>
      <c r="BD34" s="48">
        <v>127147.43</v>
      </c>
      <c r="BE34" s="48">
        <v>281201.09000000003</v>
      </c>
      <c r="BF34" s="48">
        <v>39494.1</v>
      </c>
      <c r="BG34" s="48">
        <v>10510.94</v>
      </c>
      <c r="BH34" s="48">
        <v>90402.35</v>
      </c>
      <c r="BI34" s="48">
        <v>13790.24</v>
      </c>
      <c r="BJ34" s="48">
        <v>17445.580000000002</v>
      </c>
      <c r="BK34" s="48">
        <v>50910.53</v>
      </c>
      <c r="BL34" s="48">
        <v>7948.18</v>
      </c>
      <c r="BM34" s="48">
        <v>23599.119999999999</v>
      </c>
      <c r="BN34" s="48">
        <v>82464.03</v>
      </c>
      <c r="BO34" s="48">
        <v>41041.919999999998</v>
      </c>
      <c r="BP34" s="48">
        <v>68031.14</v>
      </c>
      <c r="BQ34" s="48">
        <v>23915.13</v>
      </c>
      <c r="BR34" s="48">
        <v>14628.96</v>
      </c>
      <c r="BS34" s="48">
        <v>8692.4500000000007</v>
      </c>
      <c r="BT34" s="48">
        <v>72956.67</v>
      </c>
      <c r="BU34" s="48">
        <v>50246.36</v>
      </c>
      <c r="BV34" s="4">
        <v>77698.710000000006</v>
      </c>
      <c r="BW34" s="4">
        <v>32088.7</v>
      </c>
      <c r="BX34" s="4">
        <v>11851.34</v>
      </c>
      <c r="BY34" s="4">
        <v>15828.18</v>
      </c>
      <c r="BZ34" s="4">
        <v>86621.38</v>
      </c>
      <c r="CA34" s="4">
        <v>63435.02</v>
      </c>
      <c r="CB34" s="4">
        <v>11750.7</v>
      </c>
      <c r="CC34" s="4">
        <v>11193.11</v>
      </c>
      <c r="CD34" s="4">
        <v>11225.66</v>
      </c>
      <c r="CE34" s="4">
        <v>16536.27</v>
      </c>
    </row>
    <row r="35" spans="1:83" x14ac:dyDescent="0.2">
      <c r="A35" s="48" t="s">
        <v>79</v>
      </c>
      <c r="B35" s="48" t="s">
        <v>122</v>
      </c>
      <c r="C35" s="48" t="s">
        <v>90</v>
      </c>
      <c r="D35" s="48">
        <v>0</v>
      </c>
      <c r="E35" s="48">
        <v>0</v>
      </c>
      <c r="F35" s="48">
        <v>11926</v>
      </c>
      <c r="G35" s="48">
        <v>11481.16</v>
      </c>
      <c r="H35" s="48">
        <v>13017.92</v>
      </c>
      <c r="I35" s="48">
        <v>69436.149999999994</v>
      </c>
      <c r="J35" s="48">
        <v>13355.43</v>
      </c>
      <c r="K35" s="48">
        <v>82209.7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26507.59</v>
      </c>
      <c r="R35" s="48">
        <v>0</v>
      </c>
      <c r="S35" s="48">
        <v>16030.18</v>
      </c>
      <c r="T35" s="48">
        <v>71080.3</v>
      </c>
      <c r="U35" s="48">
        <v>41631.31</v>
      </c>
      <c r="V35" s="48">
        <v>55037.27</v>
      </c>
      <c r="W35" s="48">
        <v>19168.98</v>
      </c>
      <c r="X35" s="48">
        <v>32743.43</v>
      </c>
      <c r="Y35" s="48">
        <v>117709.38</v>
      </c>
      <c r="Z35" s="48">
        <v>65899.27</v>
      </c>
      <c r="AA35" s="48">
        <v>77152.41</v>
      </c>
      <c r="AB35" s="48">
        <v>0</v>
      </c>
      <c r="AC35" s="48">
        <v>17161.810000000001</v>
      </c>
      <c r="AD35" s="48">
        <v>28314.25</v>
      </c>
      <c r="AE35" s="48">
        <v>56652.78</v>
      </c>
      <c r="AF35" s="48">
        <v>30828.400000000001</v>
      </c>
      <c r="AG35" s="48">
        <v>71107.44</v>
      </c>
      <c r="AH35" s="48">
        <v>5059.82</v>
      </c>
      <c r="AI35" s="48">
        <v>48753.99</v>
      </c>
      <c r="AJ35" s="48">
        <v>39878.68</v>
      </c>
      <c r="AK35" s="48">
        <v>48900.22</v>
      </c>
      <c r="AL35" s="48">
        <v>16913.43</v>
      </c>
      <c r="AM35" s="48">
        <v>8936.81</v>
      </c>
      <c r="AN35" s="48">
        <v>62251.87</v>
      </c>
      <c r="AO35" s="48">
        <v>17699.71</v>
      </c>
      <c r="AP35" s="48">
        <v>30118.92</v>
      </c>
      <c r="AQ35" s="48">
        <v>14120.56</v>
      </c>
      <c r="AR35" s="48">
        <v>26720.32</v>
      </c>
      <c r="AS35" s="48">
        <v>115951.94</v>
      </c>
      <c r="AT35" s="48">
        <v>149866.32999999999</v>
      </c>
      <c r="AU35" s="48">
        <v>104126.02</v>
      </c>
      <c r="AV35" s="48">
        <v>6546.06</v>
      </c>
      <c r="AW35" s="48">
        <v>38209.19</v>
      </c>
      <c r="AX35" s="48">
        <v>61784.01</v>
      </c>
      <c r="AY35" s="48">
        <v>52317.34</v>
      </c>
      <c r="AZ35" s="48">
        <v>177463.42</v>
      </c>
      <c r="BA35" s="48">
        <v>91851.88</v>
      </c>
      <c r="BB35" s="48">
        <v>4393</v>
      </c>
      <c r="BC35" s="48">
        <v>33779.25</v>
      </c>
      <c r="BD35" s="48">
        <v>28687.119999999999</v>
      </c>
      <c r="BE35" s="48">
        <v>70447.399999999994</v>
      </c>
      <c r="BF35" s="48">
        <v>0</v>
      </c>
      <c r="BG35" s="48">
        <v>0</v>
      </c>
      <c r="BH35" s="48">
        <v>18991.009999999998</v>
      </c>
      <c r="BI35" s="48">
        <v>0</v>
      </c>
      <c r="BJ35" s="48">
        <v>0</v>
      </c>
      <c r="BK35" s="48">
        <v>6057.75</v>
      </c>
      <c r="BL35" s="48">
        <v>4148.22</v>
      </c>
      <c r="BM35" s="48">
        <v>0</v>
      </c>
      <c r="BN35" s="48">
        <v>11146.66</v>
      </c>
      <c r="BO35" s="48">
        <v>12007.13</v>
      </c>
      <c r="BP35" s="48">
        <v>18537.060000000001</v>
      </c>
      <c r="BQ35" s="48">
        <v>0</v>
      </c>
      <c r="BR35" s="48">
        <v>0</v>
      </c>
      <c r="BS35" s="48">
        <v>0</v>
      </c>
      <c r="BT35" s="48">
        <v>5054.68</v>
      </c>
      <c r="BU35" s="48">
        <v>5084.43</v>
      </c>
      <c r="BV35" s="4">
        <v>18777.27</v>
      </c>
      <c r="BW35" s="4">
        <v>0</v>
      </c>
      <c r="BX35" s="4">
        <v>0</v>
      </c>
      <c r="BY35" s="4">
        <v>0</v>
      </c>
      <c r="BZ35" s="4">
        <v>9140.19</v>
      </c>
      <c r="CA35" s="4">
        <v>5519.08</v>
      </c>
      <c r="CB35" s="4">
        <v>0</v>
      </c>
      <c r="CC35" s="4">
        <v>0</v>
      </c>
      <c r="CD35" s="4">
        <v>0</v>
      </c>
      <c r="CE35" s="4">
        <v>0</v>
      </c>
    </row>
    <row r="36" spans="1:83" s="25" customFormat="1" ht="17" thickBot="1" x14ac:dyDescent="0.25">
      <c r="A36" s="49" t="s">
        <v>80</v>
      </c>
      <c r="B36" s="49" t="s">
        <v>122</v>
      </c>
      <c r="C36" s="49" t="s">
        <v>90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8621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4790.45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12525.37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33">
        <v>0</v>
      </c>
      <c r="BW36" s="33">
        <v>0</v>
      </c>
      <c r="BX36" s="33">
        <v>0</v>
      </c>
      <c r="BY36" s="33">
        <v>0</v>
      </c>
      <c r="BZ36" s="33">
        <v>0</v>
      </c>
      <c r="CA36" s="33">
        <v>0</v>
      </c>
      <c r="CB36" s="33">
        <v>0</v>
      </c>
      <c r="CC36" s="33">
        <v>0</v>
      </c>
      <c r="CD36" s="33">
        <v>0</v>
      </c>
      <c r="CE36" s="33">
        <v>0</v>
      </c>
    </row>
    <row r="37" spans="1:83" s="25" customFormat="1" ht="17" thickBot="1" x14ac:dyDescent="0.25">
      <c r="A37" s="49" t="s">
        <v>94</v>
      </c>
      <c r="B37" s="49" t="s">
        <v>123</v>
      </c>
      <c r="C37" s="49" t="s">
        <v>91</v>
      </c>
      <c r="D37" s="49">
        <v>816685.94</v>
      </c>
      <c r="E37" s="49">
        <v>3321885.25</v>
      </c>
      <c r="F37" s="49">
        <v>2739526.25</v>
      </c>
      <c r="G37" s="49">
        <v>1475861.12</v>
      </c>
      <c r="H37" s="49">
        <v>1560024.62</v>
      </c>
      <c r="I37" s="49">
        <v>2788905.75</v>
      </c>
      <c r="J37" s="49">
        <v>2288453.75</v>
      </c>
      <c r="K37" s="49">
        <v>4917082</v>
      </c>
      <c r="L37" s="49">
        <v>473236.09</v>
      </c>
      <c r="M37" s="49">
        <v>425144.34</v>
      </c>
      <c r="N37" s="49">
        <v>579413.43999999994</v>
      </c>
      <c r="O37" s="49">
        <v>454759.38</v>
      </c>
      <c r="P37" s="49">
        <v>742395.44</v>
      </c>
      <c r="Q37" s="49">
        <v>2395418.25</v>
      </c>
      <c r="R37" s="49">
        <v>1614274.62</v>
      </c>
      <c r="S37" s="49">
        <v>1741631.5</v>
      </c>
      <c r="T37" s="49">
        <v>3783934.75</v>
      </c>
      <c r="U37" s="49">
        <v>3006746</v>
      </c>
      <c r="V37" s="49">
        <v>3571565.25</v>
      </c>
      <c r="W37" s="49">
        <v>2334874</v>
      </c>
      <c r="X37" s="49">
        <v>2842573.75</v>
      </c>
      <c r="Y37" s="49">
        <v>5523074</v>
      </c>
      <c r="Z37" s="49">
        <v>3995182.75</v>
      </c>
      <c r="AA37" s="49">
        <v>3597617.25</v>
      </c>
      <c r="AB37" s="49">
        <v>760052.81</v>
      </c>
      <c r="AC37" s="49">
        <v>1487980.5</v>
      </c>
      <c r="AD37" s="49">
        <v>2144401.75</v>
      </c>
      <c r="AE37" s="49">
        <v>3305040.75</v>
      </c>
      <c r="AF37" s="49">
        <v>2440981.75</v>
      </c>
      <c r="AG37" s="49">
        <v>4904205.5</v>
      </c>
      <c r="AH37" s="49">
        <v>1686876.38</v>
      </c>
      <c r="AI37" s="49">
        <v>5593723.5</v>
      </c>
      <c r="AJ37" s="49">
        <v>3270737</v>
      </c>
      <c r="AK37" s="49">
        <v>4214128.5</v>
      </c>
      <c r="AL37" s="49">
        <v>1850939</v>
      </c>
      <c r="AM37" s="49">
        <v>2011811.88</v>
      </c>
      <c r="AN37" s="49">
        <v>4516139</v>
      </c>
      <c r="AO37" s="49">
        <v>2894852.25</v>
      </c>
      <c r="AP37" s="49">
        <v>5234912.5</v>
      </c>
      <c r="AQ37" s="49">
        <v>3201448</v>
      </c>
      <c r="AR37" s="49">
        <v>3415733.25</v>
      </c>
      <c r="AS37" s="49">
        <v>4914231</v>
      </c>
      <c r="AT37" s="49">
        <v>4000516.75</v>
      </c>
      <c r="AU37" s="49">
        <v>3160275.75</v>
      </c>
      <c r="AV37" s="49">
        <v>1283359</v>
      </c>
      <c r="AW37" s="49">
        <v>1817033.62</v>
      </c>
      <c r="AX37" s="49">
        <v>4387506</v>
      </c>
      <c r="AY37" s="49">
        <v>2377795.5</v>
      </c>
      <c r="AZ37" s="49">
        <v>6258473.5</v>
      </c>
      <c r="BA37" s="49">
        <v>5171300</v>
      </c>
      <c r="BB37" s="49">
        <v>3848347.25</v>
      </c>
      <c r="BC37" s="49">
        <v>4255456</v>
      </c>
      <c r="BD37" s="49">
        <v>4512598.5</v>
      </c>
      <c r="BE37" s="49">
        <v>4638057.5</v>
      </c>
      <c r="BF37" s="49">
        <v>2729205</v>
      </c>
      <c r="BG37" s="49">
        <v>1452072.62</v>
      </c>
      <c r="BH37" s="49">
        <v>2565481</v>
      </c>
      <c r="BI37" s="49">
        <v>3450270</v>
      </c>
      <c r="BJ37" s="49">
        <v>3070298.75</v>
      </c>
      <c r="BK37" s="49">
        <v>3758052.75</v>
      </c>
      <c r="BL37" s="49">
        <v>2317255</v>
      </c>
      <c r="BM37" s="49">
        <v>3072956.25</v>
      </c>
      <c r="BN37" s="49">
        <v>4476715.5</v>
      </c>
      <c r="BO37" s="49">
        <v>5202985</v>
      </c>
      <c r="BP37" s="49">
        <v>2311378.25</v>
      </c>
      <c r="BQ37" s="49">
        <v>1692103.62</v>
      </c>
      <c r="BR37" s="49">
        <v>1151879.1200000001</v>
      </c>
      <c r="BS37" s="49">
        <v>390304.38</v>
      </c>
      <c r="BT37" s="49">
        <v>2430108.25</v>
      </c>
      <c r="BU37" s="49">
        <v>3214065.25</v>
      </c>
      <c r="BV37" s="33">
        <v>3945992.75</v>
      </c>
      <c r="BW37" s="33">
        <v>3384731.75</v>
      </c>
      <c r="BX37" s="33">
        <v>1878598.62</v>
      </c>
      <c r="BY37" s="33">
        <v>1491686.5</v>
      </c>
      <c r="BZ37" s="33">
        <v>4150265.25</v>
      </c>
      <c r="CA37" s="33">
        <v>4752091.5</v>
      </c>
      <c r="CB37" s="33">
        <v>2043340.38</v>
      </c>
      <c r="CC37" s="33">
        <v>2151565.75</v>
      </c>
      <c r="CD37" s="33">
        <v>2363962.75</v>
      </c>
      <c r="CE37" s="33">
        <v>2315884.75</v>
      </c>
    </row>
    <row r="38" spans="1:83" x14ac:dyDescent="0.2">
      <c r="A38" s="48" t="s">
        <v>94</v>
      </c>
      <c r="B38" s="48" t="s">
        <v>124</v>
      </c>
      <c r="C38" s="48" t="s">
        <v>92</v>
      </c>
      <c r="D38" s="48">
        <v>546332.18999999994</v>
      </c>
      <c r="E38" s="48">
        <v>656084.43999999994</v>
      </c>
      <c r="F38" s="48">
        <v>556425</v>
      </c>
      <c r="G38" s="48">
        <v>493708.09</v>
      </c>
      <c r="H38" s="48">
        <v>609874.18999999994</v>
      </c>
      <c r="I38" s="48">
        <v>582312.93999999994</v>
      </c>
      <c r="J38" s="48">
        <v>603679.38</v>
      </c>
      <c r="K38" s="48">
        <v>995151.19</v>
      </c>
      <c r="L38" s="48">
        <v>568215.56000000006</v>
      </c>
      <c r="M38" s="48">
        <v>558981.68999999994</v>
      </c>
      <c r="N38" s="48">
        <v>620605.43999999994</v>
      </c>
      <c r="O38" s="48">
        <v>553822.5</v>
      </c>
      <c r="P38" s="48">
        <v>697350.25</v>
      </c>
      <c r="Q38" s="48">
        <v>573462.31000000006</v>
      </c>
      <c r="R38" s="48">
        <v>547652.25</v>
      </c>
      <c r="S38" s="48">
        <v>521773.75</v>
      </c>
      <c r="T38" s="48">
        <v>655496.75</v>
      </c>
      <c r="U38" s="48">
        <v>590725.68999999994</v>
      </c>
      <c r="V38" s="48">
        <v>586752.56000000006</v>
      </c>
      <c r="W38" s="48">
        <v>516063.38</v>
      </c>
      <c r="X38" s="48">
        <v>548007.56000000006</v>
      </c>
      <c r="Y38" s="48">
        <v>966930.31</v>
      </c>
      <c r="Z38" s="48">
        <v>824097.31</v>
      </c>
      <c r="AA38" s="48">
        <v>689572.38</v>
      </c>
      <c r="AB38" s="48">
        <v>568682.43999999994</v>
      </c>
      <c r="AC38" s="48">
        <v>575716.93999999994</v>
      </c>
      <c r="AD38" s="48">
        <v>567267.93999999994</v>
      </c>
      <c r="AE38" s="48">
        <v>530608.43999999994</v>
      </c>
      <c r="AF38" s="48">
        <v>527319.56000000006</v>
      </c>
      <c r="AG38" s="48">
        <v>745217.69</v>
      </c>
      <c r="AH38" s="48">
        <v>578538.25</v>
      </c>
      <c r="AI38" s="48">
        <v>934202.44</v>
      </c>
      <c r="AJ38" s="48">
        <v>572833.93999999994</v>
      </c>
      <c r="AK38" s="48">
        <v>627324.18999999994</v>
      </c>
      <c r="AL38" s="48">
        <v>625624.12</v>
      </c>
      <c r="AM38" s="48">
        <v>533295.56000000006</v>
      </c>
      <c r="AN38" s="48">
        <v>723708.19</v>
      </c>
      <c r="AO38" s="48">
        <v>490714.47</v>
      </c>
      <c r="AP38" s="48">
        <v>733375.19</v>
      </c>
      <c r="AQ38" s="48">
        <v>569794.75</v>
      </c>
      <c r="AR38" s="48">
        <v>531531.06000000006</v>
      </c>
      <c r="AS38" s="48">
        <v>819102.75</v>
      </c>
      <c r="AT38" s="48">
        <v>674464.88</v>
      </c>
      <c r="AU38" s="48">
        <v>638217.81000000006</v>
      </c>
      <c r="AV38" s="48">
        <v>590850.31000000006</v>
      </c>
      <c r="AW38" s="48">
        <v>587304.43999999994</v>
      </c>
      <c r="AX38" s="48">
        <v>915318.31</v>
      </c>
      <c r="AY38" s="48">
        <v>605761.68999999994</v>
      </c>
      <c r="AZ38" s="48">
        <v>931236.44</v>
      </c>
      <c r="BA38" s="48">
        <v>743459.81</v>
      </c>
      <c r="BB38" s="48">
        <v>648857.31000000006</v>
      </c>
      <c r="BC38" s="48">
        <v>670865.5</v>
      </c>
      <c r="BD38" s="48">
        <v>663887.06000000006</v>
      </c>
      <c r="BE38" s="48">
        <v>846118.5</v>
      </c>
      <c r="BF38" s="48">
        <v>816405.56</v>
      </c>
      <c r="BG38" s="48">
        <v>627425.68999999994</v>
      </c>
      <c r="BH38" s="48">
        <v>756707.31</v>
      </c>
      <c r="BI38" s="48">
        <v>802191.25</v>
      </c>
      <c r="BJ38" s="48">
        <v>558504.75</v>
      </c>
      <c r="BK38" s="48">
        <v>716260.31</v>
      </c>
      <c r="BL38" s="48">
        <v>589099.38</v>
      </c>
      <c r="BM38" s="48">
        <v>658776.75</v>
      </c>
      <c r="BN38" s="48">
        <v>634094.06000000006</v>
      </c>
      <c r="BO38" s="48">
        <v>717932.19</v>
      </c>
      <c r="BP38" s="48">
        <v>952944.69</v>
      </c>
      <c r="BQ38" s="48">
        <v>707170.06</v>
      </c>
      <c r="BR38" s="48">
        <v>710547.31</v>
      </c>
      <c r="BS38" s="48">
        <v>607668.18999999994</v>
      </c>
      <c r="BT38" s="48">
        <v>911989.81</v>
      </c>
      <c r="BU38" s="48">
        <v>875474.5</v>
      </c>
      <c r="BV38" s="4">
        <v>943266.56</v>
      </c>
      <c r="BW38" s="4">
        <v>772849.25</v>
      </c>
      <c r="BX38" s="4">
        <v>715884.69</v>
      </c>
      <c r="BY38" s="4">
        <v>581664.06000000006</v>
      </c>
      <c r="BZ38" s="4">
        <v>828784.25</v>
      </c>
      <c r="CA38" s="4">
        <v>960025.25</v>
      </c>
      <c r="CB38" s="4">
        <v>1125970.1200000001</v>
      </c>
      <c r="CC38" s="4">
        <v>984920.44</v>
      </c>
      <c r="CD38" s="4">
        <v>1074739.8799999999</v>
      </c>
      <c r="CE38" s="4">
        <v>1482749.62</v>
      </c>
    </row>
    <row r="39" spans="1:83" x14ac:dyDescent="0.2">
      <c r="A39" s="48" t="s">
        <v>77</v>
      </c>
      <c r="B39" s="48" t="s">
        <v>124</v>
      </c>
      <c r="C39" s="48" t="s">
        <v>92</v>
      </c>
      <c r="D39" s="48">
        <v>14395.92</v>
      </c>
      <c r="E39" s="48">
        <v>22387.51</v>
      </c>
      <c r="F39" s="48">
        <v>34039.379999999997</v>
      </c>
      <c r="G39" s="48">
        <v>7374.37</v>
      </c>
      <c r="H39" s="48">
        <v>13514.45</v>
      </c>
      <c r="I39" s="48">
        <v>48583.96</v>
      </c>
      <c r="J39" s="48">
        <v>18227.64</v>
      </c>
      <c r="K39" s="48">
        <v>84631.52</v>
      </c>
      <c r="L39" s="48">
        <v>22976.59</v>
      </c>
      <c r="M39" s="48">
        <v>18054.82</v>
      </c>
      <c r="N39" s="48">
        <v>18066.8</v>
      </c>
      <c r="O39" s="48">
        <v>11097.29</v>
      </c>
      <c r="P39" s="48">
        <v>8553.51</v>
      </c>
      <c r="Q39" s="48">
        <v>22658.91</v>
      </c>
      <c r="R39" s="48">
        <v>10335.200000000001</v>
      </c>
      <c r="S39" s="48">
        <v>22870.32</v>
      </c>
      <c r="T39" s="48">
        <v>69103.16</v>
      </c>
      <c r="U39" s="48">
        <v>34729.47</v>
      </c>
      <c r="V39" s="48">
        <v>31786.65</v>
      </c>
      <c r="W39" s="48">
        <v>23347.09</v>
      </c>
      <c r="X39" s="48">
        <v>37598.230000000003</v>
      </c>
      <c r="Y39" s="48">
        <v>75315.31</v>
      </c>
      <c r="Z39" s="48">
        <v>74622.59</v>
      </c>
      <c r="AA39" s="48">
        <v>55785.99</v>
      </c>
      <c r="AB39" s="48">
        <v>11340.6</v>
      </c>
      <c r="AC39" s="48">
        <v>19132.22</v>
      </c>
      <c r="AD39" s="48">
        <v>21432.78</v>
      </c>
      <c r="AE39" s="48">
        <v>23109.87</v>
      </c>
      <c r="AF39" s="48">
        <v>34467.07</v>
      </c>
      <c r="AG39" s="48">
        <v>63403.61</v>
      </c>
      <c r="AH39" s="48">
        <v>22989.47</v>
      </c>
      <c r="AI39" s="48">
        <v>102638.8</v>
      </c>
      <c r="AJ39" s="48">
        <v>25738.11</v>
      </c>
      <c r="AK39" s="48">
        <v>42788.3</v>
      </c>
      <c r="AL39" s="48">
        <v>27536.01</v>
      </c>
      <c r="AM39" s="48">
        <v>23898.21</v>
      </c>
      <c r="AN39" s="48">
        <v>51365.04</v>
      </c>
      <c r="AO39" s="48">
        <v>24967.25</v>
      </c>
      <c r="AP39" s="48">
        <v>51192.36</v>
      </c>
      <c r="AQ39" s="48">
        <v>34143.269999999997</v>
      </c>
      <c r="AR39" s="48">
        <v>37832.129999999997</v>
      </c>
      <c r="AS39" s="48">
        <v>73016.59</v>
      </c>
      <c r="AT39" s="48">
        <v>70483.12</v>
      </c>
      <c r="AU39" s="48">
        <v>48367.61</v>
      </c>
      <c r="AV39" s="48">
        <v>16251.16</v>
      </c>
      <c r="AW39" s="48">
        <v>21660.19</v>
      </c>
      <c r="AX39" s="48">
        <v>76210.98</v>
      </c>
      <c r="AY39" s="48">
        <v>43214.2</v>
      </c>
      <c r="AZ39" s="48">
        <v>94454.2</v>
      </c>
      <c r="BA39" s="48">
        <v>69949.98</v>
      </c>
      <c r="BB39" s="48">
        <v>16410.3</v>
      </c>
      <c r="BC39" s="48">
        <v>41510.67</v>
      </c>
      <c r="BD39" s="48">
        <v>30939.62</v>
      </c>
      <c r="BE39" s="48">
        <v>64523.23</v>
      </c>
      <c r="BF39" s="48">
        <v>31968.05</v>
      </c>
      <c r="BG39" s="48">
        <v>17356.66</v>
      </c>
      <c r="BH39" s="48">
        <v>38522.699999999997</v>
      </c>
      <c r="BI39" s="48">
        <v>27177.59</v>
      </c>
      <c r="BJ39" s="48">
        <v>23699.79</v>
      </c>
      <c r="BK39" s="48">
        <v>44782.57</v>
      </c>
      <c r="BL39" s="48">
        <v>21903.27</v>
      </c>
      <c r="BM39" s="48">
        <v>25792.75</v>
      </c>
      <c r="BN39" s="48">
        <v>38461.29</v>
      </c>
      <c r="BO39" s="48">
        <v>30450.560000000001</v>
      </c>
      <c r="BP39" s="48">
        <v>41953.96</v>
      </c>
      <c r="BQ39" s="48">
        <v>16895.91</v>
      </c>
      <c r="BR39" s="48">
        <v>29221.08</v>
      </c>
      <c r="BS39" s="48">
        <v>6227.68</v>
      </c>
      <c r="BT39" s="48">
        <v>32591.89</v>
      </c>
      <c r="BU39" s="48">
        <v>32431.15</v>
      </c>
      <c r="BV39" s="4">
        <v>39048.07</v>
      </c>
      <c r="BW39" s="4">
        <v>38958.36</v>
      </c>
      <c r="BX39" s="4">
        <v>25486.06</v>
      </c>
      <c r="BY39" s="4">
        <v>25097.37</v>
      </c>
      <c r="BZ39" s="4">
        <v>38292</v>
      </c>
      <c r="CA39" s="4">
        <v>53002.91</v>
      </c>
      <c r="CB39" s="4">
        <v>30454.19</v>
      </c>
      <c r="CC39" s="4">
        <v>36679.03</v>
      </c>
      <c r="CD39" s="4">
        <v>27411.06</v>
      </c>
      <c r="CE39" s="4">
        <v>50064.94</v>
      </c>
    </row>
    <row r="40" spans="1:83" s="25" customFormat="1" ht="17" thickBot="1" x14ac:dyDescent="0.25">
      <c r="A40" s="49" t="s">
        <v>79</v>
      </c>
      <c r="B40" s="49" t="s">
        <v>124</v>
      </c>
      <c r="C40" s="49" t="s">
        <v>92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6049.44</v>
      </c>
      <c r="J40" s="49">
        <v>0</v>
      </c>
      <c r="K40" s="49">
        <v>14593.55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8056.16</v>
      </c>
      <c r="U40" s="49">
        <v>0</v>
      </c>
      <c r="V40" s="49">
        <v>0</v>
      </c>
      <c r="W40" s="49">
        <v>0</v>
      </c>
      <c r="X40" s="49">
        <v>0</v>
      </c>
      <c r="Y40" s="49">
        <v>11877.75</v>
      </c>
      <c r="Z40" s="49">
        <v>5559.44</v>
      </c>
      <c r="AA40" s="49">
        <v>6312.56</v>
      </c>
      <c r="AB40" s="49">
        <v>0</v>
      </c>
      <c r="AC40" s="49">
        <v>0</v>
      </c>
      <c r="AD40" s="49">
        <v>3605.05</v>
      </c>
      <c r="AE40" s="49">
        <v>4552.7</v>
      </c>
      <c r="AF40" s="49">
        <v>0</v>
      </c>
      <c r="AG40" s="49">
        <v>6632.36</v>
      </c>
      <c r="AH40" s="49">
        <v>0</v>
      </c>
      <c r="AI40" s="49">
        <v>3541.24</v>
      </c>
      <c r="AJ40" s="49">
        <v>0</v>
      </c>
      <c r="AK40" s="49">
        <v>4805.91</v>
      </c>
      <c r="AL40" s="49">
        <v>0</v>
      </c>
      <c r="AM40" s="49">
        <v>0</v>
      </c>
      <c r="AN40" s="49">
        <v>6501.09</v>
      </c>
      <c r="AO40" s="49">
        <v>4046.44</v>
      </c>
      <c r="AP40" s="49">
        <v>0</v>
      </c>
      <c r="AQ40" s="49">
        <v>0</v>
      </c>
      <c r="AR40" s="49">
        <v>0</v>
      </c>
      <c r="AS40" s="49">
        <v>25094.959999999999</v>
      </c>
      <c r="AT40" s="49">
        <v>11351.22</v>
      </c>
      <c r="AU40" s="49">
        <v>16524.580000000002</v>
      </c>
      <c r="AV40" s="49">
        <v>0</v>
      </c>
      <c r="AW40" s="49">
        <v>0</v>
      </c>
      <c r="AX40" s="49">
        <v>18822.93</v>
      </c>
      <c r="AY40" s="49">
        <v>8792.7000000000007</v>
      </c>
      <c r="AZ40" s="49">
        <v>19291.060000000001</v>
      </c>
      <c r="BA40" s="49">
        <v>5410.24</v>
      </c>
      <c r="BB40" s="49">
        <v>0</v>
      </c>
      <c r="BC40" s="49">
        <v>5524.42</v>
      </c>
      <c r="BD40" s="49">
        <v>0</v>
      </c>
      <c r="BE40" s="49">
        <v>7151.73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33">
        <v>0</v>
      </c>
      <c r="BW40" s="33">
        <v>0</v>
      </c>
      <c r="BX40" s="33">
        <v>0</v>
      </c>
      <c r="BY40" s="33">
        <v>0</v>
      </c>
      <c r="BZ40" s="33">
        <v>0</v>
      </c>
      <c r="CA40" s="33">
        <v>0</v>
      </c>
      <c r="CB40" s="33">
        <v>0</v>
      </c>
      <c r="CC40" s="33">
        <v>0</v>
      </c>
      <c r="CD40" s="33">
        <v>0</v>
      </c>
      <c r="CE40" s="33">
        <v>0</v>
      </c>
    </row>
    <row r="41" spans="1:83" x14ac:dyDescent="0.2">
      <c r="A41" s="48" t="s">
        <v>94</v>
      </c>
      <c r="B41" s="48" t="s">
        <v>125</v>
      </c>
      <c r="C41" s="48" t="s">
        <v>93</v>
      </c>
      <c r="D41" s="48">
        <v>884620.31</v>
      </c>
      <c r="E41" s="48">
        <v>5660586.5</v>
      </c>
      <c r="F41" s="48">
        <v>3881414.75</v>
      </c>
      <c r="G41" s="48">
        <v>1445229.88</v>
      </c>
      <c r="H41" s="48">
        <v>1708651.12</v>
      </c>
      <c r="I41" s="48">
        <v>5866379.5</v>
      </c>
      <c r="J41" s="48">
        <v>2340738</v>
      </c>
      <c r="K41" s="48">
        <v>10416383</v>
      </c>
      <c r="L41" s="48">
        <v>63960.14</v>
      </c>
      <c r="M41" s="48">
        <v>63130.49</v>
      </c>
      <c r="N41" s="48">
        <v>67667.149999999994</v>
      </c>
      <c r="O41" s="48">
        <v>63228.49</v>
      </c>
      <c r="P41" s="48">
        <v>113870.31</v>
      </c>
      <c r="Q41" s="48">
        <v>2740872.5</v>
      </c>
      <c r="R41" s="48">
        <v>1300020.1200000001</v>
      </c>
      <c r="S41" s="48">
        <v>3091450.75</v>
      </c>
      <c r="T41" s="48">
        <v>7428266.5</v>
      </c>
      <c r="U41" s="48">
        <v>4343877.5</v>
      </c>
      <c r="V41" s="48">
        <v>4657319.5</v>
      </c>
      <c r="W41" s="48">
        <v>2458791.25</v>
      </c>
      <c r="X41" s="48">
        <v>4015471.75</v>
      </c>
      <c r="Y41" s="48">
        <v>13571797</v>
      </c>
      <c r="Z41" s="48">
        <v>9139544</v>
      </c>
      <c r="AA41" s="48">
        <v>7805501.5</v>
      </c>
      <c r="AB41" s="48">
        <v>496029.75</v>
      </c>
      <c r="AC41" s="48">
        <v>2421423</v>
      </c>
      <c r="AD41" s="48">
        <v>2461202.75</v>
      </c>
      <c r="AE41" s="48">
        <v>5350289.5</v>
      </c>
      <c r="AF41" s="48">
        <v>4311805.5</v>
      </c>
      <c r="AG41" s="48">
        <v>8685543</v>
      </c>
      <c r="AH41" s="48">
        <v>1412557.88</v>
      </c>
      <c r="AI41" s="48">
        <v>9602065</v>
      </c>
      <c r="AJ41" s="48">
        <v>3469513.75</v>
      </c>
      <c r="AK41" s="48">
        <v>7458661.5</v>
      </c>
      <c r="AL41" s="48">
        <v>4196595.5</v>
      </c>
      <c r="AM41" s="48">
        <v>3658350</v>
      </c>
      <c r="AN41" s="48">
        <v>7770816</v>
      </c>
      <c r="AO41" s="48">
        <v>4226676.5</v>
      </c>
      <c r="AP41" s="48">
        <v>7722253.5</v>
      </c>
      <c r="AQ41" s="48">
        <v>3755553.75</v>
      </c>
      <c r="AR41" s="48">
        <v>6267500.5</v>
      </c>
      <c r="AS41" s="48">
        <v>10245438</v>
      </c>
      <c r="AT41" s="48">
        <v>8185709.5</v>
      </c>
      <c r="AU41" s="48">
        <v>5642336.5</v>
      </c>
      <c r="AV41" s="48">
        <v>1052968.6200000001</v>
      </c>
      <c r="AW41" s="48">
        <v>1910684.38</v>
      </c>
      <c r="AX41" s="48">
        <v>5483190.5</v>
      </c>
      <c r="AY41" s="48">
        <v>5256130</v>
      </c>
      <c r="AZ41" s="48">
        <v>10597461</v>
      </c>
      <c r="BA41" s="48">
        <v>7284472</v>
      </c>
      <c r="BB41" s="48">
        <v>3172875.25</v>
      </c>
      <c r="BC41" s="48">
        <v>3903866</v>
      </c>
      <c r="BD41" s="48">
        <v>6035556.5</v>
      </c>
      <c r="BE41" s="48">
        <v>8832895</v>
      </c>
      <c r="BF41" s="48">
        <v>2335906.75</v>
      </c>
      <c r="BG41" s="48">
        <v>1007937.94</v>
      </c>
      <c r="BH41" s="48">
        <v>3788509.25</v>
      </c>
      <c r="BI41" s="48">
        <v>4453844.5</v>
      </c>
      <c r="BJ41" s="48">
        <v>3255705.25</v>
      </c>
      <c r="BK41" s="48">
        <v>3542721.75</v>
      </c>
      <c r="BL41" s="48">
        <v>2027066.62</v>
      </c>
      <c r="BM41" s="48">
        <v>1865797.62</v>
      </c>
      <c r="BN41" s="48">
        <v>5748568</v>
      </c>
      <c r="BO41" s="48">
        <v>7423481.5</v>
      </c>
      <c r="BP41" s="48">
        <v>2964470.75</v>
      </c>
      <c r="BQ41" s="48">
        <v>1362235.38</v>
      </c>
      <c r="BR41" s="48">
        <v>910544.06</v>
      </c>
      <c r="BS41" s="48">
        <v>375500.91</v>
      </c>
      <c r="BT41" s="48">
        <v>2845038.75</v>
      </c>
      <c r="BU41" s="48">
        <v>3427761.25</v>
      </c>
      <c r="BV41" s="4">
        <v>4932388</v>
      </c>
      <c r="BW41" s="4">
        <v>3127444.25</v>
      </c>
      <c r="BX41" s="4">
        <v>1863951.88</v>
      </c>
      <c r="BY41" s="4">
        <v>870102.81</v>
      </c>
      <c r="BZ41" s="4">
        <v>4002249.25</v>
      </c>
      <c r="CA41" s="4">
        <v>6345647.5</v>
      </c>
      <c r="CB41" s="4">
        <v>7445909.5</v>
      </c>
      <c r="CC41" s="4">
        <v>7992072</v>
      </c>
      <c r="CD41" s="4">
        <v>7319348</v>
      </c>
      <c r="CE41" s="4">
        <v>6403466</v>
      </c>
    </row>
    <row r="42" spans="1:83" x14ac:dyDescent="0.2">
      <c r="A42" s="48" t="s">
        <v>77</v>
      </c>
      <c r="B42" s="48" t="s">
        <v>125</v>
      </c>
      <c r="C42" s="48" t="s">
        <v>93</v>
      </c>
      <c r="D42" s="48">
        <v>48053.61</v>
      </c>
      <c r="E42" s="48">
        <v>261562.77</v>
      </c>
      <c r="F42" s="48">
        <v>331080.78000000003</v>
      </c>
      <c r="G42" s="48">
        <v>150468.20000000001</v>
      </c>
      <c r="H42" s="48">
        <v>175288.94</v>
      </c>
      <c r="I42" s="48">
        <v>662228.43999999994</v>
      </c>
      <c r="J42" s="48">
        <v>226736.62</v>
      </c>
      <c r="K42" s="48">
        <v>1239585.6200000001</v>
      </c>
      <c r="L42" s="48">
        <v>0</v>
      </c>
      <c r="M42" s="48">
        <v>0</v>
      </c>
      <c r="N42" s="48">
        <v>0</v>
      </c>
      <c r="O42" s="48">
        <v>0</v>
      </c>
      <c r="P42" s="48">
        <v>5304.33</v>
      </c>
      <c r="Q42" s="48">
        <v>297048.96999999997</v>
      </c>
      <c r="R42" s="48">
        <v>119957.35</v>
      </c>
      <c r="S42" s="48">
        <v>298873.90999999997</v>
      </c>
      <c r="T42" s="48">
        <v>834408.44</v>
      </c>
      <c r="U42" s="48">
        <v>566264.06000000006</v>
      </c>
      <c r="V42" s="48">
        <v>582241.06000000006</v>
      </c>
      <c r="W42" s="48">
        <v>236887.95</v>
      </c>
      <c r="X42" s="48">
        <v>473532.59</v>
      </c>
      <c r="Y42" s="48">
        <v>1532600.5</v>
      </c>
      <c r="Z42" s="48">
        <v>1152291.5</v>
      </c>
      <c r="AA42" s="48">
        <v>953300.69</v>
      </c>
      <c r="AB42" s="48">
        <v>52207.25</v>
      </c>
      <c r="AC42" s="48">
        <v>249014.83</v>
      </c>
      <c r="AD42" s="48">
        <v>280865.21999999997</v>
      </c>
      <c r="AE42" s="48">
        <v>514036.25</v>
      </c>
      <c r="AF42" s="48">
        <v>492660.66</v>
      </c>
      <c r="AG42" s="48">
        <v>1054640.6200000001</v>
      </c>
      <c r="AH42" s="48">
        <v>143910.72</v>
      </c>
      <c r="AI42" s="48">
        <v>1189953.75</v>
      </c>
      <c r="AJ42" s="48">
        <v>396077</v>
      </c>
      <c r="AK42" s="48">
        <v>731409.81</v>
      </c>
      <c r="AL42" s="48">
        <v>391698.97</v>
      </c>
      <c r="AM42" s="48">
        <v>348232.84</v>
      </c>
      <c r="AN42" s="48">
        <v>857179.56</v>
      </c>
      <c r="AO42" s="48">
        <v>461595.66</v>
      </c>
      <c r="AP42" s="48">
        <v>875007.94</v>
      </c>
      <c r="AQ42" s="48">
        <v>356505.12</v>
      </c>
      <c r="AR42" s="48">
        <v>642808.81000000006</v>
      </c>
      <c r="AS42" s="48">
        <v>1290965.1200000001</v>
      </c>
      <c r="AT42" s="48">
        <v>1271197.8799999999</v>
      </c>
      <c r="AU42" s="48">
        <v>712968.06</v>
      </c>
      <c r="AV42" s="48">
        <v>98742.04</v>
      </c>
      <c r="AW42" s="48">
        <v>236944.38</v>
      </c>
      <c r="AX42" s="48">
        <v>704426.69</v>
      </c>
      <c r="AY42" s="48">
        <v>577068.93999999994</v>
      </c>
      <c r="AZ42" s="48">
        <v>1668656.38</v>
      </c>
      <c r="BA42" s="48">
        <v>851614.31</v>
      </c>
      <c r="BB42" s="48">
        <v>283310</v>
      </c>
      <c r="BC42" s="48">
        <v>439193.84</v>
      </c>
      <c r="BD42" s="48">
        <v>763107.81</v>
      </c>
      <c r="BE42" s="48">
        <v>987078.19</v>
      </c>
      <c r="BF42" s="48">
        <v>215223.36</v>
      </c>
      <c r="BG42" s="48">
        <v>80490.880000000005</v>
      </c>
      <c r="BH42" s="48">
        <v>335667.06</v>
      </c>
      <c r="BI42" s="48">
        <v>221681.7</v>
      </c>
      <c r="BJ42" s="48">
        <v>224495.62</v>
      </c>
      <c r="BK42" s="48">
        <v>356242</v>
      </c>
      <c r="BL42" s="48">
        <v>147830.17000000001</v>
      </c>
      <c r="BM42" s="48">
        <v>153577.89000000001</v>
      </c>
      <c r="BN42" s="48">
        <v>603690.06000000006</v>
      </c>
      <c r="BO42" s="48">
        <v>399448.84</v>
      </c>
      <c r="BP42" s="48">
        <v>267000.09000000003</v>
      </c>
      <c r="BQ42" s="48">
        <v>124186.02</v>
      </c>
      <c r="BR42" s="48">
        <v>81405.88</v>
      </c>
      <c r="BS42" s="48">
        <v>32738.81</v>
      </c>
      <c r="BT42" s="48">
        <v>259019.08</v>
      </c>
      <c r="BU42" s="48">
        <v>234035</v>
      </c>
      <c r="BV42" s="4">
        <v>445763.03</v>
      </c>
      <c r="BW42" s="4">
        <v>267769.62</v>
      </c>
      <c r="BX42" s="4">
        <v>176416.73</v>
      </c>
      <c r="BY42" s="4">
        <v>60057.81</v>
      </c>
      <c r="BZ42" s="4">
        <v>334122.88</v>
      </c>
      <c r="CA42" s="4">
        <v>476653.25</v>
      </c>
      <c r="CB42" s="4">
        <v>282674.90999999997</v>
      </c>
      <c r="CC42" s="4">
        <v>312841.5</v>
      </c>
      <c r="CD42" s="4">
        <v>267901.12</v>
      </c>
      <c r="CE42" s="4">
        <v>223200.58</v>
      </c>
    </row>
    <row r="43" spans="1:83" x14ac:dyDescent="0.2">
      <c r="A43" s="48" t="s">
        <v>78</v>
      </c>
      <c r="B43" s="48" t="s">
        <v>125</v>
      </c>
      <c r="C43" s="48" t="s">
        <v>93</v>
      </c>
      <c r="D43" s="48">
        <v>8195.07</v>
      </c>
      <c r="E43" s="48">
        <v>47677.29</v>
      </c>
      <c r="F43" s="48">
        <v>102113.96</v>
      </c>
      <c r="G43" s="48">
        <v>61846.14</v>
      </c>
      <c r="H43" s="48">
        <v>63056.32</v>
      </c>
      <c r="I43" s="48">
        <v>284503.06</v>
      </c>
      <c r="J43" s="48">
        <v>102162</v>
      </c>
      <c r="K43" s="48">
        <v>438353.5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130515.76</v>
      </c>
      <c r="R43" s="48">
        <v>51155.44</v>
      </c>
      <c r="S43" s="48">
        <v>105435.69</v>
      </c>
      <c r="T43" s="48">
        <v>312483.15999999997</v>
      </c>
      <c r="U43" s="48">
        <v>207385.69</v>
      </c>
      <c r="V43" s="48">
        <v>207419.19</v>
      </c>
      <c r="W43" s="48">
        <v>91801.91</v>
      </c>
      <c r="X43" s="48">
        <v>156479.70000000001</v>
      </c>
      <c r="Y43" s="48">
        <v>595532.06000000006</v>
      </c>
      <c r="Z43" s="48">
        <v>405621.47</v>
      </c>
      <c r="AA43" s="48">
        <v>374459.84</v>
      </c>
      <c r="AB43" s="48">
        <v>16156.22</v>
      </c>
      <c r="AC43" s="48">
        <v>103178.37</v>
      </c>
      <c r="AD43" s="48">
        <v>117863.62</v>
      </c>
      <c r="AE43" s="48">
        <v>187457.95</v>
      </c>
      <c r="AF43" s="48">
        <v>153624.70000000001</v>
      </c>
      <c r="AG43" s="48">
        <v>409821.88</v>
      </c>
      <c r="AH43" s="48">
        <v>42248.639999999999</v>
      </c>
      <c r="AI43" s="48">
        <v>386296</v>
      </c>
      <c r="AJ43" s="48">
        <v>170299.56</v>
      </c>
      <c r="AK43" s="48">
        <v>229694.58</v>
      </c>
      <c r="AL43" s="48">
        <v>136487.04999999999</v>
      </c>
      <c r="AM43" s="48">
        <v>104511.99</v>
      </c>
      <c r="AN43" s="48">
        <v>305897.15999999997</v>
      </c>
      <c r="AO43" s="48">
        <v>146704.91</v>
      </c>
      <c r="AP43" s="48">
        <v>238635.44</v>
      </c>
      <c r="AQ43" s="48">
        <v>132995.39000000001</v>
      </c>
      <c r="AR43" s="48">
        <v>187426.73</v>
      </c>
      <c r="AS43" s="48">
        <v>593061.31000000006</v>
      </c>
      <c r="AT43" s="48">
        <v>519037.78</v>
      </c>
      <c r="AU43" s="48">
        <v>318869.75</v>
      </c>
      <c r="AV43" s="48">
        <v>35168.19</v>
      </c>
      <c r="AW43" s="48">
        <v>87616.51</v>
      </c>
      <c r="AX43" s="48">
        <v>266280.96999999997</v>
      </c>
      <c r="AY43" s="48">
        <v>208484.33</v>
      </c>
      <c r="AZ43" s="48">
        <v>693481.19</v>
      </c>
      <c r="BA43" s="48">
        <v>339252.09</v>
      </c>
      <c r="BB43" s="48">
        <v>121533.88</v>
      </c>
      <c r="BC43" s="48">
        <v>162307.34</v>
      </c>
      <c r="BD43" s="48">
        <v>268175.5</v>
      </c>
      <c r="BE43" s="48">
        <v>335836.66</v>
      </c>
      <c r="BF43" s="48">
        <v>64856.14</v>
      </c>
      <c r="BG43" s="48">
        <v>16404.240000000002</v>
      </c>
      <c r="BH43" s="48">
        <v>107075.27</v>
      </c>
      <c r="BI43" s="48">
        <v>37328.239999999998</v>
      </c>
      <c r="BJ43" s="48">
        <v>65109.66</v>
      </c>
      <c r="BK43" s="48">
        <v>104821.35</v>
      </c>
      <c r="BL43" s="48">
        <v>51136.05</v>
      </c>
      <c r="BM43" s="48">
        <v>46091.75</v>
      </c>
      <c r="BN43" s="48">
        <v>174347.33</v>
      </c>
      <c r="BO43" s="48">
        <v>121974.82</v>
      </c>
      <c r="BP43" s="48">
        <v>89106.59</v>
      </c>
      <c r="BQ43" s="48">
        <v>32786.050000000003</v>
      </c>
      <c r="BR43" s="48">
        <v>22969.37</v>
      </c>
      <c r="BS43" s="48">
        <v>0</v>
      </c>
      <c r="BT43" s="48">
        <v>76330.13</v>
      </c>
      <c r="BU43" s="48">
        <v>43877.61</v>
      </c>
      <c r="BV43" s="4">
        <v>139755.82999999999</v>
      </c>
      <c r="BW43" s="4">
        <v>88582.59</v>
      </c>
      <c r="BX43" s="4">
        <v>50601.14</v>
      </c>
      <c r="BY43" s="4">
        <v>27265.85</v>
      </c>
      <c r="BZ43" s="4">
        <v>114146.93</v>
      </c>
      <c r="CA43" s="4">
        <v>127835.5</v>
      </c>
      <c r="CB43" s="4">
        <v>0</v>
      </c>
      <c r="CC43" s="4">
        <v>4117.1400000000003</v>
      </c>
      <c r="CD43" s="4">
        <v>4247.16</v>
      </c>
      <c r="CE43" s="4">
        <v>3836.59</v>
      </c>
    </row>
    <row r="44" spans="1:83" s="25" customFormat="1" ht="17" thickBot="1" x14ac:dyDescent="0.25">
      <c r="A44" s="49" t="s">
        <v>79</v>
      </c>
      <c r="B44" s="49" t="s">
        <v>125</v>
      </c>
      <c r="C44" s="49" t="s">
        <v>93</v>
      </c>
      <c r="D44" s="49">
        <v>0</v>
      </c>
      <c r="E44" s="49">
        <v>7235.21</v>
      </c>
      <c r="F44" s="49">
        <v>41408.86</v>
      </c>
      <c r="G44" s="49">
        <v>33710.33</v>
      </c>
      <c r="H44" s="49">
        <v>35804.82</v>
      </c>
      <c r="I44" s="49">
        <v>165621.57999999999</v>
      </c>
      <c r="J44" s="49">
        <v>52696.06</v>
      </c>
      <c r="K44" s="49">
        <v>256740.42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53314.78</v>
      </c>
      <c r="R44" s="49">
        <v>10525.46</v>
      </c>
      <c r="S44" s="49">
        <v>46988.02</v>
      </c>
      <c r="T44" s="49">
        <v>146480.79999999999</v>
      </c>
      <c r="U44" s="49">
        <v>83252.210000000006</v>
      </c>
      <c r="V44" s="49">
        <v>88655.77</v>
      </c>
      <c r="W44" s="49">
        <v>30159.07</v>
      </c>
      <c r="X44" s="49">
        <v>76351.149999999994</v>
      </c>
      <c r="Y44" s="49">
        <v>415365.59</v>
      </c>
      <c r="Z44" s="49">
        <v>176381.33</v>
      </c>
      <c r="AA44" s="49">
        <v>200501.75</v>
      </c>
      <c r="AB44" s="49">
        <v>3938.8</v>
      </c>
      <c r="AC44" s="49">
        <v>43585.279999999999</v>
      </c>
      <c r="AD44" s="49">
        <v>61151.91</v>
      </c>
      <c r="AE44" s="49">
        <v>122747.59</v>
      </c>
      <c r="AF44" s="49">
        <v>68338.899999999994</v>
      </c>
      <c r="AG44" s="49">
        <v>245009.75</v>
      </c>
      <c r="AH44" s="49">
        <v>13149.94</v>
      </c>
      <c r="AI44" s="49">
        <v>150674.48000000001</v>
      </c>
      <c r="AJ44" s="49">
        <v>69243.899999999994</v>
      </c>
      <c r="AK44" s="49">
        <v>113415.15</v>
      </c>
      <c r="AL44" s="49">
        <v>52679.27</v>
      </c>
      <c r="AM44" s="49">
        <v>46784.97</v>
      </c>
      <c r="AN44" s="49">
        <v>178107.02</v>
      </c>
      <c r="AO44" s="49">
        <v>57111.72</v>
      </c>
      <c r="AP44" s="49">
        <v>95703.77</v>
      </c>
      <c r="AQ44" s="49">
        <v>47000.480000000003</v>
      </c>
      <c r="AR44" s="49">
        <v>69175.69</v>
      </c>
      <c r="AS44" s="49">
        <v>464718.91</v>
      </c>
      <c r="AT44" s="49">
        <v>318055.84000000003</v>
      </c>
      <c r="AU44" s="49">
        <v>229473.23</v>
      </c>
      <c r="AV44" s="49">
        <v>11486.94</v>
      </c>
      <c r="AW44" s="49">
        <v>57041.3</v>
      </c>
      <c r="AX44" s="49">
        <v>127558.22</v>
      </c>
      <c r="AY44" s="49">
        <v>141553.23000000001</v>
      </c>
      <c r="AZ44" s="49">
        <v>368284.12</v>
      </c>
      <c r="BA44" s="49">
        <v>179872.14</v>
      </c>
      <c r="BB44" s="49">
        <v>30809.56</v>
      </c>
      <c r="BC44" s="49">
        <v>63824.83</v>
      </c>
      <c r="BD44" s="49">
        <v>115073.91</v>
      </c>
      <c r="BE44" s="49">
        <v>204201.45</v>
      </c>
      <c r="BF44" s="49">
        <v>30122.33</v>
      </c>
      <c r="BG44" s="49">
        <v>12770.06</v>
      </c>
      <c r="BH44" s="49">
        <v>47521.14</v>
      </c>
      <c r="BI44" s="49">
        <v>19219.78</v>
      </c>
      <c r="BJ44" s="49">
        <v>21970.16</v>
      </c>
      <c r="BK44" s="49">
        <v>36612.129999999997</v>
      </c>
      <c r="BL44" s="49">
        <v>7609.99</v>
      </c>
      <c r="BM44" s="49">
        <v>16067.78</v>
      </c>
      <c r="BN44" s="49">
        <v>65971.8</v>
      </c>
      <c r="BO44" s="49">
        <v>49042.45</v>
      </c>
      <c r="BP44" s="49">
        <v>34832.31</v>
      </c>
      <c r="BQ44" s="49">
        <v>5762.58</v>
      </c>
      <c r="BR44" s="49">
        <v>4194.1000000000004</v>
      </c>
      <c r="BS44" s="49">
        <v>0</v>
      </c>
      <c r="BT44" s="49">
        <v>28109.9</v>
      </c>
      <c r="BU44" s="49">
        <v>23831.88</v>
      </c>
      <c r="BV44" s="33">
        <v>61929.120000000003</v>
      </c>
      <c r="BW44" s="33">
        <v>33176.39</v>
      </c>
      <c r="BX44" s="33">
        <v>15242.9</v>
      </c>
      <c r="BY44" s="33">
        <v>3372.2</v>
      </c>
      <c r="BZ44" s="33">
        <v>39050.53</v>
      </c>
      <c r="CA44" s="33">
        <v>59700.71</v>
      </c>
      <c r="CB44" s="33">
        <v>0</v>
      </c>
      <c r="CC44" s="33">
        <v>0</v>
      </c>
      <c r="CD44" s="33">
        <v>0</v>
      </c>
      <c r="CE44" s="33">
        <v>0</v>
      </c>
    </row>
    <row r="45" spans="1:83" x14ac:dyDescent="0.2">
      <c r="A45" s="48" t="s">
        <v>94</v>
      </c>
      <c r="B45" s="48" t="s">
        <v>126</v>
      </c>
      <c r="C45" s="48" t="s">
        <v>95</v>
      </c>
      <c r="D45" s="48">
        <v>23963.31</v>
      </c>
      <c r="E45" s="48">
        <v>271822.75</v>
      </c>
      <c r="F45" s="48">
        <v>447055.84</v>
      </c>
      <c r="G45" s="48">
        <v>20498.86</v>
      </c>
      <c r="H45" s="48">
        <v>17478.96</v>
      </c>
      <c r="I45" s="48">
        <v>14453.04</v>
      </c>
      <c r="J45" s="48">
        <v>358322.53</v>
      </c>
      <c r="K45" s="48">
        <v>428845.78</v>
      </c>
      <c r="L45" s="48">
        <v>12312.83</v>
      </c>
      <c r="M45" s="48">
        <v>12025.26</v>
      </c>
      <c r="N45" s="48">
        <v>13560.9</v>
      </c>
      <c r="O45" s="48">
        <v>19881.02</v>
      </c>
      <c r="P45" s="48">
        <v>24553.37</v>
      </c>
      <c r="Q45" s="48">
        <v>34359.78</v>
      </c>
      <c r="R45" s="48">
        <v>6350.81</v>
      </c>
      <c r="S45" s="48">
        <v>33524.160000000003</v>
      </c>
      <c r="T45" s="48">
        <v>390274.88</v>
      </c>
      <c r="U45" s="48">
        <v>88305.71</v>
      </c>
      <c r="V45" s="48">
        <v>187506.38</v>
      </c>
      <c r="W45" s="48">
        <v>139563.79999999999</v>
      </c>
      <c r="X45" s="48">
        <v>77776.27</v>
      </c>
      <c r="Y45" s="48">
        <v>180250.33</v>
      </c>
      <c r="Z45" s="48">
        <v>16350.69</v>
      </c>
      <c r="AA45" s="48">
        <v>46211.87</v>
      </c>
      <c r="AB45" s="48">
        <v>42755.02</v>
      </c>
      <c r="AC45" s="48">
        <v>39046.61</v>
      </c>
      <c r="AD45" s="48">
        <v>53398.07</v>
      </c>
      <c r="AE45" s="48">
        <v>116598.41</v>
      </c>
      <c r="AF45" s="48">
        <v>99130.65</v>
      </c>
      <c r="AG45" s="48">
        <v>144612.14000000001</v>
      </c>
      <c r="AH45" s="48">
        <v>61461.48</v>
      </c>
      <c r="AI45" s="48">
        <v>312266.81</v>
      </c>
      <c r="AJ45" s="48">
        <v>116488.12</v>
      </c>
      <c r="AK45" s="48">
        <v>243165.83</v>
      </c>
      <c r="AL45" s="48">
        <v>12949.5</v>
      </c>
      <c r="AM45" s="48">
        <v>17782.439999999999</v>
      </c>
      <c r="AN45" s="48">
        <v>325394.88</v>
      </c>
      <c r="AO45" s="48">
        <v>273850.12</v>
      </c>
      <c r="AP45" s="48">
        <v>295606.21999999997</v>
      </c>
      <c r="AQ45" s="48">
        <v>270771</v>
      </c>
      <c r="AR45" s="48">
        <v>202235.83</v>
      </c>
      <c r="AS45" s="48">
        <v>413218.03</v>
      </c>
      <c r="AT45" s="48">
        <v>22345.77</v>
      </c>
      <c r="AU45" s="48">
        <v>34547.730000000003</v>
      </c>
      <c r="AV45" s="48">
        <v>14391.88</v>
      </c>
      <c r="AW45" s="48">
        <v>25309.26</v>
      </c>
      <c r="AX45" s="48">
        <v>29840.26</v>
      </c>
      <c r="AY45" s="48">
        <v>44766.8</v>
      </c>
      <c r="AZ45" s="48">
        <v>236901.55</v>
      </c>
      <c r="BA45" s="48">
        <v>192464.3</v>
      </c>
      <c r="BB45" s="48">
        <v>315701.59000000003</v>
      </c>
      <c r="BC45" s="48">
        <v>97516.31</v>
      </c>
      <c r="BD45" s="48">
        <v>128529.09</v>
      </c>
      <c r="BE45" s="48">
        <v>107043.38</v>
      </c>
      <c r="BF45" s="48">
        <v>25095.48</v>
      </c>
      <c r="BG45" s="48">
        <v>29035.599999999999</v>
      </c>
      <c r="BH45" s="48">
        <v>40327.050000000003</v>
      </c>
      <c r="BI45" s="48">
        <v>278925.38</v>
      </c>
      <c r="BJ45" s="48">
        <v>211298.8</v>
      </c>
      <c r="BK45" s="48">
        <v>299593.90999999997</v>
      </c>
      <c r="BL45" s="48">
        <v>93171.19</v>
      </c>
      <c r="BM45" s="48">
        <v>74065.09</v>
      </c>
      <c r="BN45" s="48">
        <v>194747.14</v>
      </c>
      <c r="BO45" s="48">
        <v>297855.96999999997</v>
      </c>
      <c r="BP45" s="48">
        <v>16751.18</v>
      </c>
      <c r="BQ45" s="48">
        <v>14867.67</v>
      </c>
      <c r="BR45" s="48">
        <v>36261.199999999997</v>
      </c>
      <c r="BS45" s="48">
        <v>29553.06</v>
      </c>
      <c r="BT45" s="48">
        <v>23559.79</v>
      </c>
      <c r="BU45" s="48">
        <v>21685.35</v>
      </c>
      <c r="BV45" s="4">
        <v>255817.8</v>
      </c>
      <c r="BW45" s="4">
        <v>109130.16</v>
      </c>
      <c r="BX45" s="4">
        <v>112807.35</v>
      </c>
      <c r="BY45" s="4">
        <v>103748.78</v>
      </c>
      <c r="BZ45" s="4">
        <v>174556.39</v>
      </c>
      <c r="CA45" s="4">
        <v>294915.5</v>
      </c>
      <c r="CB45" s="4">
        <v>17231.169999999998</v>
      </c>
      <c r="CC45" s="4">
        <v>27348.25</v>
      </c>
      <c r="CD45" s="4">
        <v>33504.79</v>
      </c>
      <c r="CE45" s="4">
        <v>40146.519999999997</v>
      </c>
    </row>
    <row r="46" spans="1:83" s="25" customFormat="1" ht="17" thickBot="1" x14ac:dyDescent="0.25">
      <c r="A46" s="49" t="s">
        <v>77</v>
      </c>
      <c r="B46" s="49" t="s">
        <v>126</v>
      </c>
      <c r="C46" s="49" t="s">
        <v>95</v>
      </c>
      <c r="D46" s="49">
        <v>0</v>
      </c>
      <c r="E46" s="49">
        <v>12900.21</v>
      </c>
      <c r="F46" s="49">
        <v>26612.6</v>
      </c>
      <c r="G46" s="49">
        <v>0</v>
      </c>
      <c r="H46" s="49">
        <v>0</v>
      </c>
      <c r="I46" s="49">
        <v>0</v>
      </c>
      <c r="J46" s="49">
        <v>23062.92</v>
      </c>
      <c r="K46" s="49">
        <v>17186.900000000001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19263.490000000002</v>
      </c>
      <c r="U46" s="49">
        <v>0</v>
      </c>
      <c r="V46" s="49">
        <v>5111.07</v>
      </c>
      <c r="W46" s="49">
        <v>0</v>
      </c>
      <c r="X46" s="49">
        <v>0</v>
      </c>
      <c r="Y46" s="49">
        <v>6075.02</v>
      </c>
      <c r="Z46" s="49">
        <v>0</v>
      </c>
      <c r="AA46" s="49">
        <v>0</v>
      </c>
      <c r="AB46" s="49">
        <v>10624.37</v>
      </c>
      <c r="AC46" s="49">
        <v>4354.78</v>
      </c>
      <c r="AD46" s="49">
        <v>0</v>
      </c>
      <c r="AE46" s="49">
        <v>5482.8</v>
      </c>
      <c r="AF46" s="49">
        <v>0</v>
      </c>
      <c r="AG46" s="49">
        <v>6807.52</v>
      </c>
      <c r="AH46" s="49">
        <v>0</v>
      </c>
      <c r="AI46" s="49">
        <v>22066.09</v>
      </c>
      <c r="AJ46" s="49">
        <v>0</v>
      </c>
      <c r="AK46" s="49">
        <v>4667.71</v>
      </c>
      <c r="AL46" s="49">
        <v>0</v>
      </c>
      <c r="AM46" s="49">
        <v>0</v>
      </c>
      <c r="AN46" s="49">
        <v>20008.939999999999</v>
      </c>
      <c r="AO46" s="49">
        <v>12311.32</v>
      </c>
      <c r="AP46" s="49">
        <v>19469.939999999999</v>
      </c>
      <c r="AQ46" s="49">
        <v>15650.09</v>
      </c>
      <c r="AR46" s="49">
        <v>4236.97</v>
      </c>
      <c r="AS46" s="49">
        <v>22962.84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13498.15</v>
      </c>
      <c r="BA46" s="49">
        <v>0</v>
      </c>
      <c r="BB46" s="49">
        <v>17672.060000000001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18091.41</v>
      </c>
      <c r="BJ46" s="49">
        <v>4422.9399999999996</v>
      </c>
      <c r="BK46" s="49">
        <v>13172.61</v>
      </c>
      <c r="BL46" s="49">
        <v>0</v>
      </c>
      <c r="BM46" s="49">
        <v>0</v>
      </c>
      <c r="BN46" s="49">
        <v>8226.93</v>
      </c>
      <c r="BO46" s="49">
        <v>18852.490000000002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33">
        <v>5065.8599999999997</v>
      </c>
      <c r="BW46" s="33">
        <v>0</v>
      </c>
      <c r="BX46" s="33">
        <v>0</v>
      </c>
      <c r="BY46" s="33">
        <v>0</v>
      </c>
      <c r="BZ46" s="33">
        <v>3824.85</v>
      </c>
      <c r="CA46" s="33">
        <v>12754.77</v>
      </c>
      <c r="CB46" s="33">
        <v>0</v>
      </c>
      <c r="CC46" s="33">
        <v>3836.08</v>
      </c>
      <c r="CD46" s="33">
        <v>0</v>
      </c>
      <c r="CE46" s="33">
        <v>0</v>
      </c>
    </row>
    <row r="47" spans="1:83" x14ac:dyDescent="0.2">
      <c r="A47" s="48" t="s">
        <v>94</v>
      </c>
      <c r="B47" s="48" t="s">
        <v>127</v>
      </c>
      <c r="C47" s="48" t="s">
        <v>96</v>
      </c>
      <c r="D47" s="48">
        <v>595960.38</v>
      </c>
      <c r="E47" s="48">
        <v>954056.19</v>
      </c>
      <c r="F47" s="48">
        <v>593444.18999999994</v>
      </c>
      <c r="G47" s="48">
        <v>792101.06</v>
      </c>
      <c r="H47" s="48">
        <v>920604</v>
      </c>
      <c r="I47" s="48">
        <v>1308430.3799999999</v>
      </c>
      <c r="J47" s="48">
        <v>877181.5</v>
      </c>
      <c r="K47" s="48">
        <v>1658445.88</v>
      </c>
      <c r="L47" s="48">
        <v>3950.25</v>
      </c>
      <c r="M47" s="48">
        <v>3809.93</v>
      </c>
      <c r="N47" s="48">
        <v>4703.88</v>
      </c>
      <c r="O47" s="48">
        <v>4779.76</v>
      </c>
      <c r="P47" s="48">
        <v>5584.48</v>
      </c>
      <c r="Q47" s="48">
        <v>662378.56000000006</v>
      </c>
      <c r="R47" s="48">
        <v>478134.16</v>
      </c>
      <c r="S47" s="48">
        <v>767106.44</v>
      </c>
      <c r="T47" s="48">
        <v>1191339.25</v>
      </c>
      <c r="U47" s="48">
        <v>946052.94</v>
      </c>
      <c r="V47" s="48">
        <v>1064908.25</v>
      </c>
      <c r="W47" s="48">
        <v>836472.31</v>
      </c>
      <c r="X47" s="48">
        <v>1234451.6200000001</v>
      </c>
      <c r="Y47" s="48">
        <v>1551162.38</v>
      </c>
      <c r="Z47" s="48">
        <v>1368482.12</v>
      </c>
      <c r="AA47" s="48">
        <v>1424612.62</v>
      </c>
      <c r="AB47" s="48">
        <v>252352.12</v>
      </c>
      <c r="AC47" s="48">
        <v>688370.81</v>
      </c>
      <c r="AD47" s="48">
        <v>1026368.69</v>
      </c>
      <c r="AE47" s="48">
        <v>1444523.88</v>
      </c>
      <c r="AF47" s="48">
        <v>717551.5</v>
      </c>
      <c r="AG47" s="48">
        <v>1471344.5</v>
      </c>
      <c r="AH47" s="48">
        <v>391219.09</v>
      </c>
      <c r="AI47" s="48">
        <v>1542768.12</v>
      </c>
      <c r="AJ47" s="48">
        <v>1286091.6200000001</v>
      </c>
      <c r="AK47" s="48">
        <v>1173089.6200000001</v>
      </c>
      <c r="AL47" s="48">
        <v>920971.31</v>
      </c>
      <c r="AM47" s="48">
        <v>1256419.3799999999</v>
      </c>
      <c r="AN47" s="48">
        <v>1761159.5</v>
      </c>
      <c r="AO47" s="48">
        <v>885196.19</v>
      </c>
      <c r="AP47" s="48">
        <v>1139596.1200000001</v>
      </c>
      <c r="AQ47" s="48">
        <v>837405.06</v>
      </c>
      <c r="AR47" s="48">
        <v>1031790.69</v>
      </c>
      <c r="AS47" s="48">
        <v>1451270.62</v>
      </c>
      <c r="AT47" s="48">
        <v>1111259.1200000001</v>
      </c>
      <c r="AU47" s="48">
        <v>1394404.12</v>
      </c>
      <c r="AV47" s="48">
        <v>860096.75</v>
      </c>
      <c r="AW47" s="48">
        <v>1087564.25</v>
      </c>
      <c r="AX47" s="48">
        <v>1500490.88</v>
      </c>
      <c r="AY47" s="48">
        <v>991163.5</v>
      </c>
      <c r="AZ47" s="48">
        <v>1383685.5</v>
      </c>
      <c r="BA47" s="48">
        <v>1516537.38</v>
      </c>
      <c r="BB47" s="48">
        <v>627386.25</v>
      </c>
      <c r="BC47" s="48">
        <v>917697.81</v>
      </c>
      <c r="BD47" s="48">
        <v>1181015.3799999999</v>
      </c>
      <c r="BE47" s="48">
        <v>1558531.62</v>
      </c>
      <c r="BF47" s="48">
        <v>764333.31</v>
      </c>
      <c r="BG47" s="48">
        <v>597589.81000000006</v>
      </c>
      <c r="BH47" s="48">
        <v>919517.31</v>
      </c>
      <c r="BI47" s="48">
        <v>1431482.5</v>
      </c>
      <c r="BJ47" s="48">
        <v>694100.81</v>
      </c>
      <c r="BK47" s="48">
        <v>731376.81</v>
      </c>
      <c r="BL47" s="48">
        <v>521702.66</v>
      </c>
      <c r="BM47" s="48">
        <v>745426.94</v>
      </c>
      <c r="BN47" s="48">
        <v>1059835.1200000001</v>
      </c>
      <c r="BO47" s="48">
        <v>1269688.5</v>
      </c>
      <c r="BP47" s="48">
        <v>472611.91</v>
      </c>
      <c r="BQ47" s="48">
        <v>401693.78</v>
      </c>
      <c r="BR47" s="48">
        <v>653374.68999999994</v>
      </c>
      <c r="BS47" s="48">
        <v>629439.5</v>
      </c>
      <c r="BT47" s="48">
        <v>825984.5</v>
      </c>
      <c r="BU47" s="48">
        <v>1025565.31</v>
      </c>
      <c r="BV47" s="4">
        <v>814019.19</v>
      </c>
      <c r="BW47" s="4">
        <v>661026.43999999994</v>
      </c>
      <c r="BX47" s="4">
        <v>445998.38</v>
      </c>
      <c r="BY47" s="4">
        <v>444513.41</v>
      </c>
      <c r="BZ47" s="4">
        <v>837864.25</v>
      </c>
      <c r="CA47" s="4">
        <v>964825.5</v>
      </c>
      <c r="CB47" s="4">
        <v>1228140.5</v>
      </c>
      <c r="CC47" s="4">
        <v>1036490.94</v>
      </c>
      <c r="CD47" s="4">
        <v>954199.31</v>
      </c>
      <c r="CE47" s="4">
        <v>929132.69</v>
      </c>
    </row>
    <row r="48" spans="1:83" x14ac:dyDescent="0.2">
      <c r="A48" s="48" t="s">
        <v>77</v>
      </c>
      <c r="B48" s="48" t="s">
        <v>127</v>
      </c>
      <c r="C48" s="48" t="s">
        <v>96</v>
      </c>
      <c r="D48" s="48">
        <v>48379.53</v>
      </c>
      <c r="E48" s="48">
        <v>63765.61</v>
      </c>
      <c r="F48" s="48">
        <v>64818.39</v>
      </c>
      <c r="G48" s="48">
        <v>101615.76</v>
      </c>
      <c r="H48" s="48">
        <v>126127.09</v>
      </c>
      <c r="I48" s="48">
        <v>151889.69</v>
      </c>
      <c r="J48" s="48">
        <v>99633.68</v>
      </c>
      <c r="K48" s="48">
        <v>197151.69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101671.45</v>
      </c>
      <c r="R48" s="48">
        <v>63682.84</v>
      </c>
      <c r="S48" s="48">
        <v>106584.19</v>
      </c>
      <c r="T48" s="48">
        <v>143589.17000000001</v>
      </c>
      <c r="U48" s="48">
        <v>149243.51999999999</v>
      </c>
      <c r="V48" s="48">
        <v>149660.98000000001</v>
      </c>
      <c r="W48" s="48">
        <v>107687.03999999999</v>
      </c>
      <c r="X48" s="48">
        <v>169620.33</v>
      </c>
      <c r="Y48" s="48">
        <v>160026.76999999999</v>
      </c>
      <c r="Z48" s="48">
        <v>147417.92000000001</v>
      </c>
      <c r="AA48" s="48">
        <v>179011</v>
      </c>
      <c r="AB48" s="48">
        <v>42465.07</v>
      </c>
      <c r="AC48" s="48">
        <v>93220.84</v>
      </c>
      <c r="AD48" s="48">
        <v>150275.41</v>
      </c>
      <c r="AE48" s="48">
        <v>161157.34</v>
      </c>
      <c r="AF48" s="48">
        <v>92967.31</v>
      </c>
      <c r="AG48" s="48">
        <v>179840.52</v>
      </c>
      <c r="AH48" s="48">
        <v>62063.75</v>
      </c>
      <c r="AI48" s="48">
        <v>199840.05</v>
      </c>
      <c r="AJ48" s="48">
        <v>156075</v>
      </c>
      <c r="AK48" s="48">
        <v>138913.60999999999</v>
      </c>
      <c r="AL48" s="48">
        <v>133449.60999999999</v>
      </c>
      <c r="AM48" s="48">
        <v>154009.45000000001</v>
      </c>
      <c r="AN48" s="48">
        <v>158278.82999999999</v>
      </c>
      <c r="AO48" s="48">
        <v>119474.18</v>
      </c>
      <c r="AP48" s="48">
        <v>156550.39000000001</v>
      </c>
      <c r="AQ48" s="48">
        <v>96291.16</v>
      </c>
      <c r="AR48" s="48">
        <v>121539.62</v>
      </c>
      <c r="AS48" s="48">
        <v>163671.07999999999</v>
      </c>
      <c r="AT48" s="48">
        <v>147631.29999999999</v>
      </c>
      <c r="AU48" s="48">
        <v>190998.2</v>
      </c>
      <c r="AV48" s="48">
        <v>138026.34</v>
      </c>
      <c r="AW48" s="48">
        <v>171491.61</v>
      </c>
      <c r="AX48" s="48">
        <v>233062.27</v>
      </c>
      <c r="AY48" s="48">
        <v>136847.5</v>
      </c>
      <c r="AZ48" s="48">
        <v>186994.67</v>
      </c>
      <c r="BA48" s="48">
        <v>197669.14</v>
      </c>
      <c r="BB48" s="48">
        <v>80568.570000000007</v>
      </c>
      <c r="BC48" s="48">
        <v>126713.91</v>
      </c>
      <c r="BD48" s="48">
        <v>157367.04999999999</v>
      </c>
      <c r="BE48" s="48">
        <v>168089.88</v>
      </c>
      <c r="BF48" s="48">
        <v>85223.07</v>
      </c>
      <c r="BG48" s="48">
        <v>61782.07</v>
      </c>
      <c r="BH48" s="48">
        <v>113718.38</v>
      </c>
      <c r="BI48" s="48">
        <v>78333.59</v>
      </c>
      <c r="BJ48" s="48">
        <v>61888.56</v>
      </c>
      <c r="BK48" s="48">
        <v>73899.850000000006</v>
      </c>
      <c r="BL48" s="48">
        <v>57967.92</v>
      </c>
      <c r="BM48" s="48">
        <v>75877.350000000006</v>
      </c>
      <c r="BN48" s="48">
        <v>104406</v>
      </c>
      <c r="BO48" s="48">
        <v>92765.59</v>
      </c>
      <c r="BP48" s="48">
        <v>61556.5</v>
      </c>
      <c r="BQ48" s="48">
        <v>47116.31</v>
      </c>
      <c r="BR48" s="48">
        <v>77295.649999999994</v>
      </c>
      <c r="BS48" s="48">
        <v>79293.41</v>
      </c>
      <c r="BT48" s="48">
        <v>89511.65</v>
      </c>
      <c r="BU48" s="48">
        <v>86316.52</v>
      </c>
      <c r="BV48" s="4">
        <v>80622.81</v>
      </c>
      <c r="BW48" s="4">
        <v>61297.33</v>
      </c>
      <c r="BX48" s="4">
        <v>59284.32</v>
      </c>
      <c r="BY48" s="4">
        <v>48197.36</v>
      </c>
      <c r="BZ48" s="4">
        <v>95754.66</v>
      </c>
      <c r="CA48" s="4">
        <v>73385.350000000006</v>
      </c>
      <c r="CB48" s="4">
        <v>68800.259999999995</v>
      </c>
      <c r="CC48" s="4">
        <v>50244.59</v>
      </c>
      <c r="CD48" s="4">
        <v>46817.25</v>
      </c>
      <c r="CE48" s="4">
        <v>50615.71</v>
      </c>
    </row>
    <row r="49" spans="1:83" x14ac:dyDescent="0.2">
      <c r="A49" s="48" t="s">
        <v>78</v>
      </c>
      <c r="B49" s="48" t="s">
        <v>127</v>
      </c>
      <c r="C49" s="48" t="s">
        <v>96</v>
      </c>
      <c r="D49" s="48">
        <v>15555.48</v>
      </c>
      <c r="E49" s="48">
        <v>7058.13</v>
      </c>
      <c r="F49" s="48">
        <v>13972.28</v>
      </c>
      <c r="G49" s="48">
        <v>54249.39</v>
      </c>
      <c r="H49" s="48">
        <v>55680.95</v>
      </c>
      <c r="I49" s="48">
        <v>40850.870000000003</v>
      </c>
      <c r="J49" s="48">
        <v>43639.17</v>
      </c>
      <c r="K49" s="48">
        <v>65294.16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42414.25</v>
      </c>
      <c r="R49" s="48">
        <v>27183.16</v>
      </c>
      <c r="S49" s="48">
        <v>41418.29</v>
      </c>
      <c r="T49" s="48">
        <v>47452.38</v>
      </c>
      <c r="U49" s="48">
        <v>73469.17</v>
      </c>
      <c r="V49" s="48">
        <v>57796.45</v>
      </c>
      <c r="W49" s="48">
        <v>41337.019999999997</v>
      </c>
      <c r="X49" s="48">
        <v>66715.27</v>
      </c>
      <c r="Y49" s="48">
        <v>64965.27</v>
      </c>
      <c r="Z49" s="48">
        <v>56277</v>
      </c>
      <c r="AA49" s="48">
        <v>67408.25</v>
      </c>
      <c r="AB49" s="48">
        <v>26938.1</v>
      </c>
      <c r="AC49" s="48">
        <v>51824.98</v>
      </c>
      <c r="AD49" s="48">
        <v>52921.96</v>
      </c>
      <c r="AE49" s="48">
        <v>61907.4</v>
      </c>
      <c r="AF49" s="48">
        <v>36262.89</v>
      </c>
      <c r="AG49" s="48">
        <v>66775.75</v>
      </c>
      <c r="AH49" s="48">
        <v>16930.490000000002</v>
      </c>
      <c r="AI49" s="48">
        <v>107679.67999999999</v>
      </c>
      <c r="AJ49" s="48">
        <v>49919.1</v>
      </c>
      <c r="AK49" s="48">
        <v>38206.480000000003</v>
      </c>
      <c r="AL49" s="48">
        <v>54177.29</v>
      </c>
      <c r="AM49" s="48">
        <v>66615.83</v>
      </c>
      <c r="AN49" s="48">
        <v>50847.56</v>
      </c>
      <c r="AO49" s="48">
        <v>51547.46</v>
      </c>
      <c r="AP49" s="48">
        <v>58045.36</v>
      </c>
      <c r="AQ49" s="48">
        <v>40290.550000000003</v>
      </c>
      <c r="AR49" s="48">
        <v>49377.64</v>
      </c>
      <c r="AS49" s="48">
        <v>57833.05</v>
      </c>
      <c r="AT49" s="48">
        <v>70561.7</v>
      </c>
      <c r="AU49" s="48">
        <v>64000.49</v>
      </c>
      <c r="AV49" s="48">
        <v>62230.34</v>
      </c>
      <c r="AW49" s="48">
        <v>90214.28</v>
      </c>
      <c r="AX49" s="48">
        <v>91669.04</v>
      </c>
      <c r="AY49" s="48">
        <v>42496.89</v>
      </c>
      <c r="AZ49" s="48">
        <v>82032.45</v>
      </c>
      <c r="BA49" s="48">
        <v>51062.21</v>
      </c>
      <c r="BB49" s="48">
        <v>38839.300000000003</v>
      </c>
      <c r="BC49" s="48">
        <v>50436.31</v>
      </c>
      <c r="BD49" s="48">
        <v>62330.879999999997</v>
      </c>
      <c r="BE49" s="48">
        <v>59250.02</v>
      </c>
      <c r="BF49" s="48">
        <v>24351.75</v>
      </c>
      <c r="BG49" s="48">
        <v>21061.87</v>
      </c>
      <c r="BH49" s="48">
        <v>38578.82</v>
      </c>
      <c r="BI49" s="48">
        <v>15681.86</v>
      </c>
      <c r="BJ49" s="48">
        <v>13933.17</v>
      </c>
      <c r="BK49" s="48">
        <v>22238.06</v>
      </c>
      <c r="BL49" s="48">
        <v>13752.27</v>
      </c>
      <c r="BM49" s="48">
        <v>19716.349999999999</v>
      </c>
      <c r="BN49" s="48">
        <v>37414.33</v>
      </c>
      <c r="BO49" s="48">
        <v>18784.48</v>
      </c>
      <c r="BP49" s="48">
        <v>15415.51</v>
      </c>
      <c r="BQ49" s="48">
        <v>13811.11</v>
      </c>
      <c r="BR49" s="48">
        <v>31193.26</v>
      </c>
      <c r="BS49" s="48">
        <v>20501.46</v>
      </c>
      <c r="BT49" s="48">
        <v>27780.240000000002</v>
      </c>
      <c r="BU49" s="48">
        <v>27728.7</v>
      </c>
      <c r="BV49" s="4">
        <v>24959.13</v>
      </c>
      <c r="BW49" s="4">
        <v>14323.49</v>
      </c>
      <c r="BX49" s="4">
        <v>16959.29</v>
      </c>
      <c r="BY49" s="4">
        <v>20722.810000000001</v>
      </c>
      <c r="BZ49" s="4">
        <v>29242.27</v>
      </c>
      <c r="CA49" s="4">
        <v>18530.68</v>
      </c>
      <c r="CB49" s="4">
        <v>0</v>
      </c>
      <c r="CC49" s="4">
        <v>0</v>
      </c>
      <c r="CD49" s="4">
        <v>0</v>
      </c>
      <c r="CE49" s="4">
        <v>0</v>
      </c>
    </row>
    <row r="50" spans="1:83" x14ac:dyDescent="0.2">
      <c r="A50" s="48" t="s">
        <v>79</v>
      </c>
      <c r="B50" s="48" t="s">
        <v>127</v>
      </c>
      <c r="C50" s="48" t="s">
        <v>96</v>
      </c>
      <c r="D50" s="48">
        <v>3905.69</v>
      </c>
      <c r="E50" s="48">
        <v>0</v>
      </c>
      <c r="F50" s="48">
        <v>3012.59</v>
      </c>
      <c r="G50" s="48">
        <v>22772.81</v>
      </c>
      <c r="H50" s="48">
        <v>23001.01</v>
      </c>
      <c r="I50" s="48">
        <v>15871.28</v>
      </c>
      <c r="J50" s="48">
        <v>14162.94</v>
      </c>
      <c r="K50" s="48">
        <v>33285.360000000001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18042.169999999998</v>
      </c>
      <c r="R50" s="48">
        <v>14612.4</v>
      </c>
      <c r="S50" s="48">
        <v>14788.94</v>
      </c>
      <c r="T50" s="48">
        <v>18511.84</v>
      </c>
      <c r="U50" s="48">
        <v>21991.8</v>
      </c>
      <c r="V50" s="48">
        <v>22509.16</v>
      </c>
      <c r="W50" s="48">
        <v>16212.87</v>
      </c>
      <c r="X50" s="48">
        <v>21308.53</v>
      </c>
      <c r="Y50" s="48">
        <v>20474.72</v>
      </c>
      <c r="Z50" s="48">
        <v>19817.150000000001</v>
      </c>
      <c r="AA50" s="48">
        <v>33795.25</v>
      </c>
      <c r="AB50" s="48">
        <v>8369.94</v>
      </c>
      <c r="AC50" s="48">
        <v>15628.55</v>
      </c>
      <c r="AD50" s="48">
        <v>23265.9</v>
      </c>
      <c r="AE50" s="48">
        <v>30070.69</v>
      </c>
      <c r="AF50" s="48">
        <v>14574.44</v>
      </c>
      <c r="AG50" s="48">
        <v>20790.009999999998</v>
      </c>
      <c r="AH50" s="48">
        <v>3741.05</v>
      </c>
      <c r="AI50" s="48">
        <v>32344.28</v>
      </c>
      <c r="AJ50" s="48">
        <v>28738.98</v>
      </c>
      <c r="AK50" s="48">
        <v>19215.04</v>
      </c>
      <c r="AL50" s="48">
        <v>7799.24</v>
      </c>
      <c r="AM50" s="48">
        <v>18570.04</v>
      </c>
      <c r="AN50" s="48">
        <v>24818.67</v>
      </c>
      <c r="AO50" s="48">
        <v>9353.8700000000008</v>
      </c>
      <c r="AP50" s="48">
        <v>13488.99</v>
      </c>
      <c r="AQ50" s="48">
        <v>11869.29</v>
      </c>
      <c r="AR50" s="48">
        <v>5263.48</v>
      </c>
      <c r="AS50" s="48">
        <v>25970.19</v>
      </c>
      <c r="AT50" s="48">
        <v>32075.88</v>
      </c>
      <c r="AU50" s="48">
        <v>27604.63</v>
      </c>
      <c r="AV50" s="48">
        <v>25569.1</v>
      </c>
      <c r="AW50" s="48">
        <v>36806.589999999997</v>
      </c>
      <c r="AX50" s="48">
        <v>30670.97</v>
      </c>
      <c r="AY50" s="48">
        <v>14438.4</v>
      </c>
      <c r="AZ50" s="48">
        <v>25723.279999999999</v>
      </c>
      <c r="BA50" s="48">
        <v>23960.84</v>
      </c>
      <c r="BB50" s="48">
        <v>14912.48</v>
      </c>
      <c r="BC50" s="48">
        <v>21387.84</v>
      </c>
      <c r="BD50" s="48">
        <v>14209.77</v>
      </c>
      <c r="BE50" s="48">
        <v>16226.76</v>
      </c>
      <c r="BF50" s="48">
        <v>7721.02</v>
      </c>
      <c r="BG50" s="48">
        <v>2892.83</v>
      </c>
      <c r="BH50" s="48">
        <v>6884.87</v>
      </c>
      <c r="BI50" s="48">
        <v>2530.2399999999998</v>
      </c>
      <c r="BJ50" s="48">
        <v>0</v>
      </c>
      <c r="BK50" s="48">
        <v>0</v>
      </c>
      <c r="BL50" s="48">
        <v>2558.77</v>
      </c>
      <c r="BM50" s="48">
        <v>3097.61</v>
      </c>
      <c r="BN50" s="48">
        <v>8978.6</v>
      </c>
      <c r="BO50" s="48">
        <v>4197.0600000000004</v>
      </c>
      <c r="BP50" s="48">
        <v>0</v>
      </c>
      <c r="BQ50" s="48">
        <v>0</v>
      </c>
      <c r="BR50" s="48">
        <v>4554.18</v>
      </c>
      <c r="BS50" s="48">
        <v>0</v>
      </c>
      <c r="BT50" s="48">
        <v>3829.48</v>
      </c>
      <c r="BU50" s="48">
        <v>3096.57</v>
      </c>
      <c r="BV50" s="4">
        <v>5155.8100000000004</v>
      </c>
      <c r="BW50" s="4">
        <v>0</v>
      </c>
      <c r="BX50" s="4">
        <v>3548.77</v>
      </c>
      <c r="BY50" s="4">
        <v>0</v>
      </c>
      <c r="BZ50" s="4">
        <v>3687.25</v>
      </c>
      <c r="CA50" s="4">
        <v>8428.8700000000008</v>
      </c>
      <c r="CB50" s="4">
        <v>0</v>
      </c>
      <c r="CC50" s="4">
        <v>0</v>
      </c>
      <c r="CD50" s="4">
        <v>0</v>
      </c>
      <c r="CE50" s="4">
        <v>0</v>
      </c>
    </row>
    <row r="51" spans="1:83" s="25" customFormat="1" ht="17" thickBot="1" x14ac:dyDescent="0.25">
      <c r="A51" s="49" t="s">
        <v>80</v>
      </c>
      <c r="B51" s="49" t="s">
        <v>127</v>
      </c>
      <c r="C51" s="49" t="s">
        <v>96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2600.4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2667.95</v>
      </c>
      <c r="AW51" s="49">
        <v>3528.08</v>
      </c>
      <c r="AX51" s="49">
        <v>0</v>
      </c>
      <c r="AY51" s="49">
        <v>0</v>
      </c>
      <c r="AZ51" s="49">
        <v>2915.74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33">
        <v>0</v>
      </c>
      <c r="BW51" s="33">
        <v>0</v>
      </c>
      <c r="BX51" s="33">
        <v>0</v>
      </c>
      <c r="BY51" s="33">
        <v>0</v>
      </c>
      <c r="BZ51" s="33">
        <v>0</v>
      </c>
      <c r="CA51" s="33">
        <v>0</v>
      </c>
      <c r="CB51" s="33">
        <v>0</v>
      </c>
      <c r="CC51" s="33">
        <v>0</v>
      </c>
      <c r="CD51" s="33">
        <v>0</v>
      </c>
      <c r="CE51" s="33">
        <v>0</v>
      </c>
    </row>
    <row r="52" spans="1:83" x14ac:dyDescent="0.2">
      <c r="A52" s="48" t="s">
        <v>94</v>
      </c>
      <c r="B52" s="48" t="s">
        <v>232</v>
      </c>
      <c r="C52" s="48" t="s">
        <v>233</v>
      </c>
      <c r="D52" s="48">
        <v>93153.48</v>
      </c>
      <c r="E52" s="48">
        <v>67036.62</v>
      </c>
      <c r="F52" s="48">
        <v>50780.04</v>
      </c>
      <c r="G52" s="48">
        <v>111684.59</v>
      </c>
      <c r="H52" s="48">
        <v>68547.7</v>
      </c>
      <c r="I52" s="48">
        <v>91123.81</v>
      </c>
      <c r="J52" s="48">
        <v>136385.94</v>
      </c>
      <c r="K52" s="48">
        <v>104700.41</v>
      </c>
      <c r="L52" s="48">
        <v>0</v>
      </c>
      <c r="M52" s="48">
        <v>0</v>
      </c>
      <c r="N52" s="48">
        <v>0</v>
      </c>
      <c r="O52" s="48">
        <v>3036.48</v>
      </c>
      <c r="P52" s="48">
        <v>4597.62</v>
      </c>
      <c r="Q52" s="48">
        <v>79523.210000000006</v>
      </c>
      <c r="R52" s="48">
        <v>81646.210000000006</v>
      </c>
      <c r="S52" s="48">
        <v>98821.52</v>
      </c>
      <c r="T52" s="48">
        <v>46398.45</v>
      </c>
      <c r="U52" s="48">
        <v>109179.21</v>
      </c>
      <c r="V52" s="48">
        <v>111008.01</v>
      </c>
      <c r="W52" s="48">
        <v>131001.60000000001</v>
      </c>
      <c r="X52" s="48">
        <v>91529.63</v>
      </c>
      <c r="Y52" s="48">
        <v>93558.44</v>
      </c>
      <c r="Z52" s="48">
        <v>144588.16</v>
      </c>
      <c r="AA52" s="48">
        <v>92499.16</v>
      </c>
      <c r="AB52" s="48">
        <v>36692.94</v>
      </c>
      <c r="AC52" s="48">
        <v>96813.41</v>
      </c>
      <c r="AD52" s="48">
        <v>95794.12</v>
      </c>
      <c r="AE52" s="48">
        <v>68399.48</v>
      </c>
      <c r="AF52" s="48">
        <v>54523.11</v>
      </c>
      <c r="AG52" s="48">
        <v>117100.72</v>
      </c>
      <c r="AH52" s="48">
        <v>59798.720000000001</v>
      </c>
      <c r="AI52" s="48">
        <v>256406.73</v>
      </c>
      <c r="AJ52" s="48">
        <v>113988.02</v>
      </c>
      <c r="AK52" s="48">
        <v>78789.8</v>
      </c>
      <c r="AL52" s="48">
        <v>49421.51</v>
      </c>
      <c r="AM52" s="48">
        <v>86917.73</v>
      </c>
      <c r="AN52" s="48">
        <v>104079.59</v>
      </c>
      <c r="AO52" s="48">
        <v>116499.12</v>
      </c>
      <c r="AP52" s="48">
        <v>126703</v>
      </c>
      <c r="AQ52" s="48">
        <v>127286.16</v>
      </c>
      <c r="AR52" s="48">
        <v>105216.26</v>
      </c>
      <c r="AS52" s="48">
        <v>113663.06</v>
      </c>
      <c r="AT52" s="48">
        <v>114327.65</v>
      </c>
      <c r="AU52" s="48">
        <v>106242.38</v>
      </c>
      <c r="AV52" s="48">
        <v>113555.53</v>
      </c>
      <c r="AW52" s="48">
        <v>89761.03</v>
      </c>
      <c r="AX52" s="48">
        <v>183269.86</v>
      </c>
      <c r="AY52" s="48">
        <v>81436.75</v>
      </c>
      <c r="AZ52" s="48">
        <v>122847.4</v>
      </c>
      <c r="BA52" s="48">
        <v>88192.13</v>
      </c>
      <c r="BB52" s="48">
        <v>120428.69</v>
      </c>
      <c r="BC52" s="48">
        <v>153265.20000000001</v>
      </c>
      <c r="BD52" s="48">
        <v>141239.23000000001</v>
      </c>
      <c r="BE52" s="48">
        <v>95660.34</v>
      </c>
      <c r="BF52" s="48">
        <v>109141.26</v>
      </c>
      <c r="BG52" s="48">
        <v>68232.56</v>
      </c>
      <c r="BH52" s="48">
        <v>115542.45</v>
      </c>
      <c r="BI52" s="48">
        <v>128926.88</v>
      </c>
      <c r="BJ52" s="48">
        <v>129066.4</v>
      </c>
      <c r="BK52" s="48">
        <v>129211.93</v>
      </c>
      <c r="BL52" s="48">
        <v>129598.09</v>
      </c>
      <c r="BM52" s="48">
        <v>83568.47</v>
      </c>
      <c r="BN52" s="48">
        <v>153547.19</v>
      </c>
      <c r="BO52" s="48">
        <v>106864.81</v>
      </c>
      <c r="BP52" s="48">
        <v>89866.41</v>
      </c>
      <c r="BQ52" s="48">
        <v>117350.88</v>
      </c>
      <c r="BR52" s="48">
        <v>131673.32999999999</v>
      </c>
      <c r="BS52" s="48">
        <v>143232.70000000001</v>
      </c>
      <c r="BT52" s="48">
        <v>112644.31</v>
      </c>
      <c r="BU52" s="48">
        <v>111281.12</v>
      </c>
      <c r="BV52" s="4">
        <v>113685.56</v>
      </c>
      <c r="BW52" s="4">
        <v>149323.29999999999</v>
      </c>
      <c r="BX52" s="4">
        <v>133706.17000000001</v>
      </c>
      <c r="BY52" s="4">
        <v>148134.94</v>
      </c>
      <c r="BZ52" s="4">
        <v>162381.79999999999</v>
      </c>
      <c r="CA52" s="4">
        <v>144379.32999999999</v>
      </c>
      <c r="CB52" s="4">
        <v>186140.73</v>
      </c>
      <c r="CC52" s="4">
        <v>219164.06</v>
      </c>
      <c r="CD52" s="4">
        <v>227589.52</v>
      </c>
      <c r="CE52" s="4">
        <v>203142.42</v>
      </c>
    </row>
    <row r="53" spans="1:83" x14ac:dyDescent="0.2">
      <c r="A53" s="48" t="s">
        <v>77</v>
      </c>
      <c r="B53" s="48" t="s">
        <v>232</v>
      </c>
      <c r="C53" s="48" t="s">
        <v>233</v>
      </c>
      <c r="D53" s="48">
        <v>9662.67</v>
      </c>
      <c r="E53" s="48">
        <v>6253.09</v>
      </c>
      <c r="F53" s="48">
        <v>3750.51</v>
      </c>
      <c r="G53" s="48">
        <v>24251.599999999999</v>
      </c>
      <c r="H53" s="48">
        <v>11070.43</v>
      </c>
      <c r="I53" s="48">
        <v>13055.7</v>
      </c>
      <c r="J53" s="48">
        <v>18732.3</v>
      </c>
      <c r="K53" s="48">
        <v>12677.52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14148.92</v>
      </c>
      <c r="R53" s="48">
        <v>3102.97</v>
      </c>
      <c r="S53" s="48">
        <v>14777.14</v>
      </c>
      <c r="T53" s="48">
        <v>3359.77</v>
      </c>
      <c r="U53" s="48">
        <v>12717.95</v>
      </c>
      <c r="V53" s="48">
        <v>10586.01</v>
      </c>
      <c r="W53" s="48">
        <v>19381.23</v>
      </c>
      <c r="X53" s="48">
        <v>11532.58</v>
      </c>
      <c r="Y53" s="48">
        <v>9264.69</v>
      </c>
      <c r="Z53" s="48">
        <v>18516.25</v>
      </c>
      <c r="AA53" s="48">
        <v>20570.509999999998</v>
      </c>
      <c r="AB53" s="48">
        <v>0</v>
      </c>
      <c r="AC53" s="48">
        <v>12776.28</v>
      </c>
      <c r="AD53" s="48">
        <v>23030.49</v>
      </c>
      <c r="AE53" s="48">
        <v>8107.1</v>
      </c>
      <c r="AF53" s="48">
        <v>6448.88</v>
      </c>
      <c r="AG53" s="48">
        <v>13604.25</v>
      </c>
      <c r="AH53" s="48">
        <v>4202.18</v>
      </c>
      <c r="AI53" s="48">
        <v>34976.120000000003</v>
      </c>
      <c r="AJ53" s="48">
        <v>20637.099999999999</v>
      </c>
      <c r="AK53" s="48">
        <v>7295.46</v>
      </c>
      <c r="AL53" s="48">
        <v>0</v>
      </c>
      <c r="AM53" s="48">
        <v>2745.08</v>
      </c>
      <c r="AN53" s="48">
        <v>15465.29</v>
      </c>
      <c r="AO53" s="48">
        <v>11516.13</v>
      </c>
      <c r="AP53" s="48">
        <v>8934.7099999999991</v>
      </c>
      <c r="AQ53" s="48">
        <v>16074.67</v>
      </c>
      <c r="AR53" s="48">
        <v>7912.24</v>
      </c>
      <c r="AS53" s="48">
        <v>11422.87</v>
      </c>
      <c r="AT53" s="48">
        <v>25513.81</v>
      </c>
      <c r="AU53" s="48">
        <v>17975.79</v>
      </c>
      <c r="AV53" s="48">
        <v>18088.2</v>
      </c>
      <c r="AW53" s="48">
        <v>22681</v>
      </c>
      <c r="AX53" s="48">
        <v>35186.44</v>
      </c>
      <c r="AY53" s="48">
        <v>8975.6200000000008</v>
      </c>
      <c r="AZ53" s="48">
        <v>16724.62</v>
      </c>
      <c r="BA53" s="48">
        <v>6288.32</v>
      </c>
      <c r="BB53" s="48">
        <v>17875.54</v>
      </c>
      <c r="BC53" s="48">
        <v>20689.400000000001</v>
      </c>
      <c r="BD53" s="48">
        <v>21516.82</v>
      </c>
      <c r="BE53" s="48">
        <v>16357.34</v>
      </c>
      <c r="BF53" s="48">
        <v>17689.21</v>
      </c>
      <c r="BG53" s="48">
        <v>4684.0200000000004</v>
      </c>
      <c r="BH53" s="48">
        <v>9760.34</v>
      </c>
      <c r="BI53" s="48">
        <v>11620.87</v>
      </c>
      <c r="BJ53" s="48">
        <v>16899.91</v>
      </c>
      <c r="BK53" s="48">
        <v>10806.83</v>
      </c>
      <c r="BL53" s="48">
        <v>15926.24</v>
      </c>
      <c r="BM53" s="48">
        <v>8133.33</v>
      </c>
      <c r="BN53" s="48">
        <v>18101.349999999999</v>
      </c>
      <c r="BO53" s="48">
        <v>11493.91</v>
      </c>
      <c r="BP53" s="48">
        <v>10239.6</v>
      </c>
      <c r="BQ53" s="48">
        <v>20998.74</v>
      </c>
      <c r="BR53" s="48">
        <v>14055.9</v>
      </c>
      <c r="BS53" s="48">
        <v>20184.63</v>
      </c>
      <c r="BT53" s="48">
        <v>20331.38</v>
      </c>
      <c r="BU53" s="48">
        <v>20574.509999999998</v>
      </c>
      <c r="BV53" s="4">
        <v>17130.95</v>
      </c>
      <c r="BW53" s="4">
        <v>29525.02</v>
      </c>
      <c r="BX53" s="4">
        <v>14315.78</v>
      </c>
      <c r="BY53" s="4">
        <v>19632.48</v>
      </c>
      <c r="BZ53" s="4">
        <v>19037.900000000001</v>
      </c>
      <c r="CA53" s="4">
        <v>27208.67</v>
      </c>
      <c r="CB53" s="4">
        <v>4734.74</v>
      </c>
      <c r="CC53" s="4">
        <v>9283.56</v>
      </c>
      <c r="CD53" s="4">
        <v>8030.12</v>
      </c>
      <c r="CE53" s="4">
        <v>14196.72</v>
      </c>
    </row>
    <row r="54" spans="1:83" x14ac:dyDescent="0.2">
      <c r="A54" s="48" t="s">
        <v>78</v>
      </c>
      <c r="B54" s="48" t="s">
        <v>232</v>
      </c>
      <c r="C54" s="48" t="s">
        <v>233</v>
      </c>
      <c r="D54" s="48">
        <v>0</v>
      </c>
      <c r="E54" s="48">
        <v>0</v>
      </c>
      <c r="F54" s="48">
        <v>2849.84</v>
      </c>
      <c r="G54" s="48">
        <v>5986.17</v>
      </c>
      <c r="H54" s="48">
        <v>7739.7</v>
      </c>
      <c r="I54" s="48">
        <v>2535.04</v>
      </c>
      <c r="J54" s="48">
        <v>11821.74</v>
      </c>
      <c r="K54" s="48">
        <v>4871.84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3368.07</v>
      </c>
      <c r="R54" s="48">
        <v>0</v>
      </c>
      <c r="S54" s="48">
        <v>3398.2</v>
      </c>
      <c r="T54" s="48">
        <v>0</v>
      </c>
      <c r="U54" s="48">
        <v>3614</v>
      </c>
      <c r="V54" s="48">
        <v>0</v>
      </c>
      <c r="W54" s="48">
        <v>6992.65</v>
      </c>
      <c r="X54" s="48">
        <v>0</v>
      </c>
      <c r="Y54" s="48">
        <v>0</v>
      </c>
      <c r="Z54" s="48">
        <v>6414.21</v>
      </c>
      <c r="AA54" s="48">
        <v>4402.38</v>
      </c>
      <c r="AB54" s="48">
        <v>0</v>
      </c>
      <c r="AC54" s="48">
        <v>3691.68</v>
      </c>
      <c r="AD54" s="48">
        <v>8458.61</v>
      </c>
      <c r="AE54" s="48">
        <v>3974.67</v>
      </c>
      <c r="AF54" s="48">
        <v>0</v>
      </c>
      <c r="AG54" s="48">
        <v>3064.07</v>
      </c>
      <c r="AH54" s="48">
        <v>0</v>
      </c>
      <c r="AI54" s="48">
        <v>4332.95</v>
      </c>
      <c r="AJ54" s="48">
        <v>8038.79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3178.15</v>
      </c>
      <c r="AQ54" s="48">
        <v>3664.95</v>
      </c>
      <c r="AR54" s="48">
        <v>2497.21</v>
      </c>
      <c r="AS54" s="48">
        <v>3362.01</v>
      </c>
      <c r="AT54" s="48">
        <v>9726.8700000000008</v>
      </c>
      <c r="AU54" s="48">
        <v>0</v>
      </c>
      <c r="AV54" s="48">
        <v>6395.77</v>
      </c>
      <c r="AW54" s="48">
        <v>12037.81</v>
      </c>
      <c r="AX54" s="48">
        <v>8874.1299999999992</v>
      </c>
      <c r="AY54" s="48">
        <v>0</v>
      </c>
      <c r="AZ54" s="48">
        <v>4483.6000000000004</v>
      </c>
      <c r="BA54" s="48">
        <v>4163.0600000000004</v>
      </c>
      <c r="BB54" s="48">
        <v>9408.31</v>
      </c>
      <c r="BC54" s="48">
        <v>4034.26</v>
      </c>
      <c r="BD54" s="48">
        <v>13987.28</v>
      </c>
      <c r="BE54" s="48">
        <v>0</v>
      </c>
      <c r="BF54" s="48">
        <v>0</v>
      </c>
      <c r="BG54" s="48">
        <v>0</v>
      </c>
      <c r="BH54" s="48">
        <v>8341.15</v>
      </c>
      <c r="BI54" s="48">
        <v>0</v>
      </c>
      <c r="BJ54" s="48">
        <v>0</v>
      </c>
      <c r="BK54" s="48">
        <v>4799.51</v>
      </c>
      <c r="BL54" s="48">
        <v>3212.84</v>
      </c>
      <c r="BM54" s="48">
        <v>0</v>
      </c>
      <c r="BN54" s="48">
        <v>8486.83</v>
      </c>
      <c r="BO54" s="48">
        <v>2714.11</v>
      </c>
      <c r="BP54" s="48">
        <v>3346.39</v>
      </c>
      <c r="BQ54" s="48">
        <v>7518.24</v>
      </c>
      <c r="BR54" s="48">
        <v>3191.65</v>
      </c>
      <c r="BS54" s="48">
        <v>4011.87</v>
      </c>
      <c r="BT54" s="48">
        <v>3551.23</v>
      </c>
      <c r="BU54" s="48">
        <v>6343.06</v>
      </c>
      <c r="BV54" s="4">
        <v>2526.3000000000002</v>
      </c>
      <c r="BW54" s="4">
        <v>9366.01</v>
      </c>
      <c r="BX54" s="4">
        <v>3349.56</v>
      </c>
      <c r="BY54" s="4">
        <v>6384.74</v>
      </c>
      <c r="BZ54" s="4">
        <v>8178.55</v>
      </c>
      <c r="CA54" s="4">
        <v>4177.62</v>
      </c>
      <c r="CB54" s="4">
        <v>0</v>
      </c>
      <c r="CC54" s="4">
        <v>0</v>
      </c>
      <c r="CD54" s="4">
        <v>0</v>
      </c>
      <c r="CE54" s="4">
        <v>0</v>
      </c>
    </row>
    <row r="55" spans="1:83" x14ac:dyDescent="0.2">
      <c r="A55" s="48" t="s">
        <v>79</v>
      </c>
      <c r="B55" s="48" t="s">
        <v>232</v>
      </c>
      <c r="C55" s="48" t="s">
        <v>233</v>
      </c>
      <c r="D55" s="48">
        <v>0</v>
      </c>
      <c r="E55" s="48">
        <v>0</v>
      </c>
      <c r="F55" s="48">
        <v>0</v>
      </c>
      <c r="G55" s="48">
        <v>3070.33</v>
      </c>
      <c r="H55" s="48">
        <v>2910.92</v>
      </c>
      <c r="I55" s="48">
        <v>3081.13</v>
      </c>
      <c r="J55" s="48">
        <v>3322.69</v>
      </c>
      <c r="K55" s="48">
        <v>2928.73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3493.01</v>
      </c>
      <c r="S55" s="48">
        <v>0</v>
      </c>
      <c r="T55" s="48">
        <v>0</v>
      </c>
      <c r="U55" s="48">
        <v>0</v>
      </c>
      <c r="V55" s="48">
        <v>2977.59</v>
      </c>
      <c r="W55" s="48">
        <v>0</v>
      </c>
      <c r="X55" s="48">
        <v>0</v>
      </c>
      <c r="Y55" s="48">
        <v>0</v>
      </c>
      <c r="Z55" s="48">
        <v>2755.98</v>
      </c>
      <c r="AA55" s="48">
        <v>2866.65</v>
      </c>
      <c r="AB55" s="48">
        <v>0</v>
      </c>
      <c r="AC55" s="48">
        <v>3263.78</v>
      </c>
      <c r="AD55" s="48">
        <v>3004.27</v>
      </c>
      <c r="AE55" s="48">
        <v>0</v>
      </c>
      <c r="AF55" s="48">
        <v>0</v>
      </c>
      <c r="AG55" s="48">
        <v>0</v>
      </c>
      <c r="AH55" s="48">
        <v>2681.46</v>
      </c>
      <c r="AI55" s="48">
        <v>8288.8799999999992</v>
      </c>
      <c r="AJ55" s="48">
        <v>8367.31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3833.52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2888.92</v>
      </c>
      <c r="AX55" s="48">
        <v>2794.67</v>
      </c>
      <c r="AY55" s="48">
        <v>0</v>
      </c>
      <c r="AZ55" s="48">
        <v>0</v>
      </c>
      <c r="BA55" s="48">
        <v>0</v>
      </c>
      <c r="BB55" s="48">
        <v>0</v>
      </c>
      <c r="BC55" s="48">
        <v>3614.17</v>
      </c>
      <c r="BD55" s="48">
        <v>0</v>
      </c>
      <c r="BE55" s="48">
        <v>0</v>
      </c>
      <c r="BF55" s="48">
        <v>3902.25</v>
      </c>
      <c r="BG55" s="48">
        <v>3309.39</v>
      </c>
      <c r="BH55" s="48">
        <v>3453.88</v>
      </c>
      <c r="BI55" s="48">
        <v>0</v>
      </c>
      <c r="BJ55" s="48">
        <v>6251.48</v>
      </c>
      <c r="BK55" s="48">
        <v>0</v>
      </c>
      <c r="BL55" s="48">
        <v>4131.68</v>
      </c>
      <c r="BM55" s="48">
        <v>0</v>
      </c>
      <c r="BN55" s="48">
        <v>7870.48</v>
      </c>
      <c r="BO55" s="48">
        <v>3842.12</v>
      </c>
      <c r="BP55" s="48">
        <v>3492.93</v>
      </c>
      <c r="BQ55" s="48">
        <v>5545.88</v>
      </c>
      <c r="BR55" s="48">
        <v>8817.5</v>
      </c>
      <c r="BS55" s="48">
        <v>5021.63</v>
      </c>
      <c r="BT55" s="48">
        <v>3838.15</v>
      </c>
      <c r="BU55" s="48">
        <v>9781.23</v>
      </c>
      <c r="BV55" s="4">
        <v>7279.09</v>
      </c>
      <c r="BW55" s="4">
        <v>11104.77</v>
      </c>
      <c r="BX55" s="4">
        <v>5239.46</v>
      </c>
      <c r="BY55" s="4">
        <v>8107.79</v>
      </c>
      <c r="BZ55" s="4">
        <v>7609.39</v>
      </c>
      <c r="CA55" s="4">
        <v>8099.52</v>
      </c>
      <c r="CB55" s="4">
        <v>0</v>
      </c>
      <c r="CC55" s="4">
        <v>0</v>
      </c>
      <c r="CD55" s="4">
        <v>0</v>
      </c>
      <c r="CE55" s="4">
        <v>0</v>
      </c>
    </row>
    <row r="56" spans="1:83" s="25" customFormat="1" ht="17" thickBot="1" x14ac:dyDescent="0.25">
      <c r="A56" s="49" t="s">
        <v>82</v>
      </c>
      <c r="B56" s="49" t="s">
        <v>232</v>
      </c>
      <c r="C56" s="49" t="s">
        <v>233</v>
      </c>
      <c r="D56" s="49">
        <v>2512.66</v>
      </c>
      <c r="E56" s="49">
        <v>0</v>
      </c>
      <c r="F56" s="49">
        <v>3003.65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11360.01</v>
      </c>
      <c r="BG56" s="49">
        <v>0</v>
      </c>
      <c r="BH56" s="49">
        <v>7097.6</v>
      </c>
      <c r="BI56" s="49">
        <v>0</v>
      </c>
      <c r="BJ56" s="49">
        <v>9019.1200000000008</v>
      </c>
      <c r="BK56" s="49">
        <v>17882.169999999998</v>
      </c>
      <c r="BL56" s="49">
        <v>0</v>
      </c>
      <c r="BM56" s="49">
        <v>0</v>
      </c>
      <c r="BN56" s="49">
        <v>6758.37</v>
      </c>
      <c r="BO56" s="49">
        <v>10146</v>
      </c>
      <c r="BP56" s="49">
        <v>4052.22</v>
      </c>
      <c r="BQ56" s="49">
        <v>9401.09</v>
      </c>
      <c r="BR56" s="49">
        <v>3636.99</v>
      </c>
      <c r="BS56" s="49">
        <v>3126.46</v>
      </c>
      <c r="BT56" s="49">
        <v>3163.22</v>
      </c>
      <c r="BU56" s="49">
        <v>10325.59</v>
      </c>
      <c r="BV56" s="33">
        <v>0</v>
      </c>
      <c r="BW56" s="33">
        <v>11116.82</v>
      </c>
      <c r="BX56" s="33">
        <v>7012.41</v>
      </c>
      <c r="BY56" s="33">
        <v>3035.87</v>
      </c>
      <c r="BZ56" s="33">
        <v>2464.59</v>
      </c>
      <c r="CA56" s="33">
        <v>8506.73</v>
      </c>
      <c r="CB56" s="33">
        <v>0</v>
      </c>
      <c r="CC56" s="33">
        <v>0</v>
      </c>
      <c r="CD56" s="33">
        <v>0</v>
      </c>
      <c r="CE56" s="33">
        <v>0</v>
      </c>
    </row>
    <row r="57" spans="1:83" x14ac:dyDescent="0.2">
      <c r="A57" s="48" t="s">
        <v>94</v>
      </c>
      <c r="B57" s="48" t="s">
        <v>393</v>
      </c>
      <c r="C57" s="48" t="s">
        <v>394</v>
      </c>
      <c r="D57" s="48">
        <v>6489606</v>
      </c>
      <c r="E57" s="48">
        <v>13033101</v>
      </c>
      <c r="F57" s="48">
        <v>9967379</v>
      </c>
      <c r="G57" s="48">
        <v>10495256</v>
      </c>
      <c r="H57" s="48">
        <v>12614237</v>
      </c>
      <c r="I57" s="48">
        <v>13072048</v>
      </c>
      <c r="J57" s="48">
        <v>9949354</v>
      </c>
      <c r="K57" s="48">
        <v>12678561</v>
      </c>
      <c r="L57" s="48">
        <v>17681.400000000001</v>
      </c>
      <c r="M57" s="48">
        <v>16954.62</v>
      </c>
      <c r="N57" s="48">
        <v>16934.68</v>
      </c>
      <c r="O57" s="48">
        <v>19655.150000000001</v>
      </c>
      <c r="P57" s="48">
        <v>17789.599999999999</v>
      </c>
      <c r="Q57" s="48">
        <v>12066537</v>
      </c>
      <c r="R57" s="48">
        <v>7807140</v>
      </c>
      <c r="S57" s="48">
        <v>11314020</v>
      </c>
      <c r="T57" s="48">
        <v>11858477</v>
      </c>
      <c r="U57" s="48">
        <v>14462060</v>
      </c>
      <c r="V57" s="48">
        <v>13009839</v>
      </c>
      <c r="W57" s="48">
        <v>7439390.5</v>
      </c>
      <c r="X57" s="48">
        <v>16890852</v>
      </c>
      <c r="Y57" s="48">
        <v>12103132</v>
      </c>
      <c r="Z57" s="48">
        <v>12736875</v>
      </c>
      <c r="AA57" s="48">
        <v>12978019</v>
      </c>
      <c r="AB57" s="48">
        <v>4000369.25</v>
      </c>
      <c r="AC57" s="48">
        <v>9944291</v>
      </c>
      <c r="AD57" s="48">
        <v>12320027</v>
      </c>
      <c r="AE57" s="48">
        <v>14826215</v>
      </c>
      <c r="AF57" s="48">
        <v>7102449.5</v>
      </c>
      <c r="AG57" s="48">
        <v>11917713</v>
      </c>
      <c r="AH57" s="48">
        <v>6963841.5</v>
      </c>
      <c r="AI57" s="48">
        <v>17332184</v>
      </c>
      <c r="AJ57" s="48">
        <v>14411568</v>
      </c>
      <c r="AK57" s="48">
        <v>13368409</v>
      </c>
      <c r="AL57" s="48">
        <v>8697863</v>
      </c>
      <c r="AM57" s="48">
        <v>11046085</v>
      </c>
      <c r="AN57" s="48">
        <v>12919797</v>
      </c>
      <c r="AO57" s="48">
        <v>8272498</v>
      </c>
      <c r="AP57" s="48">
        <v>8421653</v>
      </c>
      <c r="AQ57" s="48">
        <v>8209160</v>
      </c>
      <c r="AR57" s="48">
        <v>10520410</v>
      </c>
      <c r="AS57" s="48">
        <v>14059495</v>
      </c>
      <c r="AT57" s="48">
        <v>16353755</v>
      </c>
      <c r="AU57" s="48">
        <v>17982976</v>
      </c>
      <c r="AV57" s="48">
        <v>10734209</v>
      </c>
      <c r="AW57" s="48">
        <v>14042549</v>
      </c>
      <c r="AX57" s="48">
        <v>14966147</v>
      </c>
      <c r="AY57" s="48">
        <v>16013407</v>
      </c>
      <c r="AZ57" s="48">
        <v>13522725</v>
      </c>
      <c r="BA57" s="48">
        <v>15526809</v>
      </c>
      <c r="BB57" s="48">
        <v>8188388.5</v>
      </c>
      <c r="BC57" s="48">
        <v>8907757</v>
      </c>
      <c r="BD57" s="48">
        <v>11883447</v>
      </c>
      <c r="BE57" s="48">
        <v>15411841</v>
      </c>
      <c r="BF57" s="48">
        <v>13987921</v>
      </c>
      <c r="BG57" s="48">
        <v>10829317</v>
      </c>
      <c r="BH57" s="48">
        <v>15871524</v>
      </c>
      <c r="BI57" s="48">
        <v>16129813</v>
      </c>
      <c r="BJ57" s="48">
        <v>12428687</v>
      </c>
      <c r="BK57" s="48">
        <v>13397017</v>
      </c>
      <c r="BL57" s="48">
        <v>8072938.5</v>
      </c>
      <c r="BM57" s="48">
        <v>9320392</v>
      </c>
      <c r="BN57" s="48">
        <v>12167497</v>
      </c>
      <c r="BO57" s="48">
        <v>10816811</v>
      </c>
      <c r="BP57" s="48">
        <v>13987863</v>
      </c>
      <c r="BQ57" s="48">
        <v>12091784</v>
      </c>
      <c r="BR57" s="48">
        <v>11852197</v>
      </c>
      <c r="BS57" s="48">
        <v>10131413</v>
      </c>
      <c r="BT57" s="48">
        <v>14230661</v>
      </c>
      <c r="BU57" s="48">
        <v>14272669</v>
      </c>
      <c r="BV57" s="4">
        <v>12473896</v>
      </c>
      <c r="BW57" s="4">
        <v>15233192</v>
      </c>
      <c r="BX57" s="4">
        <v>6974063.5</v>
      </c>
      <c r="BY57" s="4">
        <v>6596172</v>
      </c>
      <c r="BZ57" s="4">
        <v>10940137</v>
      </c>
      <c r="CA57" s="4">
        <v>14122733</v>
      </c>
      <c r="CB57" s="4">
        <v>7573089.5</v>
      </c>
      <c r="CC57" s="4">
        <v>7734023.5</v>
      </c>
      <c r="CD57" s="4">
        <v>8251598</v>
      </c>
      <c r="CE57" s="4">
        <v>7456932.5</v>
      </c>
    </row>
    <row r="58" spans="1:83" x14ac:dyDescent="0.2">
      <c r="A58" s="48" t="s">
        <v>77</v>
      </c>
      <c r="B58" s="48" t="s">
        <v>393</v>
      </c>
      <c r="C58" s="48" t="s">
        <v>394</v>
      </c>
      <c r="D58" s="48">
        <v>1035220.69</v>
      </c>
      <c r="E58" s="48">
        <v>2185943.25</v>
      </c>
      <c r="F58" s="48">
        <v>1616711.12</v>
      </c>
      <c r="G58" s="48">
        <v>1703658.62</v>
      </c>
      <c r="H58" s="48">
        <v>2011358.62</v>
      </c>
      <c r="I58" s="48">
        <v>2224006</v>
      </c>
      <c r="J58" s="48">
        <v>1581339.12</v>
      </c>
      <c r="K58" s="48">
        <v>2196662.75</v>
      </c>
      <c r="L58" s="48">
        <v>10263.129999999999</v>
      </c>
      <c r="M58" s="48">
        <v>8203.14</v>
      </c>
      <c r="N58" s="48">
        <v>6935.01</v>
      </c>
      <c r="O58" s="48">
        <v>11370.61</v>
      </c>
      <c r="P58" s="48">
        <v>5433.13</v>
      </c>
      <c r="Q58" s="48">
        <v>2064765</v>
      </c>
      <c r="R58" s="48">
        <v>1225527.6200000001</v>
      </c>
      <c r="S58" s="48">
        <v>1522009.62</v>
      </c>
      <c r="T58" s="48">
        <v>1983306.62</v>
      </c>
      <c r="U58" s="48">
        <v>2402566.5</v>
      </c>
      <c r="V58" s="48">
        <v>2143475</v>
      </c>
      <c r="W58" s="48">
        <v>1309191.6200000001</v>
      </c>
      <c r="X58" s="48">
        <v>2792948.75</v>
      </c>
      <c r="Y58" s="48">
        <v>1988552.62</v>
      </c>
      <c r="Z58" s="48">
        <v>2466930.75</v>
      </c>
      <c r="AA58" s="48">
        <v>2145588.75</v>
      </c>
      <c r="AB58" s="48">
        <v>567405.12</v>
      </c>
      <c r="AC58" s="48">
        <v>1564798</v>
      </c>
      <c r="AD58" s="48">
        <v>2139046.75</v>
      </c>
      <c r="AE58" s="48">
        <v>2518303</v>
      </c>
      <c r="AF58" s="48">
        <v>1110688.8799999999</v>
      </c>
      <c r="AG58" s="48">
        <v>1954496.38</v>
      </c>
      <c r="AH58" s="48">
        <v>1062412.3799999999</v>
      </c>
      <c r="AI58" s="48">
        <v>2832890.25</v>
      </c>
      <c r="AJ58" s="48">
        <v>2501315.75</v>
      </c>
      <c r="AK58" s="48">
        <v>2290907.25</v>
      </c>
      <c r="AL58" s="48">
        <v>1449707.88</v>
      </c>
      <c r="AM58" s="48">
        <v>1890462.88</v>
      </c>
      <c r="AN58" s="48">
        <v>2236203.75</v>
      </c>
      <c r="AO58" s="48">
        <v>1397949.88</v>
      </c>
      <c r="AP58" s="48">
        <v>1367632</v>
      </c>
      <c r="AQ58" s="48">
        <v>1287549</v>
      </c>
      <c r="AR58" s="48">
        <v>1889230.88</v>
      </c>
      <c r="AS58" s="48">
        <v>2330581.25</v>
      </c>
      <c r="AT58" s="48">
        <v>2864263</v>
      </c>
      <c r="AU58" s="48">
        <v>3068881.75</v>
      </c>
      <c r="AV58" s="48">
        <v>1782909</v>
      </c>
      <c r="AW58" s="48">
        <v>1893812.62</v>
      </c>
      <c r="AX58" s="48">
        <v>2632132.25</v>
      </c>
      <c r="AY58" s="48">
        <v>2691388.75</v>
      </c>
      <c r="AZ58" s="48">
        <v>2282213.25</v>
      </c>
      <c r="BA58" s="48">
        <v>2618105.5</v>
      </c>
      <c r="BB58" s="48">
        <v>1328302.6200000001</v>
      </c>
      <c r="BC58" s="48">
        <v>1413031.88</v>
      </c>
      <c r="BD58" s="48">
        <v>1932483.38</v>
      </c>
      <c r="BE58" s="48">
        <v>2534333.25</v>
      </c>
      <c r="BF58" s="48">
        <v>2326332.25</v>
      </c>
      <c r="BG58" s="48">
        <v>1826246.62</v>
      </c>
      <c r="BH58" s="48">
        <v>2668293.25</v>
      </c>
      <c r="BI58" s="48">
        <v>2740615.25</v>
      </c>
      <c r="BJ58" s="48">
        <v>2062375.88</v>
      </c>
      <c r="BK58" s="48">
        <v>2155370.75</v>
      </c>
      <c r="BL58" s="48">
        <v>1252285.75</v>
      </c>
      <c r="BM58" s="48">
        <v>1589388.5</v>
      </c>
      <c r="BN58" s="48">
        <v>2118214.75</v>
      </c>
      <c r="BO58" s="48">
        <v>2224771</v>
      </c>
      <c r="BP58" s="48">
        <v>2395408.75</v>
      </c>
      <c r="BQ58" s="48">
        <v>1995499.88</v>
      </c>
      <c r="BR58" s="48">
        <v>1996506.38</v>
      </c>
      <c r="BS58" s="48">
        <v>1632936.38</v>
      </c>
      <c r="BT58" s="48">
        <v>1989757.12</v>
      </c>
      <c r="BU58" s="48">
        <v>2378770.75</v>
      </c>
      <c r="BV58" s="4">
        <v>2061102.88</v>
      </c>
      <c r="BW58" s="4">
        <v>2533185.75</v>
      </c>
      <c r="BX58" s="4">
        <v>873064.69</v>
      </c>
      <c r="BY58" s="4">
        <v>1057806.1200000001</v>
      </c>
      <c r="BZ58" s="4">
        <v>1961857.38</v>
      </c>
      <c r="CA58" s="4">
        <v>2278959.75</v>
      </c>
      <c r="CB58" s="4">
        <v>1175477.75</v>
      </c>
      <c r="CC58" s="4">
        <v>1273384.8799999999</v>
      </c>
      <c r="CD58" s="4">
        <v>1273928.1200000001</v>
      </c>
      <c r="CE58" s="4">
        <v>1182692.25</v>
      </c>
    </row>
    <row r="59" spans="1:83" x14ac:dyDescent="0.2">
      <c r="A59" s="48" t="s">
        <v>397</v>
      </c>
      <c r="B59" s="48" t="s">
        <v>393</v>
      </c>
      <c r="C59" s="48" t="s">
        <v>394</v>
      </c>
      <c r="D59" s="48">
        <v>0</v>
      </c>
      <c r="E59" s="48">
        <v>5214.4799999999996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</row>
    <row r="60" spans="1:83" x14ac:dyDescent="0.2">
      <c r="A60" s="48" t="s">
        <v>78</v>
      </c>
      <c r="B60" s="48" t="s">
        <v>393</v>
      </c>
      <c r="C60" s="48" t="s">
        <v>394</v>
      </c>
      <c r="D60" s="48">
        <v>71957.009999999995</v>
      </c>
      <c r="E60" s="48">
        <v>158284.89000000001</v>
      </c>
      <c r="F60" s="48">
        <v>130128.09</v>
      </c>
      <c r="G60" s="48">
        <v>114879.27</v>
      </c>
      <c r="H60" s="48">
        <v>114506.52</v>
      </c>
      <c r="I60" s="48">
        <v>160808.5</v>
      </c>
      <c r="J60" s="48">
        <v>108159.27</v>
      </c>
      <c r="K60" s="48">
        <v>129603.1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163140.10999999999</v>
      </c>
      <c r="R60" s="48">
        <v>91741.29</v>
      </c>
      <c r="S60" s="48">
        <v>150410.25</v>
      </c>
      <c r="T60" s="48">
        <v>154321.51999999999</v>
      </c>
      <c r="U60" s="48">
        <v>220151.08</v>
      </c>
      <c r="V60" s="48">
        <v>133805.89000000001</v>
      </c>
      <c r="W60" s="48">
        <v>90837.82</v>
      </c>
      <c r="X60" s="48">
        <v>207317.14</v>
      </c>
      <c r="Y60" s="48">
        <v>149999.79999999999</v>
      </c>
      <c r="Z60" s="48">
        <v>174625.8</v>
      </c>
      <c r="AA60" s="48">
        <v>149302.85999999999</v>
      </c>
      <c r="AB60" s="48">
        <v>41157.35</v>
      </c>
      <c r="AC60" s="48">
        <v>103143.07</v>
      </c>
      <c r="AD60" s="48">
        <v>213792.17</v>
      </c>
      <c r="AE60" s="48">
        <v>220511.7</v>
      </c>
      <c r="AF60" s="48">
        <v>73481.63</v>
      </c>
      <c r="AG60" s="48">
        <v>124069.18</v>
      </c>
      <c r="AH60" s="48">
        <v>64089.66</v>
      </c>
      <c r="AI60" s="48">
        <v>207623.25</v>
      </c>
      <c r="AJ60" s="48">
        <v>250048.55</v>
      </c>
      <c r="AK60" s="48">
        <v>163350.76999999999</v>
      </c>
      <c r="AL60" s="48">
        <v>145715.04999999999</v>
      </c>
      <c r="AM60" s="48">
        <v>294526.25</v>
      </c>
      <c r="AN60" s="48">
        <v>142024.01999999999</v>
      </c>
      <c r="AO60" s="48">
        <v>146496.17000000001</v>
      </c>
      <c r="AP60" s="48">
        <v>140376.89000000001</v>
      </c>
      <c r="AQ60" s="48">
        <v>66737.87</v>
      </c>
      <c r="AR60" s="48">
        <v>346327.59</v>
      </c>
      <c r="AS60" s="48">
        <v>157572.76999999999</v>
      </c>
      <c r="AT60" s="48">
        <v>256851.48</v>
      </c>
      <c r="AU60" s="48">
        <v>221843.02</v>
      </c>
      <c r="AV60" s="48">
        <v>109758.65</v>
      </c>
      <c r="AW60" s="48">
        <v>147987.62</v>
      </c>
      <c r="AX60" s="48">
        <v>185979.33</v>
      </c>
      <c r="AY60" s="48">
        <v>175420.62</v>
      </c>
      <c r="AZ60" s="48">
        <v>216559.7</v>
      </c>
      <c r="BA60" s="48">
        <v>176764.39</v>
      </c>
      <c r="BB60" s="48">
        <v>64469.11</v>
      </c>
      <c r="BC60" s="48">
        <v>87439.54</v>
      </c>
      <c r="BD60" s="48">
        <v>174992.7</v>
      </c>
      <c r="BE60" s="48">
        <v>179618.58</v>
      </c>
      <c r="BF60" s="48">
        <v>208245.38</v>
      </c>
      <c r="BG60" s="48">
        <v>135861.29999999999</v>
      </c>
      <c r="BH60" s="48">
        <v>259131.51999999999</v>
      </c>
      <c r="BI60" s="48">
        <v>147874.38</v>
      </c>
      <c r="BJ60" s="48">
        <v>172623.02</v>
      </c>
      <c r="BK60" s="48">
        <v>207252.44</v>
      </c>
      <c r="BL60" s="48">
        <v>99964.78</v>
      </c>
      <c r="BM60" s="48">
        <v>90255.5</v>
      </c>
      <c r="BN60" s="48">
        <v>189316.95</v>
      </c>
      <c r="BO60" s="48">
        <v>136163.07999999999</v>
      </c>
      <c r="BP60" s="48">
        <v>250694.19</v>
      </c>
      <c r="BQ60" s="48">
        <v>170830.69</v>
      </c>
      <c r="BR60" s="48">
        <v>166657.95000000001</v>
      </c>
      <c r="BS60" s="48">
        <v>125099.32</v>
      </c>
      <c r="BT60" s="48">
        <v>237999.33</v>
      </c>
      <c r="BU60" s="48">
        <v>174757.33</v>
      </c>
      <c r="BV60" s="4">
        <v>194335.45</v>
      </c>
      <c r="BW60" s="4">
        <v>201850.52</v>
      </c>
      <c r="BX60" s="4">
        <v>92505.84</v>
      </c>
      <c r="BY60" s="4">
        <v>72018.960000000006</v>
      </c>
      <c r="BZ60" s="4">
        <v>213514.48</v>
      </c>
      <c r="CA60" s="4">
        <v>195763.3</v>
      </c>
      <c r="CB60" s="4">
        <v>74031.759999999995</v>
      </c>
      <c r="CC60" s="4">
        <v>81554.850000000006</v>
      </c>
      <c r="CD60" s="4">
        <v>99988.25</v>
      </c>
      <c r="CE60" s="4">
        <v>79393.36</v>
      </c>
    </row>
    <row r="61" spans="1:83" x14ac:dyDescent="0.2">
      <c r="A61" s="48" t="s">
        <v>79</v>
      </c>
      <c r="B61" s="48" t="s">
        <v>393</v>
      </c>
      <c r="C61" s="48" t="s">
        <v>394</v>
      </c>
      <c r="D61" s="48">
        <v>0</v>
      </c>
      <c r="E61" s="48">
        <v>0</v>
      </c>
      <c r="F61" s="48">
        <v>5037.63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13390.72</v>
      </c>
      <c r="R61" s="48">
        <v>0</v>
      </c>
      <c r="S61" s="48">
        <v>0</v>
      </c>
      <c r="T61" s="48">
        <v>5557.27</v>
      </c>
      <c r="U61" s="48">
        <v>15763.8</v>
      </c>
      <c r="V61" s="48">
        <v>15081.21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13757.58</v>
      </c>
      <c r="AE61" s="48">
        <v>7717.93</v>
      </c>
      <c r="AF61" s="48">
        <v>7043.57</v>
      </c>
      <c r="AG61" s="48">
        <v>4480.83</v>
      </c>
      <c r="AH61" s="48">
        <v>3909.11</v>
      </c>
      <c r="AI61" s="48">
        <v>0</v>
      </c>
      <c r="AJ61" s="48">
        <v>11963.09</v>
      </c>
      <c r="AK61" s="48">
        <v>4038.56</v>
      </c>
      <c r="AL61" s="48">
        <v>12614.23</v>
      </c>
      <c r="AM61" s="48">
        <v>39917.33</v>
      </c>
      <c r="AN61" s="48">
        <v>5849.09</v>
      </c>
      <c r="AO61" s="48">
        <v>17905.98</v>
      </c>
      <c r="AP61" s="48">
        <v>14066.47</v>
      </c>
      <c r="AQ61" s="48">
        <v>0</v>
      </c>
      <c r="AR61" s="48">
        <v>71528.179999999993</v>
      </c>
      <c r="AS61" s="48">
        <v>0</v>
      </c>
      <c r="AT61" s="48">
        <v>27168.639999999999</v>
      </c>
      <c r="AU61" s="48">
        <v>13788.14</v>
      </c>
      <c r="AV61" s="48">
        <v>0</v>
      </c>
      <c r="AW61" s="48">
        <v>0</v>
      </c>
      <c r="AX61" s="48">
        <v>17065.560000000001</v>
      </c>
      <c r="AY61" s="48">
        <v>8323.2199999999993</v>
      </c>
      <c r="AZ61" s="48">
        <v>15351.73</v>
      </c>
      <c r="BA61" s="48">
        <v>6892.22</v>
      </c>
      <c r="BB61" s="48">
        <v>0</v>
      </c>
      <c r="BC61" s="48">
        <v>0</v>
      </c>
      <c r="BD61" s="48">
        <v>8691.1</v>
      </c>
      <c r="BE61" s="48">
        <v>0</v>
      </c>
      <c r="BF61" s="48">
        <v>21299.71</v>
      </c>
      <c r="BG61" s="48">
        <v>0</v>
      </c>
      <c r="BH61" s="48">
        <v>33851.39</v>
      </c>
      <c r="BI61" s="48">
        <v>0</v>
      </c>
      <c r="BJ61" s="48">
        <v>0</v>
      </c>
      <c r="BK61" s="48">
        <v>19700.77</v>
      </c>
      <c r="BL61" s="48">
        <v>0</v>
      </c>
      <c r="BM61" s="48">
        <v>0</v>
      </c>
      <c r="BN61" s="48">
        <v>26178.47</v>
      </c>
      <c r="BO61" s="48">
        <v>0</v>
      </c>
      <c r="BP61" s="48">
        <v>31289.97</v>
      </c>
      <c r="BQ61" s="48">
        <v>7642.51</v>
      </c>
      <c r="BR61" s="48">
        <v>13400.99</v>
      </c>
      <c r="BS61" s="48">
        <v>5919.69</v>
      </c>
      <c r="BT61" s="48">
        <v>26398.74</v>
      </c>
      <c r="BU61" s="48">
        <v>5761.71</v>
      </c>
      <c r="BV61" s="4">
        <v>25337.95</v>
      </c>
      <c r="BW61" s="4">
        <v>9764.5300000000007</v>
      </c>
      <c r="BX61" s="4">
        <v>3802.51</v>
      </c>
      <c r="BY61" s="4">
        <v>0</v>
      </c>
      <c r="BZ61" s="4">
        <v>27899.439999999999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</row>
    <row r="62" spans="1:83" s="25" customFormat="1" ht="17" thickBot="1" x14ac:dyDescent="0.25">
      <c r="A62" s="49" t="s">
        <v>80</v>
      </c>
      <c r="B62" s="49" t="s">
        <v>393</v>
      </c>
      <c r="C62" s="49" t="s">
        <v>394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5417.23</v>
      </c>
      <c r="AK62" s="49">
        <v>0</v>
      </c>
      <c r="AL62" s="49">
        <v>0</v>
      </c>
      <c r="AM62" s="49">
        <v>18140.91</v>
      </c>
      <c r="AN62" s="49">
        <v>0</v>
      </c>
      <c r="AO62" s="49">
        <v>4303.2</v>
      </c>
      <c r="AP62" s="49">
        <v>0</v>
      </c>
      <c r="AQ62" s="49">
        <v>0</v>
      </c>
      <c r="AR62" s="49">
        <v>50117.91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7265.91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15092</v>
      </c>
      <c r="BG62" s="49">
        <v>0</v>
      </c>
      <c r="BH62" s="49">
        <v>10672.25</v>
      </c>
      <c r="BI62" s="49">
        <v>0</v>
      </c>
      <c r="BJ62" s="49">
        <v>0</v>
      </c>
      <c r="BK62" s="49">
        <v>6512.38</v>
      </c>
      <c r="BL62" s="49">
        <v>0</v>
      </c>
      <c r="BM62" s="49">
        <v>0</v>
      </c>
      <c r="BN62" s="49">
        <v>14756.98</v>
      </c>
      <c r="BO62" s="49">
        <v>0</v>
      </c>
      <c r="BP62" s="49">
        <v>13008.66</v>
      </c>
      <c r="BQ62" s="49">
        <v>0</v>
      </c>
      <c r="BR62" s="49">
        <v>0</v>
      </c>
      <c r="BS62" s="49">
        <v>0</v>
      </c>
      <c r="BT62" s="49">
        <v>6668.95</v>
      </c>
      <c r="BU62" s="49">
        <v>0</v>
      </c>
      <c r="BV62" s="33">
        <v>6521.62</v>
      </c>
      <c r="BW62" s="33">
        <v>0</v>
      </c>
      <c r="BX62" s="33">
        <v>0</v>
      </c>
      <c r="BY62" s="33">
        <v>0</v>
      </c>
      <c r="BZ62" s="33">
        <v>15914.71</v>
      </c>
      <c r="CA62" s="33">
        <v>0</v>
      </c>
      <c r="CB62" s="33">
        <v>0</v>
      </c>
      <c r="CC62" s="33">
        <v>0</v>
      </c>
      <c r="CD62" s="33">
        <v>0</v>
      </c>
      <c r="CE62" s="33">
        <v>0</v>
      </c>
    </row>
    <row r="63" spans="1:83" x14ac:dyDescent="0.2">
      <c r="A63" s="48" t="s">
        <v>94</v>
      </c>
      <c r="B63" s="48" t="s">
        <v>513</v>
      </c>
      <c r="C63" s="48" t="s">
        <v>514</v>
      </c>
      <c r="D63" s="48">
        <v>2130197</v>
      </c>
      <c r="E63" s="48">
        <v>3197923</v>
      </c>
      <c r="F63" s="48">
        <v>3900661.25</v>
      </c>
      <c r="G63" s="48">
        <v>4171351</v>
      </c>
      <c r="H63" s="48">
        <v>3530545.25</v>
      </c>
      <c r="I63" s="48">
        <v>2368796</v>
      </c>
      <c r="J63" s="48">
        <v>3003130.75</v>
      </c>
      <c r="K63" s="48">
        <v>3271955.75</v>
      </c>
      <c r="L63" s="48">
        <v>28535.97</v>
      </c>
      <c r="M63" s="48">
        <v>16385.2</v>
      </c>
      <c r="N63" s="48">
        <v>19532.919999999998</v>
      </c>
      <c r="O63" s="48">
        <v>22672.34</v>
      </c>
      <c r="P63" s="48">
        <v>20569.189999999999</v>
      </c>
      <c r="Q63" s="48">
        <v>3383615.75</v>
      </c>
      <c r="R63" s="48">
        <v>2898545.75</v>
      </c>
      <c r="S63" s="48">
        <v>2497438</v>
      </c>
      <c r="T63" s="48">
        <v>3281233.25</v>
      </c>
      <c r="U63" s="48">
        <v>2785148.75</v>
      </c>
      <c r="V63" s="48">
        <v>2773928.5</v>
      </c>
      <c r="W63" s="48">
        <v>3074575</v>
      </c>
      <c r="X63" s="48">
        <v>3681800.75</v>
      </c>
      <c r="Y63" s="48">
        <v>2759986.75</v>
      </c>
      <c r="Z63" s="48">
        <v>2647745.5</v>
      </c>
      <c r="AA63" s="48">
        <v>2850536.75</v>
      </c>
      <c r="AB63" s="48">
        <v>1907358.38</v>
      </c>
      <c r="AC63" s="48">
        <v>3887115.25</v>
      </c>
      <c r="AD63" s="48">
        <v>2553680.75</v>
      </c>
      <c r="AE63" s="48">
        <v>2914358.25</v>
      </c>
      <c r="AF63" s="48">
        <v>2099049</v>
      </c>
      <c r="AG63" s="48">
        <v>3134417</v>
      </c>
      <c r="AH63" s="48">
        <v>2023123.5</v>
      </c>
      <c r="AI63" s="48">
        <v>5283753.5</v>
      </c>
      <c r="AJ63" s="48">
        <v>2805718</v>
      </c>
      <c r="AK63" s="48">
        <v>3506771.75</v>
      </c>
      <c r="AL63" s="48">
        <v>2706272</v>
      </c>
      <c r="AM63" s="48">
        <v>2493739.5</v>
      </c>
      <c r="AN63" s="48">
        <v>2997133.25</v>
      </c>
      <c r="AO63" s="48">
        <v>2751220</v>
      </c>
      <c r="AP63" s="48">
        <v>2363477</v>
      </c>
      <c r="AQ63" s="48">
        <v>3160457.25</v>
      </c>
      <c r="AR63" s="48">
        <v>2876241.75</v>
      </c>
      <c r="AS63" s="48">
        <v>4882928.5</v>
      </c>
      <c r="AT63" s="48">
        <v>3140942</v>
      </c>
      <c r="AU63" s="48">
        <v>5681349.5</v>
      </c>
      <c r="AV63" s="48">
        <v>3266265.25</v>
      </c>
      <c r="AW63" s="48">
        <v>3675903</v>
      </c>
      <c r="AX63" s="48">
        <v>2425761</v>
      </c>
      <c r="AY63" s="48">
        <v>2532451.5</v>
      </c>
      <c r="AZ63" s="48">
        <v>2949740</v>
      </c>
      <c r="BA63" s="48">
        <v>7165144</v>
      </c>
      <c r="BB63" s="48">
        <v>2761167</v>
      </c>
      <c r="BC63" s="48">
        <v>3259795.75</v>
      </c>
      <c r="BD63" s="48">
        <v>4085847.75</v>
      </c>
      <c r="BE63" s="48">
        <v>3446481.25</v>
      </c>
      <c r="BF63" s="48">
        <v>2376613.25</v>
      </c>
      <c r="BG63" s="48">
        <v>3017642</v>
      </c>
      <c r="BH63" s="48">
        <v>2288596</v>
      </c>
      <c r="BI63" s="48">
        <v>3008744.25</v>
      </c>
      <c r="BJ63" s="48">
        <v>2534400</v>
      </c>
      <c r="BK63" s="48">
        <v>2659287</v>
      </c>
      <c r="BL63" s="48">
        <v>2973592.75</v>
      </c>
      <c r="BM63" s="48">
        <v>3302826</v>
      </c>
      <c r="BN63" s="48">
        <v>2515025</v>
      </c>
      <c r="BO63" s="48">
        <v>2716872.75</v>
      </c>
      <c r="BP63" s="48">
        <v>2955709.25</v>
      </c>
      <c r="BQ63" s="48">
        <v>2540983.5</v>
      </c>
      <c r="BR63" s="48">
        <v>3907250.25</v>
      </c>
      <c r="BS63" s="48">
        <v>2617409.75</v>
      </c>
      <c r="BT63" s="48">
        <v>2598449</v>
      </c>
      <c r="BU63" s="48">
        <v>3018311.25</v>
      </c>
      <c r="BV63" s="4">
        <v>3046120</v>
      </c>
      <c r="BW63" s="4">
        <v>2651263.25</v>
      </c>
      <c r="BX63" s="4">
        <v>2020959.38</v>
      </c>
      <c r="BY63" s="4">
        <v>2155535.75</v>
      </c>
      <c r="BZ63" s="4">
        <v>2554503</v>
      </c>
      <c r="CA63" s="4">
        <v>3021785.25</v>
      </c>
      <c r="CB63" s="4">
        <v>3508226.25</v>
      </c>
      <c r="CC63" s="4">
        <v>3260133.75</v>
      </c>
      <c r="CD63" s="4">
        <v>3133304</v>
      </c>
      <c r="CE63" s="4">
        <v>3154764.25</v>
      </c>
    </row>
    <row r="64" spans="1:83" x14ac:dyDescent="0.2">
      <c r="A64" s="48" t="s">
        <v>77</v>
      </c>
      <c r="B64" s="48" t="s">
        <v>513</v>
      </c>
      <c r="C64" s="48" t="s">
        <v>514</v>
      </c>
      <c r="D64" s="48">
        <v>360893.78</v>
      </c>
      <c r="E64" s="48">
        <v>560544.18999999994</v>
      </c>
      <c r="F64" s="48">
        <v>669760.5</v>
      </c>
      <c r="G64" s="48">
        <v>716362.25</v>
      </c>
      <c r="H64" s="48">
        <v>628143.18999999994</v>
      </c>
      <c r="I64" s="48">
        <v>448291.28</v>
      </c>
      <c r="J64" s="48">
        <v>655502.18999999994</v>
      </c>
      <c r="K64" s="48">
        <v>560273</v>
      </c>
      <c r="L64" s="48">
        <v>6113.98</v>
      </c>
      <c r="M64" s="48">
        <v>3200.2</v>
      </c>
      <c r="N64" s="48">
        <v>4503.59</v>
      </c>
      <c r="O64" s="48">
        <v>3935.6</v>
      </c>
      <c r="P64" s="48">
        <v>0</v>
      </c>
      <c r="Q64" s="48">
        <v>565243.68999999994</v>
      </c>
      <c r="R64" s="48">
        <v>502891.09</v>
      </c>
      <c r="S64" s="48">
        <v>433112.34</v>
      </c>
      <c r="T64" s="48">
        <v>606914.68999999994</v>
      </c>
      <c r="U64" s="48">
        <v>514825.41</v>
      </c>
      <c r="V64" s="48">
        <v>479657.25</v>
      </c>
      <c r="W64" s="48">
        <v>503001.84</v>
      </c>
      <c r="X64" s="48">
        <v>631711.81000000006</v>
      </c>
      <c r="Y64" s="48">
        <v>492006.78</v>
      </c>
      <c r="Z64" s="48">
        <v>438360.84</v>
      </c>
      <c r="AA64" s="48">
        <v>500297</v>
      </c>
      <c r="AB64" s="48">
        <v>340518.25</v>
      </c>
      <c r="AC64" s="48">
        <v>670873.75</v>
      </c>
      <c r="AD64" s="48">
        <v>438583.62</v>
      </c>
      <c r="AE64" s="48">
        <v>557333.5</v>
      </c>
      <c r="AF64" s="48">
        <v>365922.75</v>
      </c>
      <c r="AG64" s="48">
        <v>565917.18999999994</v>
      </c>
      <c r="AH64" s="48">
        <v>365032.16</v>
      </c>
      <c r="AI64" s="48">
        <v>949547.81</v>
      </c>
      <c r="AJ64" s="48">
        <v>492644.12</v>
      </c>
      <c r="AK64" s="48">
        <v>621358.5</v>
      </c>
      <c r="AL64" s="48">
        <v>501243.66</v>
      </c>
      <c r="AM64" s="48">
        <v>441545.75</v>
      </c>
      <c r="AN64" s="48">
        <v>508389.41</v>
      </c>
      <c r="AO64" s="48">
        <v>475007</v>
      </c>
      <c r="AP64" s="48">
        <v>427987.75</v>
      </c>
      <c r="AQ64" s="48">
        <v>533424</v>
      </c>
      <c r="AR64" s="48">
        <v>516950.97</v>
      </c>
      <c r="AS64" s="48">
        <v>871405.69</v>
      </c>
      <c r="AT64" s="48">
        <v>569862.93999999994</v>
      </c>
      <c r="AU64" s="48">
        <v>971234.44</v>
      </c>
      <c r="AV64" s="48">
        <v>575132.56000000006</v>
      </c>
      <c r="AW64" s="48">
        <v>610239.62</v>
      </c>
      <c r="AX64" s="48">
        <v>409058.12</v>
      </c>
      <c r="AY64" s="48">
        <v>426521.88</v>
      </c>
      <c r="AZ64" s="48">
        <v>548808.18999999994</v>
      </c>
      <c r="BA64" s="48">
        <v>1220112.6200000001</v>
      </c>
      <c r="BB64" s="48">
        <v>481967.75</v>
      </c>
      <c r="BC64" s="48">
        <v>608115.31000000006</v>
      </c>
      <c r="BD64" s="48">
        <v>728048.81</v>
      </c>
      <c r="BE64" s="48">
        <v>624887.93999999994</v>
      </c>
      <c r="BF64" s="48">
        <v>404707.59</v>
      </c>
      <c r="BG64" s="48">
        <v>537939.25</v>
      </c>
      <c r="BH64" s="48">
        <v>414432.97</v>
      </c>
      <c r="BI64" s="48">
        <v>554028.81000000006</v>
      </c>
      <c r="BJ64" s="48">
        <v>543222.12</v>
      </c>
      <c r="BK64" s="48">
        <v>444234.78</v>
      </c>
      <c r="BL64" s="48">
        <v>496993.91</v>
      </c>
      <c r="BM64" s="48">
        <v>543100</v>
      </c>
      <c r="BN64" s="48">
        <v>448618.84</v>
      </c>
      <c r="BO64" s="48">
        <v>449237.5</v>
      </c>
      <c r="BP64" s="48">
        <v>475768.16</v>
      </c>
      <c r="BQ64" s="48">
        <v>479238.16</v>
      </c>
      <c r="BR64" s="48">
        <v>651156.06000000006</v>
      </c>
      <c r="BS64" s="48">
        <v>457782.84</v>
      </c>
      <c r="BT64" s="48">
        <v>461635.66</v>
      </c>
      <c r="BU64" s="48">
        <v>587498</v>
      </c>
      <c r="BV64" s="4">
        <v>515555.38</v>
      </c>
      <c r="BW64" s="4">
        <v>488320.09</v>
      </c>
      <c r="BX64" s="4">
        <v>323530.25</v>
      </c>
      <c r="BY64" s="4">
        <v>373747.22</v>
      </c>
      <c r="BZ64" s="4">
        <v>466340.5</v>
      </c>
      <c r="CA64" s="4">
        <v>518093.66</v>
      </c>
      <c r="CB64" s="4">
        <v>587403</v>
      </c>
      <c r="CC64" s="4">
        <v>548741.43999999994</v>
      </c>
      <c r="CD64" s="4">
        <v>531700.06000000006</v>
      </c>
      <c r="CE64" s="4">
        <v>526736.56000000006</v>
      </c>
    </row>
    <row r="65" spans="1:83" x14ac:dyDescent="0.2">
      <c r="A65" s="48" t="s">
        <v>78</v>
      </c>
      <c r="B65" s="48" t="s">
        <v>513</v>
      </c>
      <c r="C65" s="48" t="s">
        <v>514</v>
      </c>
      <c r="D65" s="48">
        <v>16177.84</v>
      </c>
      <c r="E65" s="48">
        <v>52569.91</v>
      </c>
      <c r="F65" s="48">
        <v>44052.05</v>
      </c>
      <c r="G65" s="48">
        <v>47931.57</v>
      </c>
      <c r="H65" s="48">
        <v>51572.11</v>
      </c>
      <c r="I65" s="48">
        <v>19651.12</v>
      </c>
      <c r="J65" s="48">
        <v>32839.96</v>
      </c>
      <c r="K65" s="48">
        <v>42648.73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50848.6</v>
      </c>
      <c r="R65" s="48">
        <v>40565.99</v>
      </c>
      <c r="S65" s="48">
        <v>35283.54</v>
      </c>
      <c r="T65" s="48">
        <v>43914.8</v>
      </c>
      <c r="U65" s="48">
        <v>54023.95</v>
      </c>
      <c r="V65" s="48">
        <v>41632.959999999999</v>
      </c>
      <c r="W65" s="48">
        <v>46824.6</v>
      </c>
      <c r="X65" s="48">
        <v>45770.96</v>
      </c>
      <c r="Y65" s="48">
        <v>38570.089999999997</v>
      </c>
      <c r="Z65" s="48">
        <v>39219.769999999997</v>
      </c>
      <c r="AA65" s="48">
        <v>31191.75</v>
      </c>
      <c r="AB65" s="48">
        <v>27316.02</v>
      </c>
      <c r="AC65" s="48">
        <v>42818.15</v>
      </c>
      <c r="AD65" s="48">
        <v>32143.33</v>
      </c>
      <c r="AE65" s="48">
        <v>50570.68</v>
      </c>
      <c r="AF65" s="48">
        <v>34810.449999999997</v>
      </c>
      <c r="AG65" s="48">
        <v>44839.07</v>
      </c>
      <c r="AH65" s="48">
        <v>30219.9</v>
      </c>
      <c r="AI65" s="48">
        <v>66502.2</v>
      </c>
      <c r="AJ65" s="48">
        <v>37925.21</v>
      </c>
      <c r="AK65" s="48">
        <v>57345.03</v>
      </c>
      <c r="AL65" s="48">
        <v>38078.43</v>
      </c>
      <c r="AM65" s="48">
        <v>46271.82</v>
      </c>
      <c r="AN65" s="48">
        <v>44801.2</v>
      </c>
      <c r="AO65" s="48">
        <v>39881.01</v>
      </c>
      <c r="AP65" s="48">
        <v>44362.19</v>
      </c>
      <c r="AQ65" s="48">
        <v>42653.21</v>
      </c>
      <c r="AR65" s="48">
        <v>58471.32</v>
      </c>
      <c r="AS65" s="48">
        <v>57819.839999999997</v>
      </c>
      <c r="AT65" s="48">
        <v>58211.89</v>
      </c>
      <c r="AU65" s="48">
        <v>90864.03</v>
      </c>
      <c r="AV65" s="48">
        <v>38695.43</v>
      </c>
      <c r="AW65" s="48">
        <v>35291.440000000002</v>
      </c>
      <c r="AX65" s="48">
        <v>32851.25</v>
      </c>
      <c r="AY65" s="48">
        <v>32170.83</v>
      </c>
      <c r="AZ65" s="48">
        <v>48871.53</v>
      </c>
      <c r="BA65" s="48">
        <v>72791.289999999994</v>
      </c>
      <c r="BB65" s="48">
        <v>42606.01</v>
      </c>
      <c r="BC65" s="48">
        <v>45441.38</v>
      </c>
      <c r="BD65" s="48">
        <v>49541.68</v>
      </c>
      <c r="BE65" s="48">
        <v>51694.22</v>
      </c>
      <c r="BF65" s="48">
        <v>40943.78</v>
      </c>
      <c r="BG65" s="48">
        <v>30226.92</v>
      </c>
      <c r="BH65" s="48">
        <v>34612.61</v>
      </c>
      <c r="BI65" s="48">
        <v>41402.230000000003</v>
      </c>
      <c r="BJ65" s="48">
        <v>38496.78</v>
      </c>
      <c r="BK65" s="48">
        <v>36240.400000000001</v>
      </c>
      <c r="BL65" s="48">
        <v>42266.6</v>
      </c>
      <c r="BM65" s="48">
        <v>34134.199999999997</v>
      </c>
      <c r="BN65" s="48">
        <v>46411.94</v>
      </c>
      <c r="BO65" s="48">
        <v>12981.26</v>
      </c>
      <c r="BP65" s="48">
        <v>47469.18</v>
      </c>
      <c r="BQ65" s="48">
        <v>42847.82</v>
      </c>
      <c r="BR65" s="48">
        <v>65437.39</v>
      </c>
      <c r="BS65" s="48">
        <v>43593.42</v>
      </c>
      <c r="BT65" s="48">
        <v>28710.68</v>
      </c>
      <c r="BU65" s="48">
        <v>46203.87</v>
      </c>
      <c r="BV65" s="4">
        <v>42084.04</v>
      </c>
      <c r="BW65" s="4">
        <v>19226.919999999998</v>
      </c>
      <c r="BX65" s="4">
        <v>25468.59</v>
      </c>
      <c r="BY65" s="4">
        <v>26574.57</v>
      </c>
      <c r="BZ65" s="4">
        <v>49133.36</v>
      </c>
      <c r="CA65" s="4">
        <v>39801.31</v>
      </c>
      <c r="CB65" s="4">
        <v>44666.06</v>
      </c>
      <c r="CC65" s="4">
        <v>37591.800000000003</v>
      </c>
      <c r="CD65" s="4">
        <v>42535.67</v>
      </c>
      <c r="CE65" s="4">
        <v>42809.8</v>
      </c>
    </row>
    <row r="66" spans="1:83" s="25" customFormat="1" ht="17" thickBot="1" x14ac:dyDescent="0.25">
      <c r="A66" s="49" t="s">
        <v>79</v>
      </c>
      <c r="B66" s="49" t="s">
        <v>513</v>
      </c>
      <c r="C66" s="49" t="s">
        <v>514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3446.51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5038.55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33">
        <v>0</v>
      </c>
      <c r="BW66" s="33">
        <v>0</v>
      </c>
      <c r="BX66" s="33">
        <v>0</v>
      </c>
      <c r="BY66" s="33">
        <v>0</v>
      </c>
      <c r="BZ66" s="33">
        <v>0</v>
      </c>
      <c r="CA66" s="33">
        <v>0</v>
      </c>
      <c r="CB66" s="33">
        <v>4388.2299999999996</v>
      </c>
      <c r="CC66" s="33">
        <v>0</v>
      </c>
      <c r="CD66" s="33">
        <v>0</v>
      </c>
      <c r="CE66" s="33">
        <v>0</v>
      </c>
    </row>
    <row r="67" spans="1:83" x14ac:dyDescent="0.2">
      <c r="A67" s="48" t="s">
        <v>94</v>
      </c>
      <c r="B67" s="48" t="s">
        <v>515</v>
      </c>
      <c r="C67" s="48" t="s">
        <v>516</v>
      </c>
      <c r="D67" s="48">
        <v>10906945</v>
      </c>
      <c r="E67" s="48">
        <v>22017376</v>
      </c>
      <c r="F67" s="48">
        <v>39861568</v>
      </c>
      <c r="G67" s="48">
        <v>19758874</v>
      </c>
      <c r="H67" s="48">
        <v>24512474</v>
      </c>
      <c r="I67" s="48">
        <v>26867016</v>
      </c>
      <c r="J67" s="48">
        <v>19579178</v>
      </c>
      <c r="K67" s="48">
        <v>27412176</v>
      </c>
      <c r="L67" s="48">
        <v>3469.1</v>
      </c>
      <c r="M67" s="48">
        <v>0</v>
      </c>
      <c r="N67" s="48">
        <v>3587.59</v>
      </c>
      <c r="O67" s="48">
        <v>5078.6000000000004</v>
      </c>
      <c r="P67" s="48">
        <v>0</v>
      </c>
      <c r="Q67" s="48">
        <v>26066328</v>
      </c>
      <c r="R67" s="48">
        <v>48910148</v>
      </c>
      <c r="S67" s="48">
        <v>23125728</v>
      </c>
      <c r="T67" s="48">
        <v>20959962</v>
      </c>
      <c r="U67" s="48">
        <v>32341520</v>
      </c>
      <c r="V67" s="48">
        <v>26692136</v>
      </c>
      <c r="W67" s="48">
        <v>19390864</v>
      </c>
      <c r="X67" s="48">
        <v>40528840</v>
      </c>
      <c r="Y67" s="48">
        <v>23824538</v>
      </c>
      <c r="Z67" s="48">
        <v>28529114</v>
      </c>
      <c r="AA67" s="48">
        <v>27465184</v>
      </c>
      <c r="AB67" s="48">
        <v>10949819</v>
      </c>
      <c r="AC67" s="48">
        <v>22631568</v>
      </c>
      <c r="AD67" s="48">
        <v>30971696</v>
      </c>
      <c r="AE67" s="48">
        <v>27122128</v>
      </c>
      <c r="AF67" s="48">
        <v>12581217</v>
      </c>
      <c r="AG67" s="48">
        <v>21509264</v>
      </c>
      <c r="AH67" s="48">
        <v>13493736</v>
      </c>
      <c r="AI67" s="48">
        <v>35873628</v>
      </c>
      <c r="AJ67" s="48">
        <v>35090952</v>
      </c>
      <c r="AK67" s="48">
        <v>24338678</v>
      </c>
      <c r="AL67" s="48">
        <v>18902430</v>
      </c>
      <c r="AM67" s="48">
        <v>23346250</v>
      </c>
      <c r="AN67" s="48">
        <v>28663568</v>
      </c>
      <c r="AO67" s="48">
        <v>21374228</v>
      </c>
      <c r="AP67" s="48">
        <v>18663464</v>
      </c>
      <c r="AQ67" s="48">
        <v>17866764</v>
      </c>
      <c r="AR67" s="48">
        <v>23865686</v>
      </c>
      <c r="AS67" s="48">
        <v>24950168</v>
      </c>
      <c r="AT67" s="48">
        <v>36411108</v>
      </c>
      <c r="AU67" s="48">
        <v>44271868</v>
      </c>
      <c r="AV67" s="48">
        <v>46363232</v>
      </c>
      <c r="AW67" s="48">
        <v>27122706</v>
      </c>
      <c r="AX67" s="48">
        <v>31779576</v>
      </c>
      <c r="AY67" s="48">
        <v>30594558</v>
      </c>
      <c r="AZ67" s="48">
        <v>28723114</v>
      </c>
      <c r="BA67" s="48">
        <v>22622666</v>
      </c>
      <c r="BB67" s="48">
        <v>14592955</v>
      </c>
      <c r="BC67" s="48">
        <v>17308406</v>
      </c>
      <c r="BD67" s="48">
        <v>20153872</v>
      </c>
      <c r="BE67" s="48">
        <v>29289688</v>
      </c>
      <c r="BF67" s="48">
        <v>29984950</v>
      </c>
      <c r="BG67" s="48">
        <v>23808464</v>
      </c>
      <c r="BH67" s="48">
        <v>35359716</v>
      </c>
      <c r="BI67" s="48">
        <v>29774058</v>
      </c>
      <c r="BJ67" s="48">
        <v>26877034</v>
      </c>
      <c r="BK67" s="48">
        <v>28048062</v>
      </c>
      <c r="BL67" s="48">
        <v>17382414</v>
      </c>
      <c r="BM67" s="48">
        <v>33712372</v>
      </c>
      <c r="BN67" s="48">
        <v>30820698</v>
      </c>
      <c r="BO67" s="48">
        <v>25892728</v>
      </c>
      <c r="BP67" s="48">
        <v>35925288</v>
      </c>
      <c r="BQ67" s="48">
        <v>29984378</v>
      </c>
      <c r="BR67" s="48">
        <v>24813382</v>
      </c>
      <c r="BS67" s="48">
        <v>20143962</v>
      </c>
      <c r="BT67" s="48">
        <v>35293280</v>
      </c>
      <c r="BU67" s="48">
        <v>29591512</v>
      </c>
      <c r="BV67" s="4">
        <v>28428442</v>
      </c>
      <c r="BW67" s="4">
        <v>32431072</v>
      </c>
      <c r="BX67" s="4">
        <v>14542128</v>
      </c>
      <c r="BY67" s="4">
        <v>10885501</v>
      </c>
      <c r="BZ67" s="4">
        <v>28766370</v>
      </c>
      <c r="CA67" s="4">
        <v>24531146</v>
      </c>
      <c r="CB67" s="4">
        <v>13484311</v>
      </c>
      <c r="CC67" s="4">
        <v>15052304</v>
      </c>
      <c r="CD67" s="4">
        <v>14631735</v>
      </c>
      <c r="CE67" s="4">
        <v>14371564</v>
      </c>
    </row>
    <row r="68" spans="1:83" x14ac:dyDescent="0.2">
      <c r="A68" s="48" t="s">
        <v>77</v>
      </c>
      <c r="B68" s="48" t="s">
        <v>515</v>
      </c>
      <c r="C68" s="48" t="s">
        <v>516</v>
      </c>
      <c r="D68" s="48">
        <v>2106555.25</v>
      </c>
      <c r="E68" s="48">
        <v>4255345.5</v>
      </c>
      <c r="F68" s="48">
        <v>7846562.5</v>
      </c>
      <c r="G68" s="48">
        <v>3837530.25</v>
      </c>
      <c r="H68" s="48">
        <v>4737144.5</v>
      </c>
      <c r="I68" s="48">
        <v>5281402</v>
      </c>
      <c r="J68" s="48">
        <v>3789301.75</v>
      </c>
      <c r="K68" s="48">
        <v>5331989.5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5074777.5</v>
      </c>
      <c r="R68" s="48">
        <v>11397901</v>
      </c>
      <c r="S68" s="48">
        <v>4436352</v>
      </c>
      <c r="T68" s="48">
        <v>4064347.25</v>
      </c>
      <c r="U68" s="48">
        <v>6294100.5</v>
      </c>
      <c r="V68" s="48">
        <v>5197075.5</v>
      </c>
      <c r="W68" s="48">
        <v>3705993.25</v>
      </c>
      <c r="X68" s="48">
        <v>8028434</v>
      </c>
      <c r="Y68" s="48">
        <v>4611920.5</v>
      </c>
      <c r="Z68" s="48">
        <v>5551439.5</v>
      </c>
      <c r="AA68" s="48">
        <v>5318188.5</v>
      </c>
      <c r="AB68" s="48">
        <v>2047104.38</v>
      </c>
      <c r="AC68" s="48">
        <v>4367936.5</v>
      </c>
      <c r="AD68" s="48">
        <v>5938740.5</v>
      </c>
      <c r="AE68" s="48">
        <v>5272980.5</v>
      </c>
      <c r="AF68" s="48">
        <v>2347379.25</v>
      </c>
      <c r="AG68" s="48">
        <v>4078708.75</v>
      </c>
      <c r="AH68" s="48">
        <v>2565805</v>
      </c>
      <c r="AI68" s="48">
        <v>7104892.5</v>
      </c>
      <c r="AJ68" s="48">
        <v>6939107.5</v>
      </c>
      <c r="AK68" s="48">
        <v>4731071.5</v>
      </c>
      <c r="AL68" s="48">
        <v>3751055.25</v>
      </c>
      <c r="AM68" s="48">
        <v>4594397</v>
      </c>
      <c r="AN68" s="48">
        <v>5438932.5</v>
      </c>
      <c r="AO68" s="48">
        <v>4223221</v>
      </c>
      <c r="AP68" s="48">
        <v>3514656.75</v>
      </c>
      <c r="AQ68" s="48">
        <v>3384992.25</v>
      </c>
      <c r="AR68" s="48">
        <v>4086013.25</v>
      </c>
      <c r="AS68" s="48">
        <v>4753403.5</v>
      </c>
      <c r="AT68" s="48">
        <v>7186484.5</v>
      </c>
      <c r="AU68" s="48">
        <v>8824711</v>
      </c>
      <c r="AV68" s="48">
        <v>9165179</v>
      </c>
      <c r="AW68" s="48">
        <v>5234161</v>
      </c>
      <c r="AX68" s="48">
        <v>6094456</v>
      </c>
      <c r="AY68" s="48">
        <v>5922260</v>
      </c>
      <c r="AZ68" s="48">
        <v>5441967.5</v>
      </c>
      <c r="BA68" s="48">
        <v>4299996.5</v>
      </c>
      <c r="BB68" s="48">
        <v>2742850.75</v>
      </c>
      <c r="BC68" s="48">
        <v>3307935.25</v>
      </c>
      <c r="BD68" s="48">
        <v>3935054</v>
      </c>
      <c r="BE68" s="48">
        <v>5711044.5</v>
      </c>
      <c r="BF68" s="48">
        <v>5853981.5</v>
      </c>
      <c r="BG68" s="48">
        <v>4523176.5</v>
      </c>
      <c r="BH68" s="48">
        <v>6876397.5</v>
      </c>
      <c r="BI68" s="48">
        <v>5826961.5</v>
      </c>
      <c r="BJ68" s="48">
        <v>5272014.5</v>
      </c>
      <c r="BK68" s="48">
        <v>5302922.5</v>
      </c>
      <c r="BL68" s="48">
        <v>3196294.75</v>
      </c>
      <c r="BM68" s="48">
        <v>6529410</v>
      </c>
      <c r="BN68" s="48">
        <v>5956341.5</v>
      </c>
      <c r="BO68" s="48">
        <v>4958762</v>
      </c>
      <c r="BP68" s="48">
        <v>6978552</v>
      </c>
      <c r="BQ68" s="48">
        <v>5893803.5</v>
      </c>
      <c r="BR68" s="48">
        <v>4888158.5</v>
      </c>
      <c r="BS68" s="48">
        <v>3851762.75</v>
      </c>
      <c r="BT68" s="48">
        <v>6862790.5</v>
      </c>
      <c r="BU68" s="48">
        <v>5749728.5</v>
      </c>
      <c r="BV68" s="4">
        <v>5387572.5</v>
      </c>
      <c r="BW68" s="4">
        <v>6284753.5</v>
      </c>
      <c r="BX68" s="4">
        <v>2734737.75</v>
      </c>
      <c r="BY68" s="4">
        <v>1963401.38</v>
      </c>
      <c r="BZ68" s="4">
        <v>5710311.5</v>
      </c>
      <c r="CA68" s="4">
        <v>4748905</v>
      </c>
      <c r="CB68" s="4">
        <v>2525393</v>
      </c>
      <c r="CC68" s="4">
        <v>2770401.25</v>
      </c>
      <c r="CD68" s="4">
        <v>2805234</v>
      </c>
      <c r="CE68" s="4">
        <v>2698086</v>
      </c>
    </row>
    <row r="69" spans="1:83" x14ac:dyDescent="0.2">
      <c r="A69" s="48" t="s">
        <v>395</v>
      </c>
      <c r="B69" s="48" t="s">
        <v>515</v>
      </c>
      <c r="C69" s="48" t="s">
        <v>516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5707.6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</row>
    <row r="70" spans="1:83" x14ac:dyDescent="0.2">
      <c r="A70" s="48" t="s">
        <v>78</v>
      </c>
      <c r="B70" s="48" t="s">
        <v>515</v>
      </c>
      <c r="C70" s="48" t="s">
        <v>516</v>
      </c>
      <c r="D70" s="48">
        <v>148513.35999999999</v>
      </c>
      <c r="E70" s="48">
        <v>319521.03000000003</v>
      </c>
      <c r="F70" s="48">
        <v>552074.62</v>
      </c>
      <c r="G70" s="48">
        <v>268764.28000000003</v>
      </c>
      <c r="H70" s="48">
        <v>298059.25</v>
      </c>
      <c r="I70" s="48">
        <v>354701.22</v>
      </c>
      <c r="J70" s="48">
        <v>257794.92</v>
      </c>
      <c r="K70" s="48">
        <v>332626.90999999997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372586.41</v>
      </c>
      <c r="R70" s="48">
        <v>836944.94</v>
      </c>
      <c r="S70" s="48">
        <v>309318.44</v>
      </c>
      <c r="T70" s="48">
        <v>291703.03000000003</v>
      </c>
      <c r="U70" s="48">
        <v>518985.41</v>
      </c>
      <c r="V70" s="48">
        <v>384637.16</v>
      </c>
      <c r="W70" s="48">
        <v>272760.38</v>
      </c>
      <c r="X70" s="48">
        <v>597284.06000000006</v>
      </c>
      <c r="Y70" s="48">
        <v>326710.40999999997</v>
      </c>
      <c r="Z70" s="48">
        <v>393548.22</v>
      </c>
      <c r="AA70" s="48">
        <v>297158.88</v>
      </c>
      <c r="AB70" s="48">
        <v>145916.39000000001</v>
      </c>
      <c r="AC70" s="48">
        <v>300099.90999999997</v>
      </c>
      <c r="AD70" s="48">
        <v>417575.66</v>
      </c>
      <c r="AE70" s="48">
        <v>393536.84</v>
      </c>
      <c r="AF70" s="48">
        <v>169693.45</v>
      </c>
      <c r="AG70" s="48">
        <v>292662.46999999997</v>
      </c>
      <c r="AH70" s="48">
        <v>167381.67000000001</v>
      </c>
      <c r="AI70" s="48">
        <v>533340.56000000006</v>
      </c>
      <c r="AJ70" s="48">
        <v>493856.84</v>
      </c>
      <c r="AK70" s="48">
        <v>368270.72</v>
      </c>
      <c r="AL70" s="48">
        <v>339724.41</v>
      </c>
      <c r="AM70" s="48">
        <v>485949.53</v>
      </c>
      <c r="AN70" s="48">
        <v>425562.75</v>
      </c>
      <c r="AO70" s="48">
        <v>367955.75</v>
      </c>
      <c r="AP70" s="48">
        <v>296390.53000000003</v>
      </c>
      <c r="AQ70" s="48">
        <v>237432.58</v>
      </c>
      <c r="AR70" s="48">
        <v>659889.43999999994</v>
      </c>
      <c r="AS70" s="48">
        <v>328087.65999999997</v>
      </c>
      <c r="AT70" s="48">
        <v>576093.18999999994</v>
      </c>
      <c r="AU70" s="48">
        <v>688249.12</v>
      </c>
      <c r="AV70" s="48">
        <v>673306.56</v>
      </c>
      <c r="AW70" s="48">
        <v>402628.47</v>
      </c>
      <c r="AX70" s="48">
        <v>481157.5</v>
      </c>
      <c r="AY70" s="48">
        <v>457740.28</v>
      </c>
      <c r="AZ70" s="48">
        <v>445537.03</v>
      </c>
      <c r="BA70" s="48">
        <v>258544.69</v>
      </c>
      <c r="BB70" s="48">
        <v>196247.69</v>
      </c>
      <c r="BC70" s="48">
        <v>214276.56</v>
      </c>
      <c r="BD70" s="48">
        <v>293630.25</v>
      </c>
      <c r="BE70" s="48">
        <v>426773.03</v>
      </c>
      <c r="BF70" s="48">
        <v>435875.66</v>
      </c>
      <c r="BG70" s="48">
        <v>312555.25</v>
      </c>
      <c r="BH70" s="48">
        <v>435530.75</v>
      </c>
      <c r="BI70" s="48">
        <v>396953.41</v>
      </c>
      <c r="BJ70" s="48">
        <v>389352.97</v>
      </c>
      <c r="BK70" s="48">
        <v>408003.47</v>
      </c>
      <c r="BL70" s="48">
        <v>258195.06</v>
      </c>
      <c r="BM70" s="48">
        <v>614039.12</v>
      </c>
      <c r="BN70" s="48">
        <v>447185.47</v>
      </c>
      <c r="BO70" s="48">
        <v>372770.16</v>
      </c>
      <c r="BP70" s="48">
        <v>532841.12</v>
      </c>
      <c r="BQ70" s="48">
        <v>398155.25</v>
      </c>
      <c r="BR70" s="48">
        <v>378555.47</v>
      </c>
      <c r="BS70" s="48">
        <v>259536.12</v>
      </c>
      <c r="BT70" s="48">
        <v>627461.31000000006</v>
      </c>
      <c r="BU70" s="48">
        <v>466407.72</v>
      </c>
      <c r="BV70" s="4">
        <v>389990.78</v>
      </c>
      <c r="BW70" s="4">
        <v>503642.16</v>
      </c>
      <c r="BX70" s="4">
        <v>238699.25</v>
      </c>
      <c r="BY70" s="4">
        <v>150019.09</v>
      </c>
      <c r="BZ70" s="4">
        <v>492527.62</v>
      </c>
      <c r="CA70" s="4">
        <v>361901.66</v>
      </c>
      <c r="CB70" s="4">
        <v>188049.62</v>
      </c>
      <c r="CC70" s="4">
        <v>187309.38</v>
      </c>
      <c r="CD70" s="4">
        <v>167931.36</v>
      </c>
      <c r="CE70" s="4">
        <v>198311.38</v>
      </c>
    </row>
    <row r="71" spans="1:83" x14ac:dyDescent="0.2">
      <c r="A71" s="48" t="s">
        <v>79</v>
      </c>
      <c r="B71" s="48" t="s">
        <v>515</v>
      </c>
      <c r="C71" s="48" t="s">
        <v>516</v>
      </c>
      <c r="D71" s="48">
        <v>4620.95</v>
      </c>
      <c r="E71" s="48">
        <v>13608.97</v>
      </c>
      <c r="F71" s="48">
        <v>25181.01</v>
      </c>
      <c r="G71" s="48">
        <v>0</v>
      </c>
      <c r="H71" s="48">
        <v>10262.129999999999</v>
      </c>
      <c r="I71" s="48">
        <v>17745</v>
      </c>
      <c r="J71" s="48">
        <v>0</v>
      </c>
      <c r="K71" s="48">
        <v>21144.36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8975.68</v>
      </c>
      <c r="R71" s="48">
        <v>38574.28</v>
      </c>
      <c r="S71" s="48">
        <v>6204</v>
      </c>
      <c r="T71" s="48">
        <v>0</v>
      </c>
      <c r="U71" s="48">
        <v>32553.05</v>
      </c>
      <c r="V71" s="48">
        <v>17274.330000000002</v>
      </c>
      <c r="W71" s="48">
        <v>7870.43</v>
      </c>
      <c r="X71" s="48">
        <v>7258.96</v>
      </c>
      <c r="Y71" s="48">
        <v>11054.16</v>
      </c>
      <c r="Z71" s="48">
        <v>7308.48</v>
      </c>
      <c r="AA71" s="48">
        <v>10088.36</v>
      </c>
      <c r="AB71" s="48">
        <v>4125.49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8919.2000000000007</v>
      </c>
      <c r="AI71" s="48">
        <v>7764.46</v>
      </c>
      <c r="AJ71" s="48">
        <v>6066.33</v>
      </c>
      <c r="AK71" s="48">
        <v>0</v>
      </c>
      <c r="AL71" s="48">
        <v>6600.94</v>
      </c>
      <c r="AM71" s="48">
        <v>60727.32</v>
      </c>
      <c r="AN71" s="48">
        <v>9808.77</v>
      </c>
      <c r="AO71" s="48">
        <v>20330.810000000001</v>
      </c>
      <c r="AP71" s="48">
        <v>24347.96</v>
      </c>
      <c r="AQ71" s="48">
        <v>0</v>
      </c>
      <c r="AR71" s="48">
        <v>106796.85</v>
      </c>
      <c r="AS71" s="48">
        <v>9805.81</v>
      </c>
      <c r="AT71" s="48">
        <v>19965.419999999998</v>
      </c>
      <c r="AU71" s="48">
        <v>20457.560000000001</v>
      </c>
      <c r="AV71" s="48">
        <v>7418.16</v>
      </c>
      <c r="AW71" s="48">
        <v>6711.55</v>
      </c>
      <c r="AX71" s="48">
        <v>20139.68</v>
      </c>
      <c r="AY71" s="48">
        <v>25697.79</v>
      </c>
      <c r="AZ71" s="48">
        <v>26290.98</v>
      </c>
      <c r="BA71" s="48">
        <v>0</v>
      </c>
      <c r="BB71" s="48">
        <v>0</v>
      </c>
      <c r="BC71" s="48">
        <v>0</v>
      </c>
      <c r="BD71" s="48">
        <v>12256.49</v>
      </c>
      <c r="BE71" s="48">
        <v>7795.57</v>
      </c>
      <c r="BF71" s="48">
        <v>20877.599999999999</v>
      </c>
      <c r="BG71" s="48">
        <v>0</v>
      </c>
      <c r="BH71" s="48">
        <v>28429.91</v>
      </c>
      <c r="BI71" s="48">
        <v>16955.05</v>
      </c>
      <c r="BJ71" s="48">
        <v>22962.59</v>
      </c>
      <c r="BK71" s="48">
        <v>30579.73</v>
      </c>
      <c r="BL71" s="48">
        <v>0</v>
      </c>
      <c r="BM71" s="48">
        <v>13276.58</v>
      </c>
      <c r="BN71" s="48">
        <v>6457.11</v>
      </c>
      <c r="BO71" s="48">
        <v>8631.0499999999993</v>
      </c>
      <c r="BP71" s="48">
        <v>7215.37</v>
      </c>
      <c r="BQ71" s="48">
        <v>13630.08</v>
      </c>
      <c r="BR71" s="48">
        <v>4659.6400000000003</v>
      </c>
      <c r="BS71" s="48">
        <v>0</v>
      </c>
      <c r="BT71" s="48">
        <v>55729</v>
      </c>
      <c r="BU71" s="48">
        <v>0</v>
      </c>
      <c r="BV71" s="4">
        <v>0</v>
      </c>
      <c r="BW71" s="4">
        <v>0</v>
      </c>
      <c r="BX71" s="4">
        <v>10683.59</v>
      </c>
      <c r="BY71" s="4">
        <v>10467.9</v>
      </c>
      <c r="BZ71" s="4">
        <v>39820.19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</row>
    <row r="72" spans="1:83" x14ac:dyDescent="0.2">
      <c r="A72" s="48" t="s">
        <v>80</v>
      </c>
      <c r="B72" s="48" t="s">
        <v>515</v>
      </c>
      <c r="C72" s="48" t="s">
        <v>516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3108.1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17778.8</v>
      </c>
      <c r="AN72" s="48">
        <v>0</v>
      </c>
      <c r="AO72" s="48">
        <v>0</v>
      </c>
      <c r="AP72" s="48">
        <v>0</v>
      </c>
      <c r="AQ72" s="48">
        <v>0</v>
      </c>
      <c r="AR72" s="48">
        <v>48014.86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</row>
    <row r="73" spans="1:83" s="25" customFormat="1" ht="17" thickBot="1" x14ac:dyDescent="0.25">
      <c r="A73" s="49" t="s">
        <v>81</v>
      </c>
      <c r="B73" s="49" t="s">
        <v>515</v>
      </c>
      <c r="C73" s="49" t="s">
        <v>516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6236.47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33">
        <v>0</v>
      </c>
      <c r="BW73" s="33">
        <v>0</v>
      </c>
      <c r="BX73" s="33">
        <v>0</v>
      </c>
      <c r="BY73" s="33">
        <v>0</v>
      </c>
      <c r="BZ73" s="33">
        <v>0</v>
      </c>
      <c r="CA73" s="33">
        <v>0</v>
      </c>
      <c r="CB73" s="33">
        <v>0</v>
      </c>
      <c r="CC73" s="33">
        <v>0</v>
      </c>
      <c r="CD73" s="33">
        <v>0</v>
      </c>
      <c r="CE73" s="33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zoomScale="11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T19" sqref="T19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3" t="s">
        <v>0</v>
      </c>
      <c r="B1" s="3" t="s">
        <v>1</v>
      </c>
      <c r="C1" s="3" t="s">
        <v>2</v>
      </c>
      <c r="D1" s="3" t="s">
        <v>162</v>
      </c>
      <c r="E1" s="3" t="s">
        <v>163</v>
      </c>
      <c r="F1" s="3" t="s">
        <v>164</v>
      </c>
      <c r="G1" s="3" t="s">
        <v>128</v>
      </c>
      <c r="H1" s="3" t="s">
        <v>129</v>
      </c>
      <c r="I1" s="3" t="s">
        <v>130</v>
      </c>
      <c r="J1" s="3" t="s">
        <v>131</v>
      </c>
      <c r="K1" s="3" t="s">
        <v>132</v>
      </c>
      <c r="L1" s="3" t="s">
        <v>133</v>
      </c>
      <c r="M1" s="3" t="s">
        <v>134</v>
      </c>
      <c r="N1" s="3" t="s">
        <v>135</v>
      </c>
      <c r="O1" s="3" t="s">
        <v>136</v>
      </c>
      <c r="P1" s="3" t="s">
        <v>137</v>
      </c>
      <c r="Q1" s="3" t="s">
        <v>138</v>
      </c>
      <c r="R1" s="3" t="s">
        <v>139</v>
      </c>
      <c r="S1" s="3" t="s">
        <v>140</v>
      </c>
      <c r="T1" s="3" t="s">
        <v>141</v>
      </c>
      <c r="U1" s="3" t="s">
        <v>142</v>
      </c>
      <c r="V1" s="3" t="s">
        <v>143</v>
      </c>
      <c r="W1" s="3" t="s">
        <v>144</v>
      </c>
      <c r="X1" s="3" t="s">
        <v>145</v>
      </c>
      <c r="Y1" s="3" t="s">
        <v>146</v>
      </c>
      <c r="Z1" s="3" t="s">
        <v>147</v>
      </c>
      <c r="AA1" s="3" t="s">
        <v>148</v>
      </c>
      <c r="AB1" s="3" t="s">
        <v>149</v>
      </c>
      <c r="AC1" s="3" t="s">
        <v>150</v>
      </c>
      <c r="AD1" s="3" t="s">
        <v>151</v>
      </c>
      <c r="AE1" s="3" t="s">
        <v>152</v>
      </c>
      <c r="AF1" s="3" t="s">
        <v>153</v>
      </c>
      <c r="AG1" s="3" t="s">
        <v>154</v>
      </c>
      <c r="AH1" s="3" t="s">
        <v>155</v>
      </c>
      <c r="AI1" s="3" t="s">
        <v>156</v>
      </c>
      <c r="AJ1" s="3" t="s">
        <v>157</v>
      </c>
      <c r="AK1" s="3" t="s">
        <v>158</v>
      </c>
      <c r="AL1" s="3" t="s">
        <v>159</v>
      </c>
      <c r="AM1" s="3" t="s">
        <v>160</v>
      </c>
      <c r="AN1" s="3" t="s">
        <v>161</v>
      </c>
    </row>
    <row r="2" spans="1:40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0</v>
      </c>
      <c r="F2" s="4">
        <v>1895</v>
      </c>
      <c r="G2" s="4">
        <v>4476111</v>
      </c>
      <c r="H2" s="4">
        <v>4807150.5</v>
      </c>
      <c r="I2" s="4">
        <v>5434962.5</v>
      </c>
      <c r="J2" s="4">
        <v>4055715.25</v>
      </c>
      <c r="K2" s="4">
        <v>7183020</v>
      </c>
      <c r="L2" s="4">
        <v>7161889.5</v>
      </c>
      <c r="M2" s="4">
        <v>8458178</v>
      </c>
      <c r="N2" s="4">
        <v>19692790</v>
      </c>
      <c r="O2" s="4">
        <v>5087022.5</v>
      </c>
      <c r="P2" s="4">
        <v>6663037.5</v>
      </c>
      <c r="Q2" s="4">
        <v>4702615</v>
      </c>
      <c r="R2" s="4">
        <v>2784912</v>
      </c>
      <c r="S2" s="4">
        <v>8347537.5</v>
      </c>
      <c r="T2" s="4">
        <v>5380542</v>
      </c>
      <c r="U2" s="4">
        <v>3320263.25</v>
      </c>
      <c r="V2" s="4">
        <v>4954933.5</v>
      </c>
      <c r="W2" s="4">
        <v>14323139</v>
      </c>
      <c r="X2" s="4">
        <v>6793896</v>
      </c>
      <c r="Y2" s="4">
        <v>4700798.5</v>
      </c>
      <c r="Z2" s="4">
        <v>4161394.25</v>
      </c>
      <c r="AA2" s="4">
        <v>4375734</v>
      </c>
      <c r="AB2" s="4">
        <v>6479168</v>
      </c>
      <c r="AC2" s="4">
        <v>2542645.75</v>
      </c>
      <c r="AD2" s="4">
        <v>4835275.5</v>
      </c>
      <c r="AE2" s="4">
        <v>16944874</v>
      </c>
      <c r="AF2" s="4">
        <v>9371957</v>
      </c>
      <c r="AG2" s="4">
        <v>4156855</v>
      </c>
      <c r="AH2" s="4">
        <v>12826767</v>
      </c>
      <c r="AI2" s="4">
        <v>3270482.25</v>
      </c>
      <c r="AJ2" s="4">
        <v>12485713</v>
      </c>
      <c r="AK2" s="4">
        <v>3746149.75</v>
      </c>
      <c r="AL2" s="4">
        <v>3564126.75</v>
      </c>
      <c r="AM2" s="4">
        <v>5088153.5</v>
      </c>
      <c r="AN2" s="4">
        <v>4177093.25</v>
      </c>
    </row>
    <row r="3" spans="1:4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544800.18999999994</v>
      </c>
      <c r="H3" s="4">
        <v>728847.25</v>
      </c>
      <c r="I3" s="4">
        <v>850484.94</v>
      </c>
      <c r="J3" s="4">
        <v>560724.06000000006</v>
      </c>
      <c r="K3" s="4">
        <v>1210923.6200000001</v>
      </c>
      <c r="L3" s="4">
        <v>980871.81</v>
      </c>
      <c r="M3" s="4">
        <v>1150942.5</v>
      </c>
      <c r="N3" s="4">
        <v>2052173.5</v>
      </c>
      <c r="O3" s="4">
        <v>802130.94</v>
      </c>
      <c r="P3" s="4">
        <v>1097056.3799999999</v>
      </c>
      <c r="Q3" s="4">
        <v>757981.06</v>
      </c>
      <c r="R3" s="4">
        <v>437478.53</v>
      </c>
      <c r="S3" s="4">
        <v>1263924.3799999999</v>
      </c>
      <c r="T3" s="4">
        <v>990917</v>
      </c>
      <c r="U3" s="4">
        <v>546339.88</v>
      </c>
      <c r="V3" s="4">
        <v>921939</v>
      </c>
      <c r="W3" s="4">
        <v>1289381</v>
      </c>
      <c r="X3" s="4">
        <v>954811.19</v>
      </c>
      <c r="Y3" s="4">
        <v>619406.88</v>
      </c>
      <c r="Z3" s="4">
        <v>507638.25</v>
      </c>
      <c r="AA3" s="4">
        <v>535252.62</v>
      </c>
      <c r="AB3" s="4">
        <v>1094961.3799999999</v>
      </c>
      <c r="AC3" s="4">
        <v>362879.91</v>
      </c>
      <c r="AD3" s="4">
        <v>509955.41</v>
      </c>
      <c r="AE3" s="4">
        <v>1919122.62</v>
      </c>
      <c r="AF3" s="4">
        <v>1337800.1200000001</v>
      </c>
      <c r="AG3" s="4">
        <v>553684.56000000006</v>
      </c>
      <c r="AH3" s="4">
        <v>1204895.1200000001</v>
      </c>
      <c r="AI3" s="4">
        <v>449945.72</v>
      </c>
      <c r="AJ3" s="4">
        <v>1104534.6200000001</v>
      </c>
      <c r="AK3" s="4">
        <v>579858.68999999994</v>
      </c>
      <c r="AL3" s="4">
        <v>640010.93999999994</v>
      </c>
      <c r="AM3" s="4">
        <v>848598.69</v>
      </c>
      <c r="AN3" s="4">
        <v>729034.06</v>
      </c>
    </row>
    <row r="4" spans="1:40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211930.7</v>
      </c>
      <c r="H4" s="4">
        <v>318507.5</v>
      </c>
      <c r="I4" s="4">
        <v>408806.16</v>
      </c>
      <c r="J4" s="4">
        <v>208341.42</v>
      </c>
      <c r="K4" s="4">
        <v>724936.25</v>
      </c>
      <c r="L4" s="4">
        <v>463832.84</v>
      </c>
      <c r="M4" s="4">
        <v>556374.43999999994</v>
      </c>
      <c r="N4" s="4">
        <v>942932.5</v>
      </c>
      <c r="O4" s="4">
        <v>401746.91</v>
      </c>
      <c r="P4" s="4">
        <v>743724.31</v>
      </c>
      <c r="Q4" s="4">
        <v>356390.53</v>
      </c>
      <c r="R4" s="4">
        <v>202764.38</v>
      </c>
      <c r="S4" s="4">
        <v>647261.68999999994</v>
      </c>
      <c r="T4" s="4">
        <v>583481.81000000006</v>
      </c>
      <c r="U4" s="4">
        <v>292710.21999999997</v>
      </c>
      <c r="V4" s="4">
        <v>430461.38</v>
      </c>
      <c r="W4" s="4">
        <v>692095.25</v>
      </c>
      <c r="X4" s="4">
        <v>363536.09</v>
      </c>
      <c r="Y4" s="4">
        <v>249679.55</v>
      </c>
      <c r="Z4" s="4">
        <v>226622.75</v>
      </c>
      <c r="AA4" s="4">
        <v>207984.31</v>
      </c>
      <c r="AB4" s="4">
        <v>566722.68999999994</v>
      </c>
      <c r="AC4" s="4">
        <v>182648.23</v>
      </c>
      <c r="AD4" s="4">
        <v>221073.67</v>
      </c>
      <c r="AE4" s="4">
        <v>905481.19</v>
      </c>
      <c r="AF4" s="4">
        <v>559265.62</v>
      </c>
      <c r="AG4" s="4">
        <v>222417.58</v>
      </c>
      <c r="AH4" s="4">
        <v>293061.21999999997</v>
      </c>
      <c r="AI4" s="4">
        <v>178370.45</v>
      </c>
      <c r="AJ4" s="4">
        <v>347729.84</v>
      </c>
      <c r="AK4" s="4">
        <v>278756.59000000003</v>
      </c>
      <c r="AL4" s="4">
        <v>363418.72</v>
      </c>
      <c r="AM4" s="4">
        <v>430257.59</v>
      </c>
      <c r="AN4" s="4">
        <v>309087.71999999997</v>
      </c>
    </row>
    <row r="5" spans="1:40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195722.3</v>
      </c>
      <c r="H5" s="4">
        <v>289440.21999999997</v>
      </c>
      <c r="I5" s="4">
        <v>391610.53</v>
      </c>
      <c r="J5" s="4">
        <v>232576.38</v>
      </c>
      <c r="K5" s="4">
        <v>658519.81000000006</v>
      </c>
      <c r="L5" s="4">
        <v>391233.34</v>
      </c>
      <c r="M5" s="4">
        <v>524565.5</v>
      </c>
      <c r="N5" s="4">
        <v>779684.19</v>
      </c>
      <c r="O5" s="4">
        <v>390628.72</v>
      </c>
      <c r="P5" s="4">
        <v>581541.31000000006</v>
      </c>
      <c r="Q5" s="4">
        <v>267750.90999999997</v>
      </c>
      <c r="R5" s="4">
        <v>171927.77</v>
      </c>
      <c r="S5" s="4">
        <v>675142.94</v>
      </c>
      <c r="T5" s="4">
        <v>576710.06000000006</v>
      </c>
      <c r="U5" s="4">
        <v>238662.88</v>
      </c>
      <c r="V5" s="4">
        <v>359314.41</v>
      </c>
      <c r="W5" s="4">
        <v>739155.25</v>
      </c>
      <c r="X5" s="4">
        <v>299068.15999999997</v>
      </c>
      <c r="Y5" s="4">
        <v>242729.06</v>
      </c>
      <c r="Z5" s="4">
        <v>188707.83</v>
      </c>
      <c r="AA5" s="4">
        <v>163150.45000000001</v>
      </c>
      <c r="AB5" s="4">
        <v>563459.68999999994</v>
      </c>
      <c r="AC5" s="4">
        <v>131538.53</v>
      </c>
      <c r="AD5" s="4">
        <v>154779.25</v>
      </c>
      <c r="AE5" s="4">
        <v>819831.25</v>
      </c>
      <c r="AF5" s="4">
        <v>377575.47</v>
      </c>
      <c r="AG5" s="4">
        <v>167385.57999999999</v>
      </c>
      <c r="AH5" s="4">
        <v>228848.75</v>
      </c>
      <c r="AI5" s="4">
        <v>125559.38</v>
      </c>
      <c r="AJ5" s="4">
        <v>204309.27</v>
      </c>
      <c r="AK5" s="4">
        <v>279891.40999999997</v>
      </c>
      <c r="AL5" s="4">
        <v>267328.31</v>
      </c>
      <c r="AM5" s="4">
        <v>407617.12</v>
      </c>
      <c r="AN5" s="4">
        <v>263214.81</v>
      </c>
    </row>
    <row r="6" spans="1:40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18205.64</v>
      </c>
      <c r="H6" s="4">
        <v>61082.03</v>
      </c>
      <c r="I6" s="4">
        <v>43552.68</v>
      </c>
      <c r="J6" s="4">
        <v>32917.74</v>
      </c>
      <c r="K6" s="4">
        <v>151252.01999999999</v>
      </c>
      <c r="L6" s="4">
        <v>103179.71</v>
      </c>
      <c r="M6" s="4">
        <v>152660.81</v>
      </c>
      <c r="N6" s="4">
        <v>227315.33</v>
      </c>
      <c r="O6" s="4">
        <v>70306.929999999993</v>
      </c>
      <c r="P6" s="4">
        <v>168543.64</v>
      </c>
      <c r="Q6" s="4">
        <v>69980.490000000005</v>
      </c>
      <c r="R6" s="4">
        <v>19898.689999999999</v>
      </c>
      <c r="S6" s="4">
        <v>196106.77</v>
      </c>
      <c r="T6" s="4">
        <v>135032.42000000001</v>
      </c>
      <c r="U6" s="4">
        <v>19836.810000000001</v>
      </c>
      <c r="V6" s="4">
        <v>91483.12</v>
      </c>
      <c r="W6" s="4">
        <v>162311.45000000001</v>
      </c>
      <c r="X6" s="4">
        <v>78797.119999999995</v>
      </c>
      <c r="Y6" s="4">
        <v>26519.119999999999</v>
      </c>
      <c r="Z6" s="4">
        <v>25965.81</v>
      </c>
      <c r="AA6" s="4">
        <v>35470.14</v>
      </c>
      <c r="AB6" s="4">
        <v>122124.6</v>
      </c>
      <c r="AC6" s="4">
        <v>14094.76</v>
      </c>
      <c r="AD6" s="4">
        <v>35530.33</v>
      </c>
      <c r="AE6" s="4">
        <v>153065.92000000001</v>
      </c>
      <c r="AF6" s="4">
        <v>111585.85</v>
      </c>
      <c r="AG6" s="4">
        <v>33603.75</v>
      </c>
      <c r="AH6" s="4">
        <v>9438.0499999999993</v>
      </c>
      <c r="AI6" s="4">
        <v>23563.38</v>
      </c>
      <c r="AJ6" s="4">
        <v>25481.53</v>
      </c>
      <c r="AK6" s="4">
        <v>55177.64</v>
      </c>
      <c r="AL6" s="4">
        <v>36184.699999999997</v>
      </c>
      <c r="AM6" s="4">
        <v>58396.73</v>
      </c>
      <c r="AN6" s="4">
        <v>38379.79</v>
      </c>
    </row>
    <row r="7" spans="1:40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62220.69</v>
      </c>
      <c r="H7" s="4">
        <v>53071.28</v>
      </c>
      <c r="I7" s="4">
        <v>80874.34</v>
      </c>
      <c r="J7" s="4">
        <v>47175.09</v>
      </c>
      <c r="K7" s="4">
        <v>151908.51999999999</v>
      </c>
      <c r="L7" s="4">
        <v>91500.6</v>
      </c>
      <c r="M7" s="4">
        <v>128029.7</v>
      </c>
      <c r="N7" s="4">
        <v>175313.39</v>
      </c>
      <c r="O7" s="4">
        <v>42687.6</v>
      </c>
      <c r="P7" s="4">
        <v>142066.82999999999</v>
      </c>
      <c r="Q7" s="4">
        <v>73242.880000000005</v>
      </c>
      <c r="R7" s="4">
        <v>29664.95</v>
      </c>
      <c r="S7" s="4">
        <v>141035.04999999999</v>
      </c>
      <c r="T7" s="4">
        <v>71918.649999999994</v>
      </c>
      <c r="U7" s="4">
        <v>85687.12</v>
      </c>
      <c r="V7" s="4">
        <v>58820.57</v>
      </c>
      <c r="W7" s="4">
        <v>157911.22</v>
      </c>
      <c r="X7" s="4">
        <v>82142.63</v>
      </c>
      <c r="Y7" s="4">
        <v>93156.5</v>
      </c>
      <c r="Z7" s="4">
        <v>46813.82</v>
      </c>
      <c r="AA7" s="4">
        <v>56927.5</v>
      </c>
      <c r="AB7" s="4">
        <v>119112.12</v>
      </c>
      <c r="AC7" s="4">
        <v>37867.25</v>
      </c>
      <c r="AD7" s="4">
        <v>23307.55</v>
      </c>
      <c r="AE7" s="4">
        <v>183710.48</v>
      </c>
      <c r="AF7" s="4">
        <v>107417.19</v>
      </c>
      <c r="AG7" s="4">
        <v>23370.84</v>
      </c>
      <c r="AH7" s="4">
        <v>10170.11</v>
      </c>
      <c r="AI7" s="4">
        <v>29925</v>
      </c>
      <c r="AJ7" s="4">
        <v>13513.33</v>
      </c>
      <c r="AK7" s="4">
        <v>63175.48</v>
      </c>
      <c r="AL7" s="4">
        <v>49952.639999999999</v>
      </c>
      <c r="AM7" s="4">
        <v>78904.460000000006</v>
      </c>
      <c r="AN7" s="4">
        <v>38971.93</v>
      </c>
    </row>
    <row r="8" spans="1:40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1002777.25</v>
      </c>
      <c r="H8" s="33">
        <v>803283.19</v>
      </c>
      <c r="I8" s="33">
        <v>1276150.5</v>
      </c>
      <c r="J8" s="33">
        <v>1174116.75</v>
      </c>
      <c r="K8" s="33">
        <v>1607120.12</v>
      </c>
      <c r="L8" s="33">
        <v>1021375.31</v>
      </c>
      <c r="M8" s="33">
        <v>1299868.6200000001</v>
      </c>
      <c r="N8" s="33">
        <v>2549488.75</v>
      </c>
      <c r="O8" s="33">
        <v>985359.69</v>
      </c>
      <c r="P8" s="33">
        <v>1498729.88</v>
      </c>
      <c r="Q8" s="33">
        <v>1106960.3799999999</v>
      </c>
      <c r="R8" s="33">
        <v>811542.94</v>
      </c>
      <c r="S8" s="33">
        <v>1665863.5</v>
      </c>
      <c r="T8" s="33">
        <v>1310712.3799999999</v>
      </c>
      <c r="U8" s="33">
        <v>1203183.6200000001</v>
      </c>
      <c r="V8" s="33">
        <v>936418</v>
      </c>
      <c r="W8" s="33">
        <v>1703507</v>
      </c>
      <c r="X8" s="33">
        <v>905943.56</v>
      </c>
      <c r="Y8" s="33">
        <v>1353972.5</v>
      </c>
      <c r="Z8" s="33">
        <v>1170313.8799999999</v>
      </c>
      <c r="AA8" s="33">
        <v>1028246.56</v>
      </c>
      <c r="AB8" s="33">
        <v>1302041</v>
      </c>
      <c r="AC8" s="33">
        <v>829270.94</v>
      </c>
      <c r="AD8" s="33">
        <v>236054.38</v>
      </c>
      <c r="AE8" s="33">
        <v>2616188.25</v>
      </c>
      <c r="AF8" s="33">
        <v>1480596</v>
      </c>
      <c r="AG8" s="33">
        <v>603732.18999999994</v>
      </c>
      <c r="AH8" s="33">
        <v>362803.66</v>
      </c>
      <c r="AI8" s="33">
        <v>467940.62</v>
      </c>
      <c r="AJ8" s="33">
        <v>362114.5</v>
      </c>
      <c r="AK8" s="33">
        <v>837165.81</v>
      </c>
      <c r="AL8" s="33">
        <v>956953.06</v>
      </c>
      <c r="AM8" s="33">
        <v>1138530.3799999999</v>
      </c>
      <c r="AN8" s="33">
        <v>701165.81</v>
      </c>
    </row>
    <row r="9" spans="1:40" x14ac:dyDescent="0.2">
      <c r="A9" s="3" t="s">
        <v>94</v>
      </c>
      <c r="B9" s="3" t="s">
        <v>116</v>
      </c>
      <c r="C9" s="3" t="s">
        <v>83</v>
      </c>
      <c r="D9" s="4">
        <v>64880.2</v>
      </c>
      <c r="E9" s="4">
        <v>76979.710000000006</v>
      </c>
      <c r="F9" s="4">
        <v>94111.53</v>
      </c>
      <c r="G9" s="4">
        <v>28200192</v>
      </c>
      <c r="H9" s="4">
        <v>23942106</v>
      </c>
      <c r="I9" s="4">
        <v>41781972</v>
      </c>
      <c r="J9" s="4">
        <v>32618128</v>
      </c>
      <c r="K9" s="4">
        <v>68105216</v>
      </c>
      <c r="L9" s="4">
        <v>48780780</v>
      </c>
      <c r="M9" s="4">
        <v>39713744</v>
      </c>
      <c r="N9" s="4">
        <v>68087576</v>
      </c>
      <c r="O9" s="4">
        <v>56450484</v>
      </c>
      <c r="P9" s="4">
        <v>26112584</v>
      </c>
      <c r="Q9" s="4">
        <v>55619740</v>
      </c>
      <c r="R9" s="4">
        <v>26593306</v>
      </c>
      <c r="S9" s="4">
        <v>54435500</v>
      </c>
      <c r="T9" s="4">
        <v>20362160</v>
      </c>
      <c r="U9" s="4">
        <v>15164648</v>
      </c>
      <c r="V9" s="4">
        <v>23086746</v>
      </c>
      <c r="W9" s="4">
        <v>17171994</v>
      </c>
      <c r="X9" s="4">
        <v>61480384</v>
      </c>
      <c r="Y9" s="4">
        <v>39153228</v>
      </c>
      <c r="Z9" s="4">
        <v>15086445</v>
      </c>
      <c r="AA9" s="4">
        <v>44655020</v>
      </c>
      <c r="AB9" s="4">
        <v>59301632</v>
      </c>
      <c r="AC9" s="4">
        <v>35696836</v>
      </c>
      <c r="AD9" s="4">
        <v>46083488</v>
      </c>
      <c r="AE9" s="4">
        <v>50708916</v>
      </c>
      <c r="AF9" s="4">
        <v>64340000</v>
      </c>
      <c r="AG9" s="4">
        <v>21332092</v>
      </c>
      <c r="AH9" s="4">
        <v>25672624</v>
      </c>
      <c r="AI9" s="4">
        <v>53099180</v>
      </c>
      <c r="AJ9" s="4">
        <v>50940556</v>
      </c>
      <c r="AK9" s="4">
        <v>28118096</v>
      </c>
      <c r="AL9" s="4">
        <v>37872460</v>
      </c>
      <c r="AM9" s="4">
        <v>15439131</v>
      </c>
      <c r="AN9" s="4">
        <v>34815236</v>
      </c>
    </row>
    <row r="10" spans="1:40" x14ac:dyDescent="0.2">
      <c r="A10" s="3" t="s">
        <v>77</v>
      </c>
      <c r="B10" s="3" t="s">
        <v>116</v>
      </c>
      <c r="C10" s="3" t="s">
        <v>83</v>
      </c>
      <c r="D10" s="4">
        <v>2977.92</v>
      </c>
      <c r="E10" s="4">
        <v>4988.97</v>
      </c>
      <c r="F10" s="4">
        <v>9967.11</v>
      </c>
      <c r="G10" s="4">
        <v>1724990.62</v>
      </c>
      <c r="H10" s="4">
        <v>2180907.75</v>
      </c>
      <c r="I10" s="4">
        <v>3446208.75</v>
      </c>
      <c r="J10" s="4">
        <v>1884406.88</v>
      </c>
      <c r="K10" s="4">
        <v>5301216.5</v>
      </c>
      <c r="L10" s="4">
        <v>3832203</v>
      </c>
      <c r="M10" s="4">
        <v>2795449.75</v>
      </c>
      <c r="N10" s="4">
        <v>3764720.25</v>
      </c>
      <c r="O10" s="4">
        <v>4573443.5</v>
      </c>
      <c r="P10" s="4">
        <v>2242179.5</v>
      </c>
      <c r="Q10" s="4">
        <v>4541940.5</v>
      </c>
      <c r="R10" s="4">
        <v>1635160.62</v>
      </c>
      <c r="S10" s="4">
        <v>3796866.75</v>
      </c>
      <c r="T10" s="4">
        <v>2147266.25</v>
      </c>
      <c r="U10" s="4">
        <v>1081617.1200000001</v>
      </c>
      <c r="V10" s="4">
        <v>2323511</v>
      </c>
      <c r="W10" s="4">
        <v>1108761.6200000001</v>
      </c>
      <c r="X10" s="4">
        <v>4797326</v>
      </c>
      <c r="Y10" s="4">
        <v>2370965.25</v>
      </c>
      <c r="Z10" s="4">
        <v>1062434.1200000001</v>
      </c>
      <c r="AA10" s="4">
        <v>2507384.75</v>
      </c>
      <c r="AB10" s="4">
        <v>4742318</v>
      </c>
      <c r="AC10" s="4">
        <v>2198947.25</v>
      </c>
      <c r="AD10" s="4">
        <v>2762545.25</v>
      </c>
      <c r="AE10" s="4">
        <v>3076695</v>
      </c>
      <c r="AF10" s="4">
        <v>4917772</v>
      </c>
      <c r="AG10" s="4">
        <v>1815255.38</v>
      </c>
      <c r="AH10" s="4">
        <v>1344747</v>
      </c>
      <c r="AI10" s="4">
        <v>3451994.75</v>
      </c>
      <c r="AJ10" s="4">
        <v>2462673</v>
      </c>
      <c r="AK10" s="4">
        <v>2123613.75</v>
      </c>
      <c r="AL10" s="4">
        <v>2602219.75</v>
      </c>
      <c r="AM10" s="4">
        <v>1369465.75</v>
      </c>
      <c r="AN10" s="4">
        <v>2921914</v>
      </c>
    </row>
    <row r="11" spans="1:40" x14ac:dyDescent="0.2">
      <c r="A11" s="3" t="s">
        <v>78</v>
      </c>
      <c r="B11" s="3" t="s">
        <v>116</v>
      </c>
      <c r="C11" s="3" t="s">
        <v>83</v>
      </c>
      <c r="D11" s="4">
        <v>3810.32</v>
      </c>
      <c r="E11" s="4">
        <v>4332.99</v>
      </c>
      <c r="F11" s="4">
        <v>8702.86</v>
      </c>
      <c r="G11" s="4">
        <v>513215.5</v>
      </c>
      <c r="H11" s="4">
        <v>938120</v>
      </c>
      <c r="I11" s="4">
        <v>1639893.88</v>
      </c>
      <c r="J11" s="4">
        <v>622388.43999999994</v>
      </c>
      <c r="K11" s="4">
        <v>2399448.25</v>
      </c>
      <c r="L11" s="4">
        <v>1512557</v>
      </c>
      <c r="M11" s="4">
        <v>1042802.44</v>
      </c>
      <c r="N11" s="4">
        <v>1257967.6200000001</v>
      </c>
      <c r="O11" s="4">
        <v>2081459</v>
      </c>
      <c r="P11" s="4">
        <v>1091984.8799999999</v>
      </c>
      <c r="Q11" s="4">
        <v>2058175.38</v>
      </c>
      <c r="R11" s="4">
        <v>582970.68999999994</v>
      </c>
      <c r="S11" s="4">
        <v>1482925.62</v>
      </c>
      <c r="T11" s="4">
        <v>1117530.1200000001</v>
      </c>
      <c r="U11" s="4">
        <v>451833.41</v>
      </c>
      <c r="V11" s="4">
        <v>1127660</v>
      </c>
      <c r="W11" s="4">
        <v>438200.34</v>
      </c>
      <c r="X11" s="4">
        <v>1898119.12</v>
      </c>
      <c r="Y11" s="4">
        <v>894560.5</v>
      </c>
      <c r="Z11" s="4">
        <v>398683.16</v>
      </c>
      <c r="AA11" s="4">
        <v>727258.56</v>
      </c>
      <c r="AB11" s="4">
        <v>2032507.12</v>
      </c>
      <c r="AC11" s="4">
        <v>812050.31</v>
      </c>
      <c r="AD11" s="4">
        <v>853816.5</v>
      </c>
      <c r="AE11" s="4">
        <v>1178414</v>
      </c>
      <c r="AF11" s="4">
        <v>2021614.62</v>
      </c>
      <c r="AG11" s="4">
        <v>720752.69</v>
      </c>
      <c r="AH11" s="4">
        <v>271308.21999999997</v>
      </c>
      <c r="AI11" s="4">
        <v>1142923.1200000001</v>
      </c>
      <c r="AJ11" s="4">
        <v>476342.97</v>
      </c>
      <c r="AK11" s="4">
        <v>797156.19</v>
      </c>
      <c r="AL11" s="4">
        <v>1133496.8799999999</v>
      </c>
      <c r="AM11" s="4">
        <v>637154.68999999994</v>
      </c>
      <c r="AN11" s="4">
        <v>1235219</v>
      </c>
    </row>
    <row r="12" spans="1:40" s="6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0</v>
      </c>
      <c r="E12" s="33">
        <v>3754.14</v>
      </c>
      <c r="F12" s="33">
        <v>3980.48</v>
      </c>
      <c r="G12" s="33">
        <v>2721934.75</v>
      </c>
      <c r="H12" s="33">
        <v>2557391.25</v>
      </c>
      <c r="I12" s="33">
        <v>5975745.5</v>
      </c>
      <c r="J12" s="33">
        <v>3616081</v>
      </c>
      <c r="K12" s="33">
        <v>8266308</v>
      </c>
      <c r="L12" s="33">
        <v>4678863.5</v>
      </c>
      <c r="M12" s="33">
        <v>3500598.75</v>
      </c>
      <c r="N12" s="33">
        <v>6108172.5</v>
      </c>
      <c r="O12" s="33">
        <v>6899112</v>
      </c>
      <c r="P12" s="33">
        <v>3073037</v>
      </c>
      <c r="Q12" s="33">
        <v>7904430.5</v>
      </c>
      <c r="R12" s="33">
        <v>2948489.75</v>
      </c>
      <c r="S12" s="33">
        <v>4716130.5</v>
      </c>
      <c r="T12" s="33">
        <v>2747287.75</v>
      </c>
      <c r="U12" s="33">
        <v>2454926.25</v>
      </c>
      <c r="V12" s="33">
        <v>3062460</v>
      </c>
      <c r="W12" s="33">
        <v>1521459.88</v>
      </c>
      <c r="X12" s="33">
        <v>6640088.5</v>
      </c>
      <c r="Y12" s="33">
        <v>5434377</v>
      </c>
      <c r="Z12" s="33">
        <v>2204031.25</v>
      </c>
      <c r="AA12" s="33">
        <v>4527358.5</v>
      </c>
      <c r="AB12" s="33">
        <v>7069110</v>
      </c>
      <c r="AC12" s="33">
        <v>4965651.5</v>
      </c>
      <c r="AD12" s="33">
        <v>2945810.75</v>
      </c>
      <c r="AE12" s="33">
        <v>5057138</v>
      </c>
      <c r="AF12" s="33">
        <v>7038852.5</v>
      </c>
      <c r="AG12" s="33">
        <v>1994682.5</v>
      </c>
      <c r="AH12" s="33">
        <v>635067.62</v>
      </c>
      <c r="AI12" s="33">
        <v>4594169.5</v>
      </c>
      <c r="AJ12" s="33">
        <v>1330983.5</v>
      </c>
      <c r="AK12" s="33">
        <v>3070833</v>
      </c>
      <c r="AL12" s="33">
        <v>4547985.5</v>
      </c>
      <c r="AM12" s="33">
        <v>2031314.5</v>
      </c>
      <c r="AN12" s="33">
        <v>3354591.25</v>
      </c>
    </row>
    <row r="13" spans="1:40" x14ac:dyDescent="0.2">
      <c r="A13" s="3" t="s">
        <v>94</v>
      </c>
      <c r="B13" s="3" t="s">
        <v>119</v>
      </c>
      <c r="C13" s="3" t="s">
        <v>86</v>
      </c>
      <c r="D13" s="4">
        <v>2219.4699999999998</v>
      </c>
      <c r="E13" s="4">
        <v>1396.78</v>
      </c>
      <c r="F13" s="4">
        <v>2797.22</v>
      </c>
      <c r="G13" s="4">
        <v>5146175.5</v>
      </c>
      <c r="H13" s="4">
        <v>3447400.75</v>
      </c>
      <c r="I13" s="4">
        <v>4788315.5</v>
      </c>
      <c r="J13" s="4">
        <v>5800231.5</v>
      </c>
      <c r="K13" s="4">
        <v>7976344.5</v>
      </c>
      <c r="L13" s="4">
        <v>4241176</v>
      </c>
      <c r="M13" s="4">
        <v>4862432.5</v>
      </c>
      <c r="N13" s="4">
        <v>4889202.5</v>
      </c>
      <c r="O13" s="4">
        <v>4281604</v>
      </c>
      <c r="P13" s="4">
        <v>4612876</v>
      </c>
      <c r="Q13" s="4">
        <v>6190263.5</v>
      </c>
      <c r="R13" s="4">
        <v>3810797.25</v>
      </c>
      <c r="S13" s="4">
        <v>6359206</v>
      </c>
      <c r="T13" s="4">
        <v>4876562.5</v>
      </c>
      <c r="U13" s="4">
        <v>4113271.75</v>
      </c>
      <c r="V13" s="4">
        <v>3537963.25</v>
      </c>
      <c r="W13" s="4">
        <v>3235625.25</v>
      </c>
      <c r="X13" s="4">
        <v>5102461.5</v>
      </c>
      <c r="Y13" s="4">
        <v>7591403.5</v>
      </c>
      <c r="Z13" s="4">
        <v>4322878</v>
      </c>
      <c r="AA13" s="4">
        <v>5098104.5</v>
      </c>
      <c r="AB13" s="4">
        <v>9198753</v>
      </c>
      <c r="AC13" s="4">
        <v>3911265</v>
      </c>
      <c r="AD13" s="4">
        <v>2861373.25</v>
      </c>
      <c r="AE13" s="4">
        <v>3018573</v>
      </c>
      <c r="AF13" s="4">
        <v>5550912.5</v>
      </c>
      <c r="AG13" s="4">
        <v>5612937.5</v>
      </c>
      <c r="AH13" s="4">
        <v>3863760.25</v>
      </c>
      <c r="AI13" s="4">
        <v>4660572</v>
      </c>
      <c r="AJ13" s="4">
        <v>5276975.5</v>
      </c>
      <c r="AK13" s="4">
        <v>3311730.25</v>
      </c>
      <c r="AL13" s="4">
        <v>4009222.75</v>
      </c>
      <c r="AM13" s="4">
        <v>4347636</v>
      </c>
      <c r="AN13" s="4">
        <v>3308480.25</v>
      </c>
    </row>
    <row r="14" spans="1:40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454234.78</v>
      </c>
      <c r="H14" s="4">
        <v>402751.59</v>
      </c>
      <c r="I14" s="4">
        <v>489083.84</v>
      </c>
      <c r="J14" s="4">
        <v>482887.53</v>
      </c>
      <c r="K14" s="4">
        <v>835948.25</v>
      </c>
      <c r="L14" s="4">
        <v>471789</v>
      </c>
      <c r="M14" s="4">
        <v>453463.66</v>
      </c>
      <c r="N14" s="4">
        <v>385484.09</v>
      </c>
      <c r="O14" s="4">
        <v>487906.66</v>
      </c>
      <c r="P14" s="4">
        <v>544863.38</v>
      </c>
      <c r="Q14" s="4">
        <v>649678.93999999994</v>
      </c>
      <c r="R14" s="4">
        <v>358010.72</v>
      </c>
      <c r="S14" s="4">
        <v>639428.68999999994</v>
      </c>
      <c r="T14" s="4">
        <v>579947.38</v>
      </c>
      <c r="U14" s="4">
        <v>409933.09</v>
      </c>
      <c r="V14" s="4">
        <v>437928.34</v>
      </c>
      <c r="W14" s="4">
        <v>262563.25</v>
      </c>
      <c r="X14" s="4">
        <v>523872.38</v>
      </c>
      <c r="Y14" s="4">
        <v>764556.44</v>
      </c>
      <c r="Z14" s="4">
        <v>419819.25</v>
      </c>
      <c r="AA14" s="4">
        <v>482476</v>
      </c>
      <c r="AB14" s="4">
        <v>991715.5</v>
      </c>
      <c r="AC14" s="4">
        <v>381903.62</v>
      </c>
      <c r="AD14" s="4">
        <v>227617.45</v>
      </c>
      <c r="AE14" s="4">
        <v>215370.5</v>
      </c>
      <c r="AF14" s="4">
        <v>582358.31000000006</v>
      </c>
      <c r="AG14" s="4">
        <v>622680.56000000006</v>
      </c>
      <c r="AH14" s="4">
        <v>302442.46999999997</v>
      </c>
      <c r="AI14" s="4">
        <v>492345.53</v>
      </c>
      <c r="AJ14" s="4">
        <v>376523.25</v>
      </c>
      <c r="AK14" s="4">
        <v>318742.5</v>
      </c>
      <c r="AL14" s="4">
        <v>416244.47</v>
      </c>
      <c r="AM14" s="4">
        <v>495462.66</v>
      </c>
      <c r="AN14" s="4">
        <v>371234.38</v>
      </c>
    </row>
    <row r="15" spans="1:40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141810.82999999999</v>
      </c>
      <c r="H15" s="4">
        <v>145938.07999999999</v>
      </c>
      <c r="I15" s="4">
        <v>175756.62</v>
      </c>
      <c r="J15" s="4">
        <v>164049.39000000001</v>
      </c>
      <c r="K15" s="4">
        <v>317732.71999999997</v>
      </c>
      <c r="L15" s="4">
        <v>185717.33</v>
      </c>
      <c r="M15" s="4">
        <v>131020.02</v>
      </c>
      <c r="N15" s="4">
        <v>96240.56</v>
      </c>
      <c r="O15" s="4">
        <v>178576</v>
      </c>
      <c r="P15" s="4">
        <v>232667.56</v>
      </c>
      <c r="Q15" s="4">
        <v>254927.23</v>
      </c>
      <c r="R15" s="4">
        <v>120532.82</v>
      </c>
      <c r="S15" s="4">
        <v>244099.98</v>
      </c>
      <c r="T15" s="4">
        <v>236926.61</v>
      </c>
      <c r="U15" s="4">
        <v>148506.85999999999</v>
      </c>
      <c r="V15" s="4">
        <v>179083.95</v>
      </c>
      <c r="W15" s="4">
        <v>79724.38</v>
      </c>
      <c r="X15" s="4">
        <v>197412.38</v>
      </c>
      <c r="Y15" s="4">
        <v>282402</v>
      </c>
      <c r="Z15" s="4">
        <v>145960.67000000001</v>
      </c>
      <c r="AA15" s="4">
        <v>167290.45000000001</v>
      </c>
      <c r="AB15" s="4">
        <v>418999.5</v>
      </c>
      <c r="AC15" s="4">
        <v>127226.95</v>
      </c>
      <c r="AD15" s="4">
        <v>51677.98</v>
      </c>
      <c r="AE15" s="4">
        <v>63438.52</v>
      </c>
      <c r="AF15" s="4">
        <v>195949.06</v>
      </c>
      <c r="AG15" s="4">
        <v>230337.12</v>
      </c>
      <c r="AH15" s="4">
        <v>62800.43</v>
      </c>
      <c r="AI15" s="4">
        <v>182867.33</v>
      </c>
      <c r="AJ15" s="4">
        <v>75409.91</v>
      </c>
      <c r="AK15" s="4">
        <v>118342.19</v>
      </c>
      <c r="AL15" s="4">
        <v>173957.73</v>
      </c>
      <c r="AM15" s="4">
        <v>209149.23</v>
      </c>
      <c r="AN15" s="4">
        <v>142412.75</v>
      </c>
    </row>
    <row r="16" spans="1:40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29171.59</v>
      </c>
      <c r="H16" s="4">
        <v>28788.51</v>
      </c>
      <c r="I16" s="4">
        <v>49252.34</v>
      </c>
      <c r="J16" s="4">
        <v>31396.29</v>
      </c>
      <c r="K16" s="4">
        <v>60420.42</v>
      </c>
      <c r="L16" s="4">
        <v>30633.99</v>
      </c>
      <c r="M16" s="4">
        <v>25452.21</v>
      </c>
      <c r="N16" s="4">
        <v>23201.49</v>
      </c>
      <c r="O16" s="4">
        <v>44442.68</v>
      </c>
      <c r="P16" s="4">
        <v>45285.09</v>
      </c>
      <c r="Q16" s="4">
        <v>52902.86</v>
      </c>
      <c r="R16" s="4">
        <v>25757.8</v>
      </c>
      <c r="S16" s="4">
        <v>51055.58</v>
      </c>
      <c r="T16" s="4">
        <v>47914.96</v>
      </c>
      <c r="U16" s="4">
        <v>34651.19</v>
      </c>
      <c r="V16" s="4">
        <v>36065.910000000003</v>
      </c>
      <c r="W16" s="4">
        <v>18601.87</v>
      </c>
      <c r="X16" s="4">
        <v>37987.46</v>
      </c>
      <c r="Y16" s="4">
        <v>64065.39</v>
      </c>
      <c r="Z16" s="4">
        <v>34752.07</v>
      </c>
      <c r="AA16" s="4">
        <v>38467.120000000003</v>
      </c>
      <c r="AB16" s="4">
        <v>85005.71</v>
      </c>
      <c r="AC16" s="4">
        <v>31837.19</v>
      </c>
      <c r="AD16" s="4">
        <v>7519.13</v>
      </c>
      <c r="AE16" s="4">
        <v>15462.32</v>
      </c>
      <c r="AF16" s="4">
        <v>38540.699999999997</v>
      </c>
      <c r="AG16" s="4">
        <v>44121.78</v>
      </c>
      <c r="AH16" s="4">
        <v>10729.16</v>
      </c>
      <c r="AI16" s="4">
        <v>33482.93</v>
      </c>
      <c r="AJ16" s="4">
        <v>10034.99</v>
      </c>
      <c r="AK16" s="4">
        <v>26671.01</v>
      </c>
      <c r="AL16" s="4">
        <v>42365.24</v>
      </c>
      <c r="AM16" s="4">
        <v>41944.62</v>
      </c>
      <c r="AN16" s="4">
        <v>29611.97</v>
      </c>
    </row>
    <row r="17" spans="1:40" s="6" customFormat="1" ht="17" thickBot="1" x14ac:dyDescent="0.25">
      <c r="A17" s="25" t="s">
        <v>80</v>
      </c>
      <c r="B17" s="25" t="s">
        <v>119</v>
      </c>
      <c r="C17" s="25" t="s">
        <v>86</v>
      </c>
      <c r="D17" s="33">
        <v>0</v>
      </c>
      <c r="E17" s="33">
        <v>0</v>
      </c>
      <c r="F17" s="33">
        <v>0</v>
      </c>
      <c r="G17" s="33">
        <v>0</v>
      </c>
      <c r="H17" s="33">
        <v>1744.32</v>
      </c>
      <c r="I17" s="33">
        <v>0</v>
      </c>
      <c r="J17" s="33">
        <v>0</v>
      </c>
      <c r="K17" s="33">
        <v>1480.23</v>
      </c>
      <c r="L17" s="33">
        <v>1727.44</v>
      </c>
      <c r="M17" s="33">
        <v>0</v>
      </c>
      <c r="N17" s="33">
        <v>0</v>
      </c>
      <c r="O17" s="33">
        <v>0</v>
      </c>
      <c r="P17" s="33">
        <v>1691.64</v>
      </c>
      <c r="Q17" s="33">
        <v>2414.65</v>
      </c>
      <c r="R17" s="33">
        <v>0</v>
      </c>
      <c r="S17" s="33">
        <v>3308.09</v>
      </c>
      <c r="T17" s="33">
        <v>0</v>
      </c>
      <c r="U17" s="33">
        <v>0</v>
      </c>
      <c r="V17" s="33">
        <v>1681.3</v>
      </c>
      <c r="W17" s="33">
        <v>0</v>
      </c>
      <c r="X17" s="33">
        <v>5695.61</v>
      </c>
      <c r="Y17" s="33">
        <v>1873.75</v>
      </c>
      <c r="Z17" s="33">
        <v>1640.95</v>
      </c>
      <c r="AA17" s="33">
        <v>0</v>
      </c>
      <c r="AB17" s="33">
        <v>6882.38</v>
      </c>
      <c r="AC17" s="33">
        <v>0</v>
      </c>
      <c r="AD17" s="33">
        <v>0</v>
      </c>
      <c r="AE17" s="33">
        <v>0</v>
      </c>
      <c r="AF17" s="33">
        <v>1572.83</v>
      </c>
      <c r="AG17" s="33">
        <v>2463.5700000000002</v>
      </c>
      <c r="AH17" s="33">
        <v>0</v>
      </c>
      <c r="AI17" s="33">
        <v>1371.11</v>
      </c>
      <c r="AJ17" s="33">
        <v>0</v>
      </c>
      <c r="AK17" s="33">
        <v>0</v>
      </c>
      <c r="AL17" s="33">
        <v>0</v>
      </c>
      <c r="AM17" s="33">
        <v>1602.65</v>
      </c>
      <c r="AN17" s="33">
        <v>0</v>
      </c>
    </row>
    <row r="18" spans="1:40" x14ac:dyDescent="0.2">
      <c r="A18" s="3" t="s">
        <v>81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1445.02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</row>
    <row r="19" spans="1:40" x14ac:dyDescent="0.2">
      <c r="A19" s="3" t="s">
        <v>94</v>
      </c>
      <c r="B19" s="3" t="s">
        <v>117</v>
      </c>
      <c r="C19" s="3" t="s">
        <v>84</v>
      </c>
      <c r="D19" s="4">
        <v>27120.45</v>
      </c>
      <c r="E19" s="4">
        <v>9300.33</v>
      </c>
      <c r="F19" s="4">
        <v>5507.09</v>
      </c>
      <c r="G19" s="4">
        <v>494484.84</v>
      </c>
      <c r="H19" s="4">
        <v>214418.45</v>
      </c>
      <c r="I19" s="4">
        <v>332637.28000000003</v>
      </c>
      <c r="J19" s="4">
        <v>512517.03</v>
      </c>
      <c r="K19" s="4">
        <v>636861.93999999994</v>
      </c>
      <c r="L19" s="4">
        <v>352514.22</v>
      </c>
      <c r="M19" s="4">
        <v>375992.84</v>
      </c>
      <c r="N19" s="4">
        <v>427914.12</v>
      </c>
      <c r="O19" s="4">
        <v>362866.91</v>
      </c>
      <c r="P19" s="4">
        <v>392285.38</v>
      </c>
      <c r="Q19" s="4">
        <v>485115.5</v>
      </c>
      <c r="R19" s="4">
        <v>318814.31</v>
      </c>
      <c r="S19" s="4">
        <v>533901.75</v>
      </c>
      <c r="T19" s="4">
        <v>333338.75</v>
      </c>
      <c r="U19" s="4">
        <v>341239</v>
      </c>
      <c r="V19" s="4">
        <v>262262.75</v>
      </c>
      <c r="W19" s="4">
        <v>255099.67</v>
      </c>
      <c r="X19" s="4">
        <v>356806.66</v>
      </c>
      <c r="Y19" s="4">
        <v>675207.5</v>
      </c>
      <c r="Z19" s="4">
        <v>448715.16</v>
      </c>
      <c r="AA19" s="4">
        <v>530113.43999999994</v>
      </c>
      <c r="AB19" s="4">
        <v>826355</v>
      </c>
      <c r="AC19" s="4">
        <v>360127.34</v>
      </c>
      <c r="AD19" s="4">
        <v>271259.21999999997</v>
      </c>
      <c r="AE19" s="4">
        <v>286229.96999999997</v>
      </c>
      <c r="AF19" s="4">
        <v>373941.91</v>
      </c>
      <c r="AG19" s="4">
        <v>339596.34</v>
      </c>
      <c r="AH19" s="4">
        <v>477548.75</v>
      </c>
      <c r="AI19" s="4">
        <v>336964.72</v>
      </c>
      <c r="AJ19" s="4">
        <v>721713.75</v>
      </c>
      <c r="AK19" s="4">
        <v>245468.58</v>
      </c>
      <c r="AL19" s="4">
        <v>384229.84</v>
      </c>
      <c r="AM19" s="4">
        <v>253929.58</v>
      </c>
      <c r="AN19" s="4">
        <v>227428.2</v>
      </c>
    </row>
    <row r="20" spans="1:40" x14ac:dyDescent="0.2">
      <c r="A20" s="3" t="s">
        <v>77</v>
      </c>
      <c r="B20" s="3" t="s">
        <v>117</v>
      </c>
      <c r="C20" s="3" t="s">
        <v>84</v>
      </c>
      <c r="D20" s="4">
        <v>978.22</v>
      </c>
      <c r="E20" s="4">
        <v>0</v>
      </c>
      <c r="F20" s="4">
        <v>0</v>
      </c>
      <c r="G20" s="4">
        <v>28490.71</v>
      </c>
      <c r="H20" s="4">
        <v>11952.92</v>
      </c>
      <c r="I20" s="4">
        <v>21280.42</v>
      </c>
      <c r="J20" s="4">
        <v>29966.880000000001</v>
      </c>
      <c r="K20" s="4">
        <v>41421.17</v>
      </c>
      <c r="L20" s="4">
        <v>21014.92</v>
      </c>
      <c r="M20" s="4">
        <v>26438.71</v>
      </c>
      <c r="N20" s="4">
        <v>20199.77</v>
      </c>
      <c r="O20" s="4">
        <v>25477.14</v>
      </c>
      <c r="P20" s="4">
        <v>29838.21</v>
      </c>
      <c r="Q20" s="4">
        <v>37930.589999999997</v>
      </c>
      <c r="R20" s="4">
        <v>17109.439999999999</v>
      </c>
      <c r="S20" s="4">
        <v>33536.54</v>
      </c>
      <c r="T20" s="4">
        <v>25697.26</v>
      </c>
      <c r="U20" s="4">
        <v>18042.77</v>
      </c>
      <c r="V20" s="4">
        <v>22324.65</v>
      </c>
      <c r="W20" s="4">
        <v>11439.34</v>
      </c>
      <c r="X20" s="4">
        <v>25289.37</v>
      </c>
      <c r="Y20" s="4">
        <v>41746.32</v>
      </c>
      <c r="Z20" s="4">
        <v>25072.720000000001</v>
      </c>
      <c r="AA20" s="4">
        <v>28038.400000000001</v>
      </c>
      <c r="AB20" s="4">
        <v>55507.22</v>
      </c>
      <c r="AC20" s="4">
        <v>23643.439999999999</v>
      </c>
      <c r="AD20" s="4">
        <v>9744.2199999999993</v>
      </c>
      <c r="AE20" s="4">
        <v>19186.52</v>
      </c>
      <c r="AF20" s="4">
        <v>23720.86</v>
      </c>
      <c r="AG20" s="4">
        <v>20817.099999999999</v>
      </c>
      <c r="AH20" s="4">
        <v>18671.13</v>
      </c>
      <c r="AI20" s="4">
        <v>19420.2</v>
      </c>
      <c r="AJ20" s="4">
        <v>26626.81</v>
      </c>
      <c r="AK20" s="4">
        <v>15034.06</v>
      </c>
      <c r="AL20" s="4">
        <v>25440.42</v>
      </c>
      <c r="AM20" s="4">
        <v>20223.849999999999</v>
      </c>
      <c r="AN20" s="4">
        <v>18745.39</v>
      </c>
    </row>
    <row r="21" spans="1:40" x14ac:dyDescent="0.2">
      <c r="A21" s="3" t="s">
        <v>78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5277.06</v>
      </c>
      <c r="H21" s="4">
        <v>7013.28</v>
      </c>
      <c r="I21" s="4">
        <v>6150.27</v>
      </c>
      <c r="J21" s="4">
        <v>5610.12</v>
      </c>
      <c r="K21" s="4">
        <v>16725.7</v>
      </c>
      <c r="L21" s="4">
        <v>9093.1200000000008</v>
      </c>
      <c r="M21" s="4">
        <v>9895.2999999999993</v>
      </c>
      <c r="N21" s="4">
        <v>3217.53</v>
      </c>
      <c r="O21" s="4">
        <v>11095.28</v>
      </c>
      <c r="P21" s="4">
        <v>11020.22</v>
      </c>
      <c r="Q21" s="4">
        <v>14375.18</v>
      </c>
      <c r="R21" s="4">
        <v>7146.34</v>
      </c>
      <c r="S21" s="4">
        <v>11483.03</v>
      </c>
      <c r="T21" s="4">
        <v>14435.51</v>
      </c>
      <c r="U21" s="4">
        <v>4073.69</v>
      </c>
      <c r="V21" s="4">
        <v>8728.7099999999991</v>
      </c>
      <c r="W21" s="4">
        <v>3651.47</v>
      </c>
      <c r="X21" s="4">
        <v>6996.91</v>
      </c>
      <c r="Y21" s="4">
        <v>11388.62</v>
      </c>
      <c r="Z21" s="4">
        <v>6208.66</v>
      </c>
      <c r="AA21" s="4">
        <v>5511.73</v>
      </c>
      <c r="AB21" s="4">
        <v>20705.05</v>
      </c>
      <c r="AC21" s="4">
        <v>2301.25</v>
      </c>
      <c r="AD21" s="4">
        <v>0</v>
      </c>
      <c r="AE21" s="4">
        <v>0</v>
      </c>
      <c r="AF21" s="4">
        <v>5985.89</v>
      </c>
      <c r="AG21" s="4">
        <v>7242.74</v>
      </c>
      <c r="AH21" s="4">
        <v>1708.42</v>
      </c>
      <c r="AI21" s="4">
        <v>6315.51</v>
      </c>
      <c r="AJ21" s="4">
        <v>5453.18</v>
      </c>
      <c r="AK21" s="4">
        <v>4713.21</v>
      </c>
      <c r="AL21" s="4">
        <v>6935.99</v>
      </c>
      <c r="AM21" s="4">
        <v>8867.1</v>
      </c>
      <c r="AN21" s="4">
        <v>6733.63</v>
      </c>
    </row>
    <row r="22" spans="1:40" s="6" customFormat="1" ht="17" thickBot="1" x14ac:dyDescent="0.25">
      <c r="A22" s="25" t="s">
        <v>79</v>
      </c>
      <c r="B22" s="25" t="s">
        <v>117</v>
      </c>
      <c r="C22" s="25" t="s">
        <v>84</v>
      </c>
      <c r="D22" s="33">
        <v>1390.08</v>
      </c>
      <c r="E22" s="33">
        <v>0</v>
      </c>
      <c r="F22" s="33">
        <v>0</v>
      </c>
      <c r="G22" s="33">
        <v>27721.79</v>
      </c>
      <c r="H22" s="33">
        <v>12477.41</v>
      </c>
      <c r="I22" s="33">
        <v>22968.81</v>
      </c>
      <c r="J22" s="33">
        <v>40660.839999999997</v>
      </c>
      <c r="K22" s="33">
        <v>47643.39</v>
      </c>
      <c r="L22" s="33">
        <v>21490.45</v>
      </c>
      <c r="M22" s="33">
        <v>24302.05</v>
      </c>
      <c r="N22" s="33">
        <v>19720.36</v>
      </c>
      <c r="O22" s="33">
        <v>30494.52</v>
      </c>
      <c r="P22" s="33">
        <v>27804.21</v>
      </c>
      <c r="Q22" s="33">
        <v>38708.75</v>
      </c>
      <c r="R22" s="33">
        <v>21508.3</v>
      </c>
      <c r="S22" s="33">
        <v>35458.36</v>
      </c>
      <c r="T22" s="33">
        <v>30277.31</v>
      </c>
      <c r="U22" s="33">
        <v>28648.65</v>
      </c>
      <c r="V22" s="33">
        <v>19649.29</v>
      </c>
      <c r="W22" s="33">
        <v>10448.85</v>
      </c>
      <c r="X22" s="33">
        <v>20869.259999999998</v>
      </c>
      <c r="Y22" s="33">
        <v>46895.67</v>
      </c>
      <c r="Z22" s="33">
        <v>35916.14</v>
      </c>
      <c r="AA22" s="33">
        <v>37728.160000000003</v>
      </c>
      <c r="AB22" s="33">
        <v>56470.16</v>
      </c>
      <c r="AC22" s="33">
        <v>27702.44</v>
      </c>
      <c r="AD22" s="33">
        <v>4298.1400000000003</v>
      </c>
      <c r="AE22" s="33">
        <v>12773.12</v>
      </c>
      <c r="AF22" s="33">
        <v>22892.41</v>
      </c>
      <c r="AG22" s="33">
        <v>17540.080000000002</v>
      </c>
      <c r="AH22" s="33">
        <v>2330.63</v>
      </c>
      <c r="AI22" s="33">
        <v>14554.91</v>
      </c>
      <c r="AJ22" s="33">
        <v>10204.56</v>
      </c>
      <c r="AK22" s="33">
        <v>14321.44</v>
      </c>
      <c r="AL22" s="33">
        <v>32384.62</v>
      </c>
      <c r="AM22" s="33">
        <v>16835.71</v>
      </c>
      <c r="AN22" s="33">
        <v>9041.8700000000008</v>
      </c>
    </row>
    <row r="23" spans="1:40" x14ac:dyDescent="0.2">
      <c r="A23" s="30" t="s">
        <v>94</v>
      </c>
      <c r="B23" s="30" t="s">
        <v>393</v>
      </c>
      <c r="C23" s="30" t="s">
        <v>394</v>
      </c>
      <c r="D23" s="31">
        <v>492899.22</v>
      </c>
      <c r="E23" s="31">
        <v>584227.06000000006</v>
      </c>
      <c r="F23" s="31">
        <v>589390.18999999994</v>
      </c>
      <c r="G23" s="31">
        <v>19253154</v>
      </c>
      <c r="H23" s="31">
        <v>34898320</v>
      </c>
      <c r="I23" s="31">
        <v>29683776</v>
      </c>
      <c r="J23" s="31">
        <v>21751724</v>
      </c>
      <c r="K23" s="31">
        <v>33610008</v>
      </c>
      <c r="L23" s="31">
        <v>27948960</v>
      </c>
      <c r="M23" s="31">
        <v>37352220</v>
      </c>
      <c r="N23" s="31">
        <v>27093562</v>
      </c>
      <c r="O23" s="31">
        <v>23356402</v>
      </c>
      <c r="P23" s="31">
        <v>39350028</v>
      </c>
      <c r="Q23" s="31">
        <v>34882212</v>
      </c>
      <c r="R23" s="31">
        <v>16553881</v>
      </c>
      <c r="S23" s="31">
        <v>31981654</v>
      </c>
      <c r="T23" s="31">
        <v>36745852</v>
      </c>
      <c r="U23" s="31">
        <v>22196618</v>
      </c>
      <c r="V23" s="31">
        <v>30949178</v>
      </c>
      <c r="W23" s="31">
        <v>31838754</v>
      </c>
      <c r="X23" s="31">
        <v>39620996</v>
      </c>
      <c r="Y23" s="31">
        <v>20555418</v>
      </c>
      <c r="Z23" s="31">
        <v>21704698</v>
      </c>
      <c r="AA23" s="31">
        <v>20128488</v>
      </c>
      <c r="AB23" s="31">
        <v>23427048</v>
      </c>
      <c r="AC23" s="31">
        <v>18033666</v>
      </c>
      <c r="AD23" s="31">
        <v>28275010</v>
      </c>
      <c r="AE23" s="31">
        <v>55875796</v>
      </c>
      <c r="AF23" s="31">
        <v>33959596</v>
      </c>
      <c r="AG23" s="31">
        <v>27032216</v>
      </c>
      <c r="AH23" s="31">
        <v>37432912</v>
      </c>
      <c r="AI23" s="31">
        <v>15897433</v>
      </c>
      <c r="AJ23" s="31">
        <v>41948604</v>
      </c>
      <c r="AK23" s="31">
        <v>36021660</v>
      </c>
      <c r="AL23" s="31">
        <v>36338292</v>
      </c>
      <c r="AM23" s="31">
        <v>30738902</v>
      </c>
      <c r="AN23" s="31">
        <v>25679442</v>
      </c>
    </row>
    <row r="24" spans="1:40" x14ac:dyDescent="0.2">
      <c r="A24" s="30" t="s">
        <v>77</v>
      </c>
      <c r="B24" s="30" t="s">
        <v>393</v>
      </c>
      <c r="C24" s="30" t="s">
        <v>394</v>
      </c>
      <c r="D24" s="31">
        <v>101485.16</v>
      </c>
      <c r="E24" s="31">
        <v>97657.73</v>
      </c>
      <c r="F24" s="31">
        <v>94881.73</v>
      </c>
      <c r="G24" s="31">
        <v>3493576.25</v>
      </c>
      <c r="H24" s="31">
        <v>6338467.5</v>
      </c>
      <c r="I24" s="31">
        <v>5387186</v>
      </c>
      <c r="J24" s="31">
        <v>3858298</v>
      </c>
      <c r="K24" s="31">
        <v>6009911.5</v>
      </c>
      <c r="L24" s="31">
        <v>5048144.5</v>
      </c>
      <c r="M24" s="31">
        <v>6808472.5</v>
      </c>
      <c r="N24" s="31">
        <v>4675426</v>
      </c>
      <c r="O24" s="31">
        <v>4380213.5</v>
      </c>
      <c r="P24" s="31">
        <v>7197897.5</v>
      </c>
      <c r="Q24" s="31">
        <v>6277485.5</v>
      </c>
      <c r="R24" s="31">
        <v>2903858.25</v>
      </c>
      <c r="S24" s="31">
        <v>5803303.5</v>
      </c>
      <c r="T24" s="31">
        <v>6562553.5</v>
      </c>
      <c r="U24" s="31">
        <v>3988989.75</v>
      </c>
      <c r="V24" s="31">
        <v>5622318</v>
      </c>
      <c r="W24" s="31">
        <v>5500258</v>
      </c>
      <c r="X24" s="31">
        <v>7050312.5</v>
      </c>
      <c r="Y24" s="31">
        <v>3562437.25</v>
      </c>
      <c r="Z24" s="31">
        <v>3819938.25</v>
      </c>
      <c r="AA24" s="31">
        <v>3552681.75</v>
      </c>
      <c r="AB24" s="31">
        <v>4206678.5</v>
      </c>
      <c r="AC24" s="31">
        <v>3292123</v>
      </c>
      <c r="AD24" s="31">
        <v>5164167.5</v>
      </c>
      <c r="AE24" s="31">
        <v>9883288</v>
      </c>
      <c r="AF24" s="31">
        <v>6040192</v>
      </c>
      <c r="AG24" s="31">
        <v>4759948.5</v>
      </c>
      <c r="AH24" s="31">
        <v>6676249.5</v>
      </c>
      <c r="AI24" s="31">
        <v>2841336.25</v>
      </c>
      <c r="AJ24" s="31">
        <v>7327044</v>
      </c>
      <c r="AK24" s="31">
        <v>6406378.5</v>
      </c>
      <c r="AL24" s="31">
        <v>6639483.5</v>
      </c>
      <c r="AM24" s="31">
        <v>6097946</v>
      </c>
      <c r="AN24" s="31">
        <v>4579401.5</v>
      </c>
    </row>
    <row r="25" spans="1:40" x14ac:dyDescent="0.2">
      <c r="A25" s="30" t="s">
        <v>398</v>
      </c>
      <c r="B25" s="30" t="s">
        <v>393</v>
      </c>
      <c r="C25" s="30" t="s">
        <v>394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12177.61</v>
      </c>
      <c r="AM25" s="31">
        <v>5301.5</v>
      </c>
      <c r="AN25" s="31">
        <v>0</v>
      </c>
    </row>
    <row r="26" spans="1:40" x14ac:dyDescent="0.2">
      <c r="A26" s="30" t="s">
        <v>78</v>
      </c>
      <c r="B26" s="30" t="s">
        <v>393</v>
      </c>
      <c r="C26" s="30" t="s">
        <v>394</v>
      </c>
      <c r="D26" s="31">
        <v>14285.47</v>
      </c>
      <c r="E26" s="31">
        <v>13509.18</v>
      </c>
      <c r="F26" s="31">
        <v>15857.67</v>
      </c>
      <c r="G26" s="31">
        <v>355794.03</v>
      </c>
      <c r="H26" s="31">
        <v>849957.56</v>
      </c>
      <c r="I26" s="31">
        <v>638241.75</v>
      </c>
      <c r="J26" s="31">
        <v>404760.41</v>
      </c>
      <c r="K26" s="31">
        <v>714187.56</v>
      </c>
      <c r="L26" s="31">
        <v>700002.44</v>
      </c>
      <c r="M26" s="31">
        <v>856686.56</v>
      </c>
      <c r="N26" s="31">
        <v>496744.75</v>
      </c>
      <c r="O26" s="31">
        <v>532819.68999999994</v>
      </c>
      <c r="P26" s="31">
        <v>898591.25</v>
      </c>
      <c r="Q26" s="31">
        <v>788156.19</v>
      </c>
      <c r="R26" s="31">
        <v>284680.71999999997</v>
      </c>
      <c r="S26" s="31">
        <v>720692.31</v>
      </c>
      <c r="T26" s="31">
        <v>779537.25</v>
      </c>
      <c r="U26" s="31">
        <v>406167.84</v>
      </c>
      <c r="V26" s="31">
        <v>661904.93999999994</v>
      </c>
      <c r="W26" s="31">
        <v>532608.12</v>
      </c>
      <c r="X26" s="31">
        <v>970829.31</v>
      </c>
      <c r="Y26" s="31">
        <v>351751.59</v>
      </c>
      <c r="Z26" s="31">
        <v>379117.47</v>
      </c>
      <c r="AA26" s="31">
        <v>329939.21999999997</v>
      </c>
      <c r="AB26" s="31">
        <v>423096.34</v>
      </c>
      <c r="AC26" s="31">
        <v>351347.91</v>
      </c>
      <c r="AD26" s="31">
        <v>564219.43999999994</v>
      </c>
      <c r="AE26" s="31">
        <v>940793.5</v>
      </c>
      <c r="AF26" s="31">
        <v>786323.25</v>
      </c>
      <c r="AG26" s="31">
        <v>574291.5</v>
      </c>
      <c r="AH26" s="31">
        <v>795070.31</v>
      </c>
      <c r="AI26" s="31">
        <v>361675.47</v>
      </c>
      <c r="AJ26" s="31">
        <v>832485.81</v>
      </c>
      <c r="AK26" s="31">
        <v>699390.81</v>
      </c>
      <c r="AL26" s="31">
        <v>671929</v>
      </c>
      <c r="AM26" s="31">
        <v>607541.68999999994</v>
      </c>
      <c r="AN26" s="31">
        <v>673306</v>
      </c>
    </row>
    <row r="27" spans="1:40" x14ac:dyDescent="0.2">
      <c r="A27" s="30" t="s">
        <v>79</v>
      </c>
      <c r="B27" s="30" t="s">
        <v>393</v>
      </c>
      <c r="C27" s="30" t="s">
        <v>394</v>
      </c>
      <c r="D27" s="31">
        <v>0</v>
      </c>
      <c r="E27" s="31">
        <v>0</v>
      </c>
      <c r="F27" s="31">
        <v>0</v>
      </c>
      <c r="G27" s="31">
        <v>9416.58</v>
      </c>
      <c r="H27" s="31">
        <v>110945.49</v>
      </c>
      <c r="I27" s="31">
        <v>65026.89</v>
      </c>
      <c r="J27" s="31">
        <v>6698.17</v>
      </c>
      <c r="K27" s="31">
        <v>67872.33</v>
      </c>
      <c r="L27" s="31">
        <v>98960.01</v>
      </c>
      <c r="M27" s="31">
        <v>97564.53</v>
      </c>
      <c r="N27" s="31">
        <v>9676.0400000000009</v>
      </c>
      <c r="O27" s="31">
        <v>62063.19</v>
      </c>
      <c r="P27" s="31">
        <v>96906.46</v>
      </c>
      <c r="Q27" s="31">
        <v>65509.11</v>
      </c>
      <c r="R27" s="31">
        <v>0</v>
      </c>
      <c r="S27" s="31">
        <v>86495.27</v>
      </c>
      <c r="T27" s="31">
        <v>84115.95</v>
      </c>
      <c r="U27" s="31">
        <v>8980.3799999999992</v>
      </c>
      <c r="V27" s="31">
        <v>89036.02</v>
      </c>
      <c r="W27" s="31">
        <v>33735.53</v>
      </c>
      <c r="X27" s="31">
        <v>131036.59</v>
      </c>
      <c r="Y27" s="31">
        <v>14305</v>
      </c>
      <c r="Z27" s="31">
        <v>12468.54</v>
      </c>
      <c r="AA27" s="31">
        <v>0</v>
      </c>
      <c r="AB27" s="31">
        <v>20746.93</v>
      </c>
      <c r="AC27" s="31">
        <v>11287.95</v>
      </c>
      <c r="AD27" s="31">
        <v>57903.17</v>
      </c>
      <c r="AE27" s="31">
        <v>8866.66</v>
      </c>
      <c r="AF27" s="31">
        <v>86312.65</v>
      </c>
      <c r="AG27" s="31">
        <v>58195.73</v>
      </c>
      <c r="AH27" s="31">
        <v>49444.36</v>
      </c>
      <c r="AI27" s="31">
        <v>15213.2</v>
      </c>
      <c r="AJ27" s="31">
        <v>46297.48</v>
      </c>
      <c r="AK27" s="31">
        <v>24733.18</v>
      </c>
      <c r="AL27" s="31">
        <v>14540.8</v>
      </c>
      <c r="AM27" s="31">
        <v>35667.89</v>
      </c>
      <c r="AN27" s="31">
        <v>78708.06</v>
      </c>
    </row>
    <row r="28" spans="1:40" x14ac:dyDescent="0.2">
      <c r="A28" s="30" t="s">
        <v>80</v>
      </c>
      <c r="B28" s="30" t="s">
        <v>393</v>
      </c>
      <c r="C28" s="30" t="s">
        <v>394</v>
      </c>
      <c r="D28" s="31">
        <v>0</v>
      </c>
      <c r="E28" s="31">
        <v>0</v>
      </c>
      <c r="F28" s="31">
        <v>0</v>
      </c>
      <c r="G28" s="31">
        <v>0</v>
      </c>
      <c r="H28" s="31">
        <v>70944.59</v>
      </c>
      <c r="I28" s="31">
        <v>0</v>
      </c>
      <c r="J28" s="31">
        <v>0</v>
      </c>
      <c r="K28" s="31">
        <v>13183.77</v>
      </c>
      <c r="L28" s="31">
        <v>38594.94</v>
      </c>
      <c r="M28" s="31">
        <v>42703.98</v>
      </c>
      <c r="N28" s="31">
        <v>0</v>
      </c>
      <c r="O28" s="31">
        <v>23536.21</v>
      </c>
      <c r="P28" s="31">
        <v>10851.29</v>
      </c>
      <c r="Q28" s="31">
        <v>13837.56</v>
      </c>
      <c r="R28" s="31">
        <v>0</v>
      </c>
      <c r="S28" s="31">
        <v>10416.32</v>
      </c>
      <c r="T28" s="31">
        <v>21024.27</v>
      </c>
      <c r="U28" s="31">
        <v>0</v>
      </c>
      <c r="V28" s="31">
        <v>44785.3</v>
      </c>
      <c r="W28" s="31">
        <v>0</v>
      </c>
      <c r="X28" s="31">
        <v>61656.22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37597.46</v>
      </c>
      <c r="AG28" s="31">
        <v>13701.56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26122.69</v>
      </c>
    </row>
    <row r="29" spans="1:40" s="6" customFormat="1" ht="17" thickBot="1" x14ac:dyDescent="0.25">
      <c r="A29" s="34" t="s">
        <v>81</v>
      </c>
      <c r="B29" s="34" t="s">
        <v>393</v>
      </c>
      <c r="C29" s="34" t="s">
        <v>394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10147.36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</row>
    <row r="30" spans="1:40" x14ac:dyDescent="0.2">
      <c r="A30" s="30" t="s">
        <v>94</v>
      </c>
      <c r="B30" s="30" t="s">
        <v>515</v>
      </c>
      <c r="C30" s="30" t="s">
        <v>516</v>
      </c>
      <c r="D30" s="31">
        <v>30446.34</v>
      </c>
      <c r="E30" s="31">
        <v>23823.23</v>
      </c>
      <c r="F30" s="31">
        <v>30605.68</v>
      </c>
      <c r="G30" s="31">
        <v>38932196</v>
      </c>
      <c r="H30" s="31">
        <v>82526024</v>
      </c>
      <c r="I30" s="31">
        <v>51433460</v>
      </c>
      <c r="J30" s="31">
        <v>40919304</v>
      </c>
      <c r="K30" s="31">
        <v>74248752</v>
      </c>
      <c r="L30" s="31">
        <v>57655068</v>
      </c>
      <c r="M30" s="31">
        <v>91743712</v>
      </c>
      <c r="N30" s="31">
        <v>118207912</v>
      </c>
      <c r="O30" s="31">
        <v>46213460</v>
      </c>
      <c r="P30" s="31">
        <v>71150904</v>
      </c>
      <c r="Q30" s="31">
        <v>67826704</v>
      </c>
      <c r="R30" s="31">
        <v>33624372</v>
      </c>
      <c r="S30" s="31">
        <v>60667328</v>
      </c>
      <c r="T30" s="31">
        <v>81854296</v>
      </c>
      <c r="U30" s="31">
        <v>39815704</v>
      </c>
      <c r="V30" s="31">
        <v>62100276</v>
      </c>
      <c r="W30" s="31">
        <v>82311528</v>
      </c>
      <c r="X30" s="31">
        <v>78475896</v>
      </c>
      <c r="Y30" s="31">
        <v>64438576</v>
      </c>
      <c r="Z30" s="31">
        <v>47193484</v>
      </c>
      <c r="AA30" s="31">
        <v>36551076</v>
      </c>
      <c r="AB30" s="31">
        <v>54121996</v>
      </c>
      <c r="AC30" s="31">
        <v>34127188</v>
      </c>
      <c r="AD30" s="31">
        <v>54436256</v>
      </c>
      <c r="AE30" s="31">
        <v>40929020</v>
      </c>
      <c r="AF30" s="31">
        <v>68085432</v>
      </c>
      <c r="AG30" s="31">
        <v>59728708</v>
      </c>
      <c r="AH30" s="31">
        <v>72152144</v>
      </c>
      <c r="AI30" s="31">
        <v>28574294</v>
      </c>
      <c r="AJ30" s="31">
        <v>72183016</v>
      </c>
      <c r="AK30" s="31">
        <v>35832036</v>
      </c>
      <c r="AL30" s="31">
        <v>50558276</v>
      </c>
      <c r="AM30" s="31">
        <v>59341824</v>
      </c>
      <c r="AN30" s="31">
        <v>52134884</v>
      </c>
    </row>
    <row r="31" spans="1:40" s="6" customFormat="1" ht="17" thickBot="1" x14ac:dyDescent="0.25">
      <c r="A31" s="34" t="s">
        <v>77</v>
      </c>
      <c r="B31" s="34" t="s">
        <v>515</v>
      </c>
      <c r="C31" s="34" t="s">
        <v>516</v>
      </c>
      <c r="D31" s="35">
        <v>6585.15</v>
      </c>
      <c r="E31" s="35">
        <v>7452.97</v>
      </c>
      <c r="F31" s="35">
        <v>2871.21</v>
      </c>
      <c r="G31" s="35">
        <v>8015940.5</v>
      </c>
      <c r="H31" s="35">
        <v>16887356</v>
      </c>
      <c r="I31" s="35">
        <v>10839212</v>
      </c>
      <c r="J31" s="35">
        <v>8162168</v>
      </c>
      <c r="K31" s="35">
        <v>15237108</v>
      </c>
      <c r="L31" s="35">
        <v>11579853</v>
      </c>
      <c r="M31" s="35">
        <v>18587450</v>
      </c>
      <c r="N31" s="35">
        <v>23554754</v>
      </c>
      <c r="O31" s="35">
        <v>9279608</v>
      </c>
      <c r="P31" s="35">
        <v>14531193</v>
      </c>
      <c r="Q31" s="35">
        <v>13732875</v>
      </c>
      <c r="R31" s="35">
        <v>6703265.5</v>
      </c>
      <c r="S31" s="35">
        <v>12344439</v>
      </c>
      <c r="T31" s="35">
        <v>16424077</v>
      </c>
      <c r="U31" s="35">
        <v>8054481.5</v>
      </c>
      <c r="V31" s="35">
        <v>12436636</v>
      </c>
      <c r="W31" s="35">
        <v>16462368</v>
      </c>
      <c r="X31" s="35">
        <v>15791568</v>
      </c>
      <c r="Y31" s="35">
        <v>13001907</v>
      </c>
      <c r="Z31" s="35">
        <v>9436704</v>
      </c>
      <c r="AA31" s="35">
        <v>7392274</v>
      </c>
      <c r="AB31" s="35">
        <v>10892808</v>
      </c>
      <c r="AC31" s="35">
        <v>6900241.5</v>
      </c>
      <c r="AD31" s="35">
        <v>12321733</v>
      </c>
      <c r="AE31" s="35">
        <v>8428023</v>
      </c>
      <c r="AF31" s="35">
        <v>13757027</v>
      </c>
      <c r="AG31" s="35">
        <v>11962872</v>
      </c>
      <c r="AH31" s="35">
        <v>14486279</v>
      </c>
      <c r="AI31" s="35">
        <v>5747511.5</v>
      </c>
      <c r="AJ31" s="35">
        <v>14450723</v>
      </c>
      <c r="AK31" s="35">
        <v>7146664</v>
      </c>
      <c r="AL31" s="35">
        <v>10382336</v>
      </c>
      <c r="AM31" s="35">
        <v>12044028</v>
      </c>
      <c r="AN31" s="35">
        <v>10808606</v>
      </c>
    </row>
    <row r="32" spans="1:40" x14ac:dyDescent="0.2">
      <c r="A32" s="30" t="s">
        <v>94</v>
      </c>
      <c r="B32" s="30" t="s">
        <v>517</v>
      </c>
      <c r="C32" s="30" t="s">
        <v>518</v>
      </c>
      <c r="D32" s="31">
        <v>14388.21</v>
      </c>
      <c r="E32" s="31">
        <v>8129.68</v>
      </c>
      <c r="F32" s="31">
        <v>6121.98</v>
      </c>
      <c r="G32" s="31">
        <v>29400608</v>
      </c>
      <c r="H32" s="31">
        <v>46980144</v>
      </c>
      <c r="I32" s="31">
        <v>44872372</v>
      </c>
      <c r="J32" s="31">
        <v>33133446</v>
      </c>
      <c r="K32" s="31">
        <v>49094380</v>
      </c>
      <c r="L32" s="31">
        <v>41220336</v>
      </c>
      <c r="M32" s="31">
        <v>57979648</v>
      </c>
      <c r="N32" s="31">
        <v>50179628</v>
      </c>
      <c r="O32" s="31">
        <v>36519412</v>
      </c>
      <c r="P32" s="31">
        <v>42937152</v>
      </c>
      <c r="Q32" s="31">
        <v>46410596</v>
      </c>
      <c r="R32" s="31">
        <v>30516768</v>
      </c>
      <c r="S32" s="31">
        <v>40878692</v>
      </c>
      <c r="T32" s="31">
        <v>55416468</v>
      </c>
      <c r="U32" s="31">
        <v>36592116</v>
      </c>
      <c r="V32" s="31">
        <v>53537716</v>
      </c>
      <c r="W32" s="31">
        <v>51852748</v>
      </c>
      <c r="X32" s="31">
        <v>52162992</v>
      </c>
      <c r="Y32" s="31">
        <v>33525024</v>
      </c>
      <c r="Z32" s="31">
        <v>37939820</v>
      </c>
      <c r="AA32" s="31">
        <v>33396430</v>
      </c>
      <c r="AB32" s="31">
        <v>33546110</v>
      </c>
      <c r="AC32" s="31">
        <v>24843338</v>
      </c>
      <c r="AD32" s="31">
        <v>43766932</v>
      </c>
      <c r="AE32" s="31">
        <v>48351532</v>
      </c>
      <c r="AF32" s="31">
        <v>39793508</v>
      </c>
      <c r="AG32" s="31">
        <v>39306500</v>
      </c>
      <c r="AH32" s="31">
        <v>63224324</v>
      </c>
      <c r="AI32" s="31">
        <v>21219546</v>
      </c>
      <c r="AJ32" s="31">
        <v>66487600</v>
      </c>
      <c r="AK32" s="31">
        <v>20989400</v>
      </c>
      <c r="AL32" s="31">
        <v>35009164</v>
      </c>
      <c r="AM32" s="31">
        <v>33256134</v>
      </c>
      <c r="AN32" s="31">
        <v>36107820</v>
      </c>
    </row>
    <row r="33" spans="1:40" s="6" customFormat="1" ht="17" thickBot="1" x14ac:dyDescent="0.25">
      <c r="A33" s="34" t="s">
        <v>77</v>
      </c>
      <c r="B33" s="34" t="s">
        <v>517</v>
      </c>
      <c r="C33" s="34" t="s">
        <v>518</v>
      </c>
      <c r="D33" s="35">
        <v>0</v>
      </c>
      <c r="E33" s="35">
        <v>0</v>
      </c>
      <c r="F33" s="35">
        <v>0</v>
      </c>
      <c r="G33" s="35">
        <v>5827873.5</v>
      </c>
      <c r="H33" s="35">
        <v>9467183</v>
      </c>
      <c r="I33" s="35">
        <v>8895341</v>
      </c>
      <c r="J33" s="35">
        <v>6618444</v>
      </c>
      <c r="K33" s="35">
        <v>9773841</v>
      </c>
      <c r="L33" s="35">
        <v>8153102.5</v>
      </c>
      <c r="M33" s="35">
        <v>11601284</v>
      </c>
      <c r="N33" s="35">
        <v>9744152</v>
      </c>
      <c r="O33" s="35">
        <v>7307768.5</v>
      </c>
      <c r="P33" s="35">
        <v>8468586</v>
      </c>
      <c r="Q33" s="35">
        <v>9875139</v>
      </c>
      <c r="R33" s="35">
        <v>6077617.5</v>
      </c>
      <c r="S33" s="35">
        <v>8135474.5</v>
      </c>
      <c r="T33" s="35">
        <v>10813845</v>
      </c>
      <c r="U33" s="35">
        <v>7220825.5</v>
      </c>
      <c r="V33" s="35">
        <v>10573707</v>
      </c>
      <c r="W33" s="35">
        <v>10241594</v>
      </c>
      <c r="X33" s="35">
        <v>10255393</v>
      </c>
      <c r="Y33" s="35">
        <v>6711229.5</v>
      </c>
      <c r="Z33" s="35">
        <v>7385592</v>
      </c>
      <c r="AA33" s="35">
        <v>6538252.5</v>
      </c>
      <c r="AB33" s="35">
        <v>6618641.5</v>
      </c>
      <c r="AC33" s="35">
        <v>4975026.5</v>
      </c>
      <c r="AD33" s="35">
        <v>8573279</v>
      </c>
      <c r="AE33" s="35">
        <v>9617279</v>
      </c>
      <c r="AF33" s="35">
        <v>7906143.5</v>
      </c>
      <c r="AG33" s="35">
        <v>7889823.5</v>
      </c>
      <c r="AH33" s="35">
        <v>12576243</v>
      </c>
      <c r="AI33" s="35">
        <v>4204766</v>
      </c>
      <c r="AJ33" s="35">
        <v>13219004</v>
      </c>
      <c r="AK33" s="35">
        <v>3995441</v>
      </c>
      <c r="AL33" s="35">
        <v>6833092.5</v>
      </c>
      <c r="AM33" s="35">
        <v>6621438.5</v>
      </c>
      <c r="AN33" s="35">
        <v>7108670.5</v>
      </c>
    </row>
    <row r="34" spans="1:40" x14ac:dyDescent="0.2">
      <c r="A34" s="30" t="s">
        <v>94</v>
      </c>
      <c r="B34" s="30" t="s">
        <v>513</v>
      </c>
      <c r="C34" s="30" t="s">
        <v>514</v>
      </c>
      <c r="D34" s="31">
        <v>468504.84</v>
      </c>
      <c r="E34" s="31">
        <v>499413.66</v>
      </c>
      <c r="F34" s="31">
        <v>565439.18999999994</v>
      </c>
      <c r="G34" s="31">
        <v>7912627.5</v>
      </c>
      <c r="H34" s="31">
        <v>7860587.5</v>
      </c>
      <c r="I34" s="31">
        <v>7727416</v>
      </c>
      <c r="J34" s="31">
        <v>8355364</v>
      </c>
      <c r="K34" s="31">
        <v>9202289</v>
      </c>
      <c r="L34" s="31">
        <v>7954219.5</v>
      </c>
      <c r="M34" s="31">
        <v>7628525.5</v>
      </c>
      <c r="N34" s="31">
        <v>7571138.5</v>
      </c>
      <c r="O34" s="31">
        <v>7463850.5</v>
      </c>
      <c r="P34" s="31">
        <v>12176419</v>
      </c>
      <c r="Q34" s="31">
        <v>7492644.5</v>
      </c>
      <c r="R34" s="31">
        <v>6423704</v>
      </c>
      <c r="S34" s="31">
        <v>7471230</v>
      </c>
      <c r="T34" s="31">
        <v>7103478.5</v>
      </c>
      <c r="U34" s="31">
        <v>7601285.5</v>
      </c>
      <c r="V34" s="31">
        <v>6805133.5</v>
      </c>
      <c r="W34" s="31">
        <v>6990755.5</v>
      </c>
      <c r="X34" s="31">
        <v>9339279</v>
      </c>
      <c r="Y34" s="31">
        <v>7908759.5</v>
      </c>
      <c r="Z34" s="31">
        <v>8118354</v>
      </c>
      <c r="AA34" s="31">
        <v>8089553.5</v>
      </c>
      <c r="AB34" s="31">
        <v>7832529.5</v>
      </c>
      <c r="AC34" s="31">
        <v>6258194</v>
      </c>
      <c r="AD34" s="31">
        <v>6075997.5</v>
      </c>
      <c r="AE34" s="31">
        <v>31502162</v>
      </c>
      <c r="AF34" s="31">
        <v>7210142.5</v>
      </c>
      <c r="AG34" s="31">
        <v>7247358.5</v>
      </c>
      <c r="AH34" s="31">
        <v>9296269</v>
      </c>
      <c r="AI34" s="31">
        <v>5411058</v>
      </c>
      <c r="AJ34" s="31">
        <v>14944275</v>
      </c>
      <c r="AK34" s="31">
        <v>27220542</v>
      </c>
      <c r="AL34" s="31">
        <v>23518422</v>
      </c>
      <c r="AM34" s="31">
        <v>13303128</v>
      </c>
      <c r="AN34" s="31">
        <v>6700508.5</v>
      </c>
    </row>
    <row r="35" spans="1:40" x14ac:dyDescent="0.2">
      <c r="A35" s="30" t="s">
        <v>77</v>
      </c>
      <c r="B35" s="30" t="s">
        <v>513</v>
      </c>
      <c r="C35" s="30" t="s">
        <v>514</v>
      </c>
      <c r="D35" s="31">
        <v>96236.25</v>
      </c>
      <c r="E35" s="31">
        <v>104846.73</v>
      </c>
      <c r="F35" s="31">
        <v>107358.79</v>
      </c>
      <c r="G35" s="31">
        <v>1626170</v>
      </c>
      <c r="H35" s="31">
        <v>1679947.88</v>
      </c>
      <c r="I35" s="31">
        <v>1713685.12</v>
      </c>
      <c r="J35" s="31">
        <v>1718501.12</v>
      </c>
      <c r="K35" s="31">
        <v>1964778.62</v>
      </c>
      <c r="L35" s="31">
        <v>1606670.38</v>
      </c>
      <c r="M35" s="31">
        <v>1609894</v>
      </c>
      <c r="N35" s="31">
        <v>1561039</v>
      </c>
      <c r="O35" s="31">
        <v>1581468</v>
      </c>
      <c r="P35" s="31">
        <v>2579909.25</v>
      </c>
      <c r="Q35" s="31">
        <v>1650725.38</v>
      </c>
      <c r="R35" s="31">
        <v>1167284.3799999999</v>
      </c>
      <c r="S35" s="31">
        <v>1596495.38</v>
      </c>
      <c r="T35" s="31">
        <v>1510024.38</v>
      </c>
      <c r="U35" s="31">
        <v>1557124.38</v>
      </c>
      <c r="V35" s="31">
        <v>1377236</v>
      </c>
      <c r="W35" s="31">
        <v>1420207.88</v>
      </c>
      <c r="X35" s="31">
        <v>2048180.62</v>
      </c>
      <c r="Y35" s="31">
        <v>1631465.12</v>
      </c>
      <c r="Z35" s="31">
        <v>1674161.62</v>
      </c>
      <c r="AA35" s="31">
        <v>1710198.88</v>
      </c>
      <c r="AB35" s="31">
        <v>1476670</v>
      </c>
      <c r="AC35" s="31">
        <v>1256502.8799999999</v>
      </c>
      <c r="AD35" s="31">
        <v>1249021.5</v>
      </c>
      <c r="AE35" s="31">
        <v>6271697.5</v>
      </c>
      <c r="AF35" s="31">
        <v>1482284.12</v>
      </c>
      <c r="AG35" s="31">
        <v>1491135.62</v>
      </c>
      <c r="AH35" s="31">
        <v>1875210.38</v>
      </c>
      <c r="AI35" s="31">
        <v>1100561.25</v>
      </c>
      <c r="AJ35" s="31">
        <v>2875632.25</v>
      </c>
      <c r="AK35" s="31">
        <v>5471155.5</v>
      </c>
      <c r="AL35" s="31">
        <v>4523084.5</v>
      </c>
      <c r="AM35" s="31">
        <v>2640502.75</v>
      </c>
      <c r="AN35" s="31">
        <v>1397117.88</v>
      </c>
    </row>
    <row r="36" spans="1:40" x14ac:dyDescent="0.2">
      <c r="A36" s="30" t="s">
        <v>78</v>
      </c>
      <c r="B36" s="30" t="s">
        <v>513</v>
      </c>
      <c r="C36" s="30" t="s">
        <v>514</v>
      </c>
      <c r="D36" s="31">
        <v>14118.25</v>
      </c>
      <c r="E36" s="31">
        <v>8745.4500000000007</v>
      </c>
      <c r="F36" s="31">
        <v>8900.6200000000008</v>
      </c>
      <c r="G36" s="31">
        <v>156987.98000000001</v>
      </c>
      <c r="H36" s="31">
        <v>219748.08</v>
      </c>
      <c r="I36" s="31">
        <v>172113.33</v>
      </c>
      <c r="J36" s="31">
        <v>195746.45</v>
      </c>
      <c r="K36" s="31">
        <v>170682.3</v>
      </c>
      <c r="L36" s="31">
        <v>175117.98</v>
      </c>
      <c r="M36" s="31">
        <v>201117.75</v>
      </c>
      <c r="N36" s="31">
        <v>163695.19</v>
      </c>
      <c r="O36" s="31">
        <v>210101.64</v>
      </c>
      <c r="P36" s="31">
        <v>282884.88</v>
      </c>
      <c r="Q36" s="31">
        <v>183630.8</v>
      </c>
      <c r="R36" s="31">
        <v>149349.07999999999</v>
      </c>
      <c r="S36" s="31">
        <v>207358.94</v>
      </c>
      <c r="T36" s="31">
        <v>159348.16</v>
      </c>
      <c r="U36" s="31">
        <v>148300.73000000001</v>
      </c>
      <c r="V36" s="31">
        <v>159790.17000000001</v>
      </c>
      <c r="W36" s="31">
        <v>161952.62</v>
      </c>
      <c r="X36" s="31">
        <v>217882.75</v>
      </c>
      <c r="Y36" s="31">
        <v>165283.04999999999</v>
      </c>
      <c r="Z36" s="31">
        <v>222465.61</v>
      </c>
      <c r="AA36" s="31">
        <v>150392.82999999999</v>
      </c>
      <c r="AB36" s="31">
        <v>152001.89000000001</v>
      </c>
      <c r="AC36" s="31">
        <v>137081.44</v>
      </c>
      <c r="AD36" s="31">
        <v>164644.54999999999</v>
      </c>
      <c r="AE36" s="31">
        <v>699342.69</v>
      </c>
      <c r="AF36" s="31">
        <v>181913.2</v>
      </c>
      <c r="AG36" s="31">
        <v>175512.19</v>
      </c>
      <c r="AH36" s="31">
        <v>202836.86</v>
      </c>
      <c r="AI36" s="31">
        <v>136856.59</v>
      </c>
      <c r="AJ36" s="31">
        <v>350033.03</v>
      </c>
      <c r="AK36" s="31">
        <v>586370.68999999994</v>
      </c>
      <c r="AL36" s="31">
        <v>516621.41</v>
      </c>
      <c r="AM36" s="31">
        <v>279240.21999999997</v>
      </c>
      <c r="AN36" s="31">
        <v>130250.16</v>
      </c>
    </row>
    <row r="37" spans="1:40" s="6" customFormat="1" ht="17" thickBot="1" x14ac:dyDescent="0.25">
      <c r="A37" s="34" t="s">
        <v>79</v>
      </c>
      <c r="B37" s="34" t="s">
        <v>513</v>
      </c>
      <c r="C37" s="34" t="s">
        <v>514</v>
      </c>
      <c r="D37" s="35">
        <v>0</v>
      </c>
      <c r="E37" s="35">
        <v>0</v>
      </c>
      <c r="F37" s="35">
        <v>0</v>
      </c>
      <c r="G37" s="35">
        <v>0</v>
      </c>
      <c r="H37" s="35">
        <v>0</v>
      </c>
      <c r="I37" s="35">
        <v>7504.47</v>
      </c>
      <c r="J37" s="35">
        <v>0</v>
      </c>
      <c r="K37" s="35">
        <v>4965.34</v>
      </c>
      <c r="L37" s="35">
        <v>5558</v>
      </c>
      <c r="M37" s="35">
        <v>0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7539.5</v>
      </c>
      <c r="AB37" s="35">
        <v>0</v>
      </c>
      <c r="AC37" s="35">
        <v>0</v>
      </c>
      <c r="AD37" s="35">
        <v>0</v>
      </c>
      <c r="AE37" s="35">
        <v>37277.300000000003</v>
      </c>
      <c r="AF37" s="35">
        <v>0</v>
      </c>
      <c r="AG37" s="35">
        <v>0</v>
      </c>
      <c r="AH37" s="35">
        <v>0</v>
      </c>
      <c r="AI37" s="35">
        <v>0</v>
      </c>
      <c r="AJ37" s="35">
        <v>11468.63</v>
      </c>
      <c r="AK37" s="35">
        <v>8765.01</v>
      </c>
      <c r="AL37" s="35">
        <v>0</v>
      </c>
      <c r="AM37" s="35">
        <v>0</v>
      </c>
      <c r="AN37" s="35">
        <v>0</v>
      </c>
    </row>
    <row r="38" spans="1:40" x14ac:dyDescent="0.2">
      <c r="A38" s="30" t="s">
        <v>94</v>
      </c>
      <c r="B38" s="30" t="s">
        <v>232</v>
      </c>
      <c r="C38" s="30" t="s">
        <v>233</v>
      </c>
      <c r="D38" s="31">
        <v>0</v>
      </c>
      <c r="E38" s="31">
        <v>0</v>
      </c>
      <c r="F38" s="31">
        <v>2131.41</v>
      </c>
      <c r="G38" s="31">
        <v>107938.96</v>
      </c>
      <c r="H38" s="31">
        <v>156804.14000000001</v>
      </c>
      <c r="I38" s="31">
        <v>107469.04</v>
      </c>
      <c r="J38" s="31">
        <v>126218.77</v>
      </c>
      <c r="K38" s="31">
        <v>251646.73</v>
      </c>
      <c r="L38" s="31">
        <v>117527.02</v>
      </c>
      <c r="M38" s="31">
        <v>265723.5</v>
      </c>
      <c r="N38" s="31">
        <v>121126.01</v>
      </c>
      <c r="O38" s="31">
        <v>217256.02</v>
      </c>
      <c r="P38" s="31">
        <v>150849.38</v>
      </c>
      <c r="Q38" s="31">
        <v>176198.95</v>
      </c>
      <c r="R38" s="31">
        <v>92236.75</v>
      </c>
      <c r="S38" s="31">
        <v>183850.55</v>
      </c>
      <c r="T38" s="31">
        <v>155550.45000000001</v>
      </c>
      <c r="U38" s="31">
        <v>101530.19</v>
      </c>
      <c r="V38" s="31">
        <v>180455.64</v>
      </c>
      <c r="W38" s="31">
        <v>77566.84</v>
      </c>
      <c r="X38" s="31">
        <v>238648.2</v>
      </c>
      <c r="Y38" s="31">
        <v>131291.01999999999</v>
      </c>
      <c r="Z38" s="31">
        <v>115898.02</v>
      </c>
      <c r="AA38" s="31">
        <v>125509.13</v>
      </c>
      <c r="AB38" s="31">
        <v>564200.75</v>
      </c>
      <c r="AC38" s="31">
        <v>115746.69</v>
      </c>
      <c r="AD38" s="31">
        <v>100960.94</v>
      </c>
      <c r="AE38" s="31">
        <v>139127.76999999999</v>
      </c>
      <c r="AF38" s="31">
        <v>151272.10999999999</v>
      </c>
      <c r="AG38" s="31">
        <v>186277.75</v>
      </c>
      <c r="AH38" s="31">
        <v>173141.92</v>
      </c>
      <c r="AI38" s="31">
        <v>171108.16</v>
      </c>
      <c r="AJ38" s="31">
        <v>575128.62</v>
      </c>
      <c r="AK38" s="31">
        <v>84484.85</v>
      </c>
      <c r="AL38" s="31">
        <v>119793.84</v>
      </c>
      <c r="AM38" s="31">
        <v>97700.97</v>
      </c>
      <c r="AN38" s="31">
        <v>156904.07999999999</v>
      </c>
    </row>
    <row r="39" spans="1:40" x14ac:dyDescent="0.2">
      <c r="A39" s="30" t="s">
        <v>77</v>
      </c>
      <c r="B39" s="30" t="s">
        <v>232</v>
      </c>
      <c r="C39" s="30" t="s">
        <v>233</v>
      </c>
      <c r="D39" s="31">
        <v>0</v>
      </c>
      <c r="E39" s="31">
        <v>0</v>
      </c>
      <c r="F39" s="31">
        <v>0</v>
      </c>
      <c r="G39" s="31">
        <v>14558.35</v>
      </c>
      <c r="H39" s="31">
        <v>22051.200000000001</v>
      </c>
      <c r="I39" s="31">
        <v>15254.19</v>
      </c>
      <c r="J39" s="31">
        <v>20648.3</v>
      </c>
      <c r="K39" s="31">
        <v>40848.83</v>
      </c>
      <c r="L39" s="31">
        <v>16083.09</v>
      </c>
      <c r="M39" s="31">
        <v>36645</v>
      </c>
      <c r="N39" s="31">
        <v>14571.67</v>
      </c>
      <c r="O39" s="31">
        <v>34732.68</v>
      </c>
      <c r="P39" s="31">
        <v>24057.09</v>
      </c>
      <c r="Q39" s="31">
        <v>28067.17</v>
      </c>
      <c r="R39" s="31">
        <v>18115.09</v>
      </c>
      <c r="S39" s="31">
        <v>28790.95</v>
      </c>
      <c r="T39" s="31">
        <v>27237.11</v>
      </c>
      <c r="U39" s="31">
        <v>19246.21</v>
      </c>
      <c r="V39" s="31">
        <v>31354.93</v>
      </c>
      <c r="W39" s="31">
        <v>7629.31</v>
      </c>
      <c r="X39" s="31">
        <v>34126.21</v>
      </c>
      <c r="Y39" s="31">
        <v>16074.46</v>
      </c>
      <c r="Z39" s="31">
        <v>20023.16</v>
      </c>
      <c r="AA39" s="31">
        <v>17096.59</v>
      </c>
      <c r="AB39" s="31">
        <v>58738.79</v>
      </c>
      <c r="AC39" s="31">
        <v>19168.27</v>
      </c>
      <c r="AD39" s="31">
        <v>10586.5</v>
      </c>
      <c r="AE39" s="31">
        <v>19274.810000000001</v>
      </c>
      <c r="AF39" s="31">
        <v>21156.9</v>
      </c>
      <c r="AG39" s="31">
        <v>29338.49</v>
      </c>
      <c r="AH39" s="31">
        <v>14618.98</v>
      </c>
      <c r="AI39" s="31">
        <v>21867.98</v>
      </c>
      <c r="AJ39" s="31">
        <v>45649.87</v>
      </c>
      <c r="AK39" s="31">
        <v>8551.48</v>
      </c>
      <c r="AL39" s="31">
        <v>24962.880000000001</v>
      </c>
      <c r="AM39" s="31">
        <v>15304.71</v>
      </c>
      <c r="AN39" s="31">
        <v>22120.37</v>
      </c>
    </row>
    <row r="40" spans="1:40" x14ac:dyDescent="0.2">
      <c r="A40" s="30" t="s">
        <v>78</v>
      </c>
      <c r="B40" s="30" t="s">
        <v>232</v>
      </c>
      <c r="C40" s="30" t="s">
        <v>233</v>
      </c>
      <c r="D40" s="31">
        <v>0</v>
      </c>
      <c r="E40" s="31">
        <v>0</v>
      </c>
      <c r="F40" s="31">
        <v>0</v>
      </c>
      <c r="G40" s="31">
        <v>7562.41</v>
      </c>
      <c r="H40" s="31">
        <v>12192.03</v>
      </c>
      <c r="I40" s="31">
        <v>10582.77</v>
      </c>
      <c r="J40" s="31">
        <v>10258.879999999999</v>
      </c>
      <c r="K40" s="31">
        <v>28006.57</v>
      </c>
      <c r="L40" s="31">
        <v>10969.6</v>
      </c>
      <c r="M40" s="31">
        <v>18014.36</v>
      </c>
      <c r="N40" s="31">
        <v>7505.1</v>
      </c>
      <c r="O40" s="31">
        <v>20561.52</v>
      </c>
      <c r="P40" s="31">
        <v>14317.92</v>
      </c>
      <c r="Q40" s="31">
        <v>16126.01</v>
      </c>
      <c r="R40" s="31">
        <v>10337.94</v>
      </c>
      <c r="S40" s="31">
        <v>16664.71</v>
      </c>
      <c r="T40" s="31">
        <v>18029.78</v>
      </c>
      <c r="U40" s="31">
        <v>10265.379999999999</v>
      </c>
      <c r="V40" s="31">
        <v>21808.94</v>
      </c>
      <c r="W40" s="31">
        <v>6355.56</v>
      </c>
      <c r="X40" s="31">
        <v>17015.79</v>
      </c>
      <c r="Y40" s="31">
        <v>10894.66</v>
      </c>
      <c r="Z40" s="31">
        <v>8919.3799999999992</v>
      </c>
      <c r="AA40" s="31">
        <v>9287.7099999999991</v>
      </c>
      <c r="AB40" s="31">
        <v>19831.310000000001</v>
      </c>
      <c r="AC40" s="31">
        <v>11293.71</v>
      </c>
      <c r="AD40" s="31">
        <v>6924.56</v>
      </c>
      <c r="AE40" s="31">
        <v>11657.8</v>
      </c>
      <c r="AF40" s="31">
        <v>11129.99</v>
      </c>
      <c r="AG40" s="31">
        <v>11465.33</v>
      </c>
      <c r="AH40" s="31">
        <v>4719.1499999999996</v>
      </c>
      <c r="AI40" s="31">
        <v>11491.63</v>
      </c>
      <c r="AJ40" s="31">
        <v>5536.99</v>
      </c>
      <c r="AK40" s="31">
        <v>7265.11</v>
      </c>
      <c r="AL40" s="31">
        <v>14685.73</v>
      </c>
      <c r="AM40" s="31">
        <v>11137.67</v>
      </c>
      <c r="AN40" s="31">
        <v>10698.89</v>
      </c>
    </row>
    <row r="41" spans="1:40" x14ac:dyDescent="0.2">
      <c r="A41" s="30" t="s">
        <v>79</v>
      </c>
      <c r="B41" s="30" t="s">
        <v>232</v>
      </c>
      <c r="C41" s="30" t="s">
        <v>233</v>
      </c>
      <c r="D41" s="31">
        <v>0</v>
      </c>
      <c r="E41" s="31">
        <v>0</v>
      </c>
      <c r="F41" s="31">
        <v>0</v>
      </c>
      <c r="G41" s="31">
        <v>6856.92</v>
      </c>
      <c r="H41" s="31">
        <v>7044.66</v>
      </c>
      <c r="I41" s="31">
        <v>8583.64</v>
      </c>
      <c r="J41" s="31">
        <v>8630.35</v>
      </c>
      <c r="K41" s="31">
        <v>21025.93</v>
      </c>
      <c r="L41" s="31">
        <v>6854.45</v>
      </c>
      <c r="M41" s="31">
        <v>13121.96</v>
      </c>
      <c r="N41" s="31">
        <v>4169.55</v>
      </c>
      <c r="O41" s="31">
        <v>19197.23</v>
      </c>
      <c r="P41" s="31">
        <v>14103.3</v>
      </c>
      <c r="Q41" s="31">
        <v>12522.77</v>
      </c>
      <c r="R41" s="31">
        <v>6063.63</v>
      </c>
      <c r="S41" s="31">
        <v>15714.51</v>
      </c>
      <c r="T41" s="31">
        <v>13427.44</v>
      </c>
      <c r="U41" s="31">
        <v>4668.03</v>
      </c>
      <c r="V41" s="31">
        <v>15169.54</v>
      </c>
      <c r="W41" s="31">
        <v>2509.15</v>
      </c>
      <c r="X41" s="31">
        <v>12600.75</v>
      </c>
      <c r="Y41" s="31">
        <v>11606.19</v>
      </c>
      <c r="Z41" s="31">
        <v>4279.3100000000004</v>
      </c>
      <c r="AA41" s="31">
        <v>8437.83</v>
      </c>
      <c r="AB41" s="31">
        <v>12583.53</v>
      </c>
      <c r="AC41" s="31">
        <v>8205.5400000000009</v>
      </c>
      <c r="AD41" s="31">
        <v>1186.81</v>
      </c>
      <c r="AE41" s="31">
        <v>7340.36</v>
      </c>
      <c r="AF41" s="31">
        <v>8885.56</v>
      </c>
      <c r="AG41" s="31">
        <v>8835.32</v>
      </c>
      <c r="AH41" s="31">
        <v>1665.08</v>
      </c>
      <c r="AI41" s="31">
        <v>5920.46</v>
      </c>
      <c r="AJ41" s="31">
        <v>2433.61</v>
      </c>
      <c r="AK41" s="31">
        <v>5510.32</v>
      </c>
      <c r="AL41" s="31">
        <v>10145.24</v>
      </c>
      <c r="AM41" s="31">
        <v>8511.84</v>
      </c>
      <c r="AN41" s="31">
        <v>9528.6200000000008</v>
      </c>
    </row>
    <row r="42" spans="1:40" x14ac:dyDescent="0.2">
      <c r="A42" s="30" t="s">
        <v>81</v>
      </c>
      <c r="B42" s="30" t="s">
        <v>232</v>
      </c>
      <c r="C42" s="30" t="s">
        <v>233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3634.7</v>
      </c>
      <c r="L42" s="31">
        <v>0</v>
      </c>
      <c r="M42" s="31">
        <v>2671.79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1686.57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1479.9</v>
      </c>
      <c r="AB42" s="31">
        <v>2034.59</v>
      </c>
      <c r="AC42" s="31">
        <v>0</v>
      </c>
      <c r="AD42" s="31">
        <v>0</v>
      </c>
      <c r="AE42" s="31">
        <v>0</v>
      </c>
      <c r="AF42" s="31">
        <v>0</v>
      </c>
      <c r="AG42" s="31">
        <v>1573.02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1310.76</v>
      </c>
    </row>
    <row r="43" spans="1:40" s="6" customFormat="1" ht="17" thickBot="1" x14ac:dyDescent="0.25">
      <c r="A43" s="34" t="s">
        <v>82</v>
      </c>
      <c r="B43" s="34" t="s">
        <v>232</v>
      </c>
      <c r="C43" s="34" t="s">
        <v>233</v>
      </c>
      <c r="D43" s="35">
        <v>0</v>
      </c>
      <c r="E43" s="35">
        <v>0</v>
      </c>
      <c r="F43" s="35">
        <v>0</v>
      </c>
      <c r="G43" s="35">
        <v>0</v>
      </c>
      <c r="H43" s="35">
        <v>10593.58</v>
      </c>
      <c r="I43" s="35">
        <v>5420.36</v>
      </c>
      <c r="J43" s="35">
        <v>3734.35</v>
      </c>
      <c r="K43" s="35">
        <v>14608.74</v>
      </c>
      <c r="L43" s="35">
        <v>4233.67</v>
      </c>
      <c r="M43" s="35">
        <v>11276.35</v>
      </c>
      <c r="N43" s="35">
        <v>6582.95</v>
      </c>
      <c r="O43" s="35">
        <v>14119.87</v>
      </c>
      <c r="P43" s="35">
        <v>13988.38</v>
      </c>
      <c r="Q43" s="35">
        <v>10735.64</v>
      </c>
      <c r="R43" s="35">
        <v>1655.37</v>
      </c>
      <c r="S43" s="35">
        <v>11191.43</v>
      </c>
      <c r="T43" s="35">
        <v>18339.61</v>
      </c>
      <c r="U43" s="35">
        <v>1606.08</v>
      </c>
      <c r="V43" s="35">
        <v>9627.76</v>
      </c>
      <c r="W43" s="35">
        <v>0</v>
      </c>
      <c r="X43" s="35">
        <v>12893.65</v>
      </c>
      <c r="Y43" s="35">
        <v>6197.78</v>
      </c>
      <c r="Z43" s="35">
        <v>0</v>
      </c>
      <c r="AA43" s="35">
        <v>0</v>
      </c>
      <c r="AB43" s="35">
        <v>13808.33</v>
      </c>
      <c r="AC43" s="35">
        <v>1778.18</v>
      </c>
      <c r="AD43" s="35">
        <v>0</v>
      </c>
      <c r="AE43" s="35">
        <v>5922</v>
      </c>
      <c r="AF43" s="35">
        <v>6947.95</v>
      </c>
      <c r="AG43" s="35">
        <v>10345.950000000001</v>
      </c>
      <c r="AH43" s="35">
        <v>0</v>
      </c>
      <c r="AI43" s="35">
        <v>4536.47</v>
      </c>
      <c r="AJ43" s="35">
        <v>0</v>
      </c>
      <c r="AK43" s="35">
        <v>1445.63</v>
      </c>
      <c r="AL43" s="35">
        <v>2779.3</v>
      </c>
      <c r="AM43" s="35">
        <v>4829.63</v>
      </c>
      <c r="AN43" s="35">
        <v>3976.92</v>
      </c>
    </row>
    <row r="44" spans="1:40" x14ac:dyDescent="0.2">
      <c r="A44" s="30" t="s">
        <v>94</v>
      </c>
      <c r="B44" s="30" t="s">
        <v>923</v>
      </c>
      <c r="C44" s="30" t="s">
        <v>87</v>
      </c>
      <c r="D44" s="31">
        <v>15550.87</v>
      </c>
      <c r="E44" s="31">
        <v>10423.42</v>
      </c>
      <c r="F44" s="31">
        <v>11891.38</v>
      </c>
      <c r="G44" s="31">
        <v>620938</v>
      </c>
      <c r="H44" s="31">
        <v>1845502</v>
      </c>
      <c r="I44" s="31">
        <v>7007912</v>
      </c>
      <c r="J44" s="31">
        <v>1820151.62</v>
      </c>
      <c r="K44" s="31">
        <v>2524117.75</v>
      </c>
      <c r="L44" s="31">
        <v>1503860.62</v>
      </c>
      <c r="M44" s="31">
        <v>6190915.5</v>
      </c>
      <c r="N44" s="31">
        <v>4887678.5</v>
      </c>
      <c r="O44" s="31">
        <v>2007573</v>
      </c>
      <c r="P44" s="31">
        <v>1484094</v>
      </c>
      <c r="Q44" s="31">
        <v>2164275.75</v>
      </c>
      <c r="R44" s="31">
        <v>1460273.38</v>
      </c>
      <c r="S44" s="31">
        <v>1124239.3799999999</v>
      </c>
      <c r="T44" s="31">
        <v>2686245.75</v>
      </c>
      <c r="U44" s="31">
        <v>1713015.38</v>
      </c>
      <c r="V44" s="31">
        <v>3026195.25</v>
      </c>
      <c r="W44" s="31">
        <v>5036785.5</v>
      </c>
      <c r="X44" s="31">
        <v>1761728.5</v>
      </c>
      <c r="Y44" s="31">
        <v>699328.44</v>
      </c>
      <c r="Z44" s="31">
        <v>1563877.5</v>
      </c>
      <c r="AA44" s="31">
        <v>1542004.62</v>
      </c>
      <c r="AB44" s="31">
        <v>1894912.12</v>
      </c>
      <c r="AC44" s="31">
        <v>1377063.88</v>
      </c>
      <c r="AD44" s="31">
        <v>6037472.5</v>
      </c>
      <c r="AE44" s="31">
        <v>15351073</v>
      </c>
      <c r="AF44" s="31">
        <v>856076.69</v>
      </c>
      <c r="AG44" s="31">
        <v>1116925.1200000001</v>
      </c>
      <c r="AH44" s="31">
        <v>2089709</v>
      </c>
      <c r="AI44" s="31">
        <v>1413502.5</v>
      </c>
      <c r="AJ44" s="31">
        <v>1969003.38</v>
      </c>
      <c r="AK44" s="31">
        <v>1923181</v>
      </c>
      <c r="AL44" s="31">
        <v>2014341.62</v>
      </c>
      <c r="AM44" s="31">
        <v>2663724</v>
      </c>
      <c r="AN44" s="31">
        <v>1630209</v>
      </c>
    </row>
    <row r="45" spans="1:40" x14ac:dyDescent="0.2">
      <c r="A45" s="30" t="s">
        <v>77</v>
      </c>
      <c r="B45" s="30" t="s">
        <v>923</v>
      </c>
      <c r="C45" s="30" t="s">
        <v>87</v>
      </c>
      <c r="D45" s="31">
        <v>0</v>
      </c>
      <c r="E45" s="31">
        <v>1700.51</v>
      </c>
      <c r="F45" s="31">
        <v>1803.56</v>
      </c>
      <c r="G45" s="31">
        <v>30770.23</v>
      </c>
      <c r="H45" s="31">
        <v>91588.84</v>
      </c>
      <c r="I45" s="31">
        <v>346055.53</v>
      </c>
      <c r="J45" s="31">
        <v>80124.41</v>
      </c>
      <c r="K45" s="31">
        <v>117155.41</v>
      </c>
      <c r="L45" s="31">
        <v>76711.7</v>
      </c>
      <c r="M45" s="31">
        <v>282128.40999999997</v>
      </c>
      <c r="N45" s="31">
        <v>217652.56</v>
      </c>
      <c r="O45" s="31">
        <v>96194.73</v>
      </c>
      <c r="P45" s="31">
        <v>75640.38</v>
      </c>
      <c r="Q45" s="31">
        <v>98584.99</v>
      </c>
      <c r="R45" s="31">
        <v>64605.09</v>
      </c>
      <c r="S45" s="31">
        <v>71932.95</v>
      </c>
      <c r="T45" s="31">
        <v>132262.42000000001</v>
      </c>
      <c r="U45" s="31">
        <v>68971.320000000007</v>
      </c>
      <c r="V45" s="31">
        <v>146208.89000000001</v>
      </c>
      <c r="W45" s="31">
        <v>236096.73</v>
      </c>
      <c r="X45" s="31">
        <v>88995.23</v>
      </c>
      <c r="Y45" s="31">
        <v>32223.46</v>
      </c>
      <c r="Z45" s="31">
        <v>67144.429999999993</v>
      </c>
      <c r="AA45" s="31">
        <v>68185.94</v>
      </c>
      <c r="AB45" s="31">
        <v>92594.93</v>
      </c>
      <c r="AC45" s="31">
        <v>63817.13</v>
      </c>
      <c r="AD45" s="31">
        <v>281890.59000000003</v>
      </c>
      <c r="AE45" s="31">
        <v>732331.94</v>
      </c>
      <c r="AF45" s="31">
        <v>52306.81</v>
      </c>
      <c r="AG45" s="31">
        <v>52151.79</v>
      </c>
      <c r="AH45" s="31">
        <v>99505.01</v>
      </c>
      <c r="AI45" s="31">
        <v>67908.31</v>
      </c>
      <c r="AJ45" s="31">
        <v>94414</v>
      </c>
      <c r="AK45" s="31">
        <v>94253.9</v>
      </c>
      <c r="AL45" s="31">
        <v>95026.72</v>
      </c>
      <c r="AM45" s="31">
        <v>122016</v>
      </c>
      <c r="AN45" s="31">
        <v>81881.179999999993</v>
      </c>
    </row>
    <row r="46" spans="1:40" x14ac:dyDescent="0.2">
      <c r="A46" s="30" t="s">
        <v>78</v>
      </c>
      <c r="B46" s="30" t="s">
        <v>923</v>
      </c>
      <c r="C46" s="30" t="s">
        <v>87</v>
      </c>
      <c r="D46" s="31">
        <v>0</v>
      </c>
      <c r="E46" s="31">
        <v>0</v>
      </c>
      <c r="F46" s="31">
        <v>0</v>
      </c>
      <c r="G46" s="31">
        <v>0</v>
      </c>
      <c r="H46" s="31">
        <v>9084.67</v>
      </c>
      <c r="I46" s="31">
        <v>3757.27</v>
      </c>
      <c r="J46" s="31">
        <v>0</v>
      </c>
      <c r="K46" s="31">
        <v>4322.6000000000004</v>
      </c>
      <c r="L46" s="31">
        <v>3387.04</v>
      </c>
      <c r="M46" s="31">
        <v>7581.76</v>
      </c>
      <c r="N46" s="31">
        <v>0</v>
      </c>
      <c r="O46" s="31">
        <v>1595.4</v>
      </c>
      <c r="P46" s="31">
        <v>2417.98</v>
      </c>
      <c r="Q46" s="31">
        <v>7379.09</v>
      </c>
      <c r="R46" s="31">
        <v>0</v>
      </c>
      <c r="S46" s="31">
        <v>3657.71</v>
      </c>
      <c r="T46" s="31">
        <v>3387.59</v>
      </c>
      <c r="U46" s="31">
        <v>0</v>
      </c>
      <c r="V46" s="31">
        <v>3774.67</v>
      </c>
      <c r="W46" s="31">
        <v>0</v>
      </c>
      <c r="X46" s="31">
        <v>3600.92</v>
      </c>
      <c r="Y46" s="31">
        <v>0</v>
      </c>
      <c r="Z46" s="31">
        <v>0</v>
      </c>
      <c r="AA46" s="31">
        <v>0</v>
      </c>
      <c r="AB46" s="31">
        <v>3615.96</v>
      </c>
      <c r="AC46" s="31">
        <v>0</v>
      </c>
      <c r="AD46" s="31">
        <v>3929</v>
      </c>
      <c r="AE46" s="31">
        <v>19696.400000000001</v>
      </c>
      <c r="AF46" s="31">
        <v>0</v>
      </c>
      <c r="AG46" s="31">
        <v>0</v>
      </c>
      <c r="AH46" s="31">
        <v>2698.9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10284.19</v>
      </c>
    </row>
    <row r="47" spans="1:40" x14ac:dyDescent="0.2">
      <c r="A47" s="64" t="s">
        <v>94</v>
      </c>
      <c r="B47" s="64" t="s">
        <v>521</v>
      </c>
      <c r="C47" s="64" t="s">
        <v>522</v>
      </c>
      <c r="D47" s="65">
        <v>100</v>
      </c>
      <c r="E47" s="65">
        <v>100</v>
      </c>
      <c r="F47" s="65">
        <v>100</v>
      </c>
      <c r="G47" s="65">
        <v>100</v>
      </c>
      <c r="H47" s="65">
        <v>100</v>
      </c>
      <c r="I47" s="65">
        <v>100</v>
      </c>
      <c r="J47" s="65">
        <v>100</v>
      </c>
      <c r="K47" s="65">
        <v>100</v>
      </c>
      <c r="L47" s="65">
        <v>100</v>
      </c>
      <c r="M47" s="65">
        <v>100</v>
      </c>
      <c r="N47" s="65">
        <v>100</v>
      </c>
      <c r="O47" s="65">
        <v>100</v>
      </c>
      <c r="P47" s="65">
        <v>100</v>
      </c>
      <c r="Q47" s="65">
        <v>100</v>
      </c>
      <c r="R47" s="65">
        <v>100</v>
      </c>
      <c r="S47" s="65">
        <v>100</v>
      </c>
      <c r="T47" s="65">
        <v>100</v>
      </c>
      <c r="U47" s="65">
        <v>100</v>
      </c>
      <c r="V47" s="65">
        <v>100</v>
      </c>
      <c r="W47" s="65">
        <v>100</v>
      </c>
      <c r="X47" s="65">
        <v>100</v>
      </c>
      <c r="Y47" s="65">
        <v>100</v>
      </c>
      <c r="Z47" s="65">
        <v>100</v>
      </c>
      <c r="AA47" s="65">
        <v>100</v>
      </c>
      <c r="AB47" s="65">
        <v>100</v>
      </c>
      <c r="AC47" s="65">
        <v>100</v>
      </c>
      <c r="AD47" s="65">
        <v>100</v>
      </c>
      <c r="AE47" s="65">
        <v>100</v>
      </c>
      <c r="AF47" s="65">
        <v>100</v>
      </c>
      <c r="AG47" s="65">
        <v>100</v>
      </c>
      <c r="AH47" s="65">
        <v>100</v>
      </c>
      <c r="AI47" s="65">
        <v>100</v>
      </c>
      <c r="AJ47" s="65">
        <v>100</v>
      </c>
      <c r="AK47" s="65">
        <v>100</v>
      </c>
      <c r="AL47" s="65">
        <v>100</v>
      </c>
      <c r="AM47" s="65">
        <v>100</v>
      </c>
      <c r="AN47" s="65">
        <v>100</v>
      </c>
    </row>
    <row r="48" spans="1:40" x14ac:dyDescent="0.2">
      <c r="A48" s="64" t="s">
        <v>77</v>
      </c>
      <c r="B48" s="64" t="s">
        <v>521</v>
      </c>
      <c r="C48" s="64" t="s">
        <v>522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0</v>
      </c>
      <c r="O48" s="65">
        <v>0</v>
      </c>
      <c r="P48" s="65">
        <v>0</v>
      </c>
      <c r="Q48" s="65">
        <v>0</v>
      </c>
      <c r="R48" s="65">
        <v>0</v>
      </c>
      <c r="S48" s="65">
        <v>0</v>
      </c>
      <c r="T48" s="65">
        <v>0</v>
      </c>
      <c r="U48" s="65">
        <v>0</v>
      </c>
      <c r="V48" s="65">
        <v>0</v>
      </c>
      <c r="W48" s="65">
        <v>0</v>
      </c>
      <c r="X48" s="65">
        <v>0</v>
      </c>
      <c r="Y48" s="65">
        <v>0</v>
      </c>
      <c r="Z48" s="65">
        <v>0</v>
      </c>
      <c r="AA48" s="65">
        <v>0</v>
      </c>
      <c r="AB48" s="65">
        <v>0</v>
      </c>
      <c r="AC48" s="65">
        <v>0</v>
      </c>
      <c r="AD48" s="65">
        <v>0</v>
      </c>
      <c r="AE48" s="65">
        <v>0</v>
      </c>
      <c r="AF48" s="65">
        <v>0</v>
      </c>
      <c r="AG48" s="65">
        <v>0</v>
      </c>
      <c r="AH48" s="65">
        <v>0</v>
      </c>
      <c r="AI48" s="65">
        <v>0</v>
      </c>
      <c r="AJ48" s="65">
        <v>0</v>
      </c>
      <c r="AK48" s="65">
        <v>0</v>
      </c>
      <c r="AL48" s="65">
        <v>0</v>
      </c>
      <c r="AM48" s="65">
        <v>0</v>
      </c>
      <c r="AN48" s="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V9" activePane="bottomRight" state="frozen"/>
      <selection pane="topRight" activeCell="D1" sqref="D1"/>
      <selection pane="bottomLeft" activeCell="A2" sqref="A2"/>
      <selection pane="bottomRight" activeCell="AB14" sqref="AB1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5" bestFit="1" customWidth="1"/>
    <col min="38" max="39" width="11.83203125" bestFit="1" customWidth="1"/>
    <col min="40" max="40" width="11.83203125" style="5" bestFit="1" customWidth="1"/>
    <col min="41" max="61" width="11.83203125" bestFit="1" customWidth="1"/>
  </cols>
  <sheetData>
    <row r="1" spans="1:61" s="5" customFormat="1" x14ac:dyDescent="0.2">
      <c r="A1" s="14" t="s">
        <v>1</v>
      </c>
      <c r="B1" s="14" t="s">
        <v>2</v>
      </c>
      <c r="C1" s="14" t="s">
        <v>0</v>
      </c>
      <c r="D1" s="53" t="s">
        <v>163</v>
      </c>
      <c r="E1" s="53" t="s">
        <v>164</v>
      </c>
      <c r="F1" s="53" t="s">
        <v>221</v>
      </c>
      <c r="G1" s="53" t="s">
        <v>220</v>
      </c>
      <c r="H1" s="53" t="s">
        <v>219</v>
      </c>
      <c r="I1" s="53" t="s">
        <v>215</v>
      </c>
      <c r="J1" s="53" t="s">
        <v>216</v>
      </c>
      <c r="K1" s="14" t="s">
        <v>400</v>
      </c>
      <c r="L1" s="14" t="s">
        <v>165</v>
      </c>
      <c r="M1" s="14" t="s">
        <v>166</v>
      </c>
      <c r="N1" s="14" t="s">
        <v>167</v>
      </c>
      <c r="O1" s="14" t="s">
        <v>168</v>
      </c>
      <c r="P1" s="14" t="s">
        <v>169</v>
      </c>
      <c r="Q1" s="14" t="s">
        <v>170</v>
      </c>
      <c r="R1" s="14" t="s">
        <v>171</v>
      </c>
      <c r="S1" s="14" t="s">
        <v>172</v>
      </c>
      <c r="T1" s="14" t="s">
        <v>173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180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187</v>
      </c>
      <c r="AI1" s="14" t="s">
        <v>188</v>
      </c>
      <c r="AJ1" s="14" t="s">
        <v>189</v>
      </c>
      <c r="AK1" s="14" t="s">
        <v>190</v>
      </c>
      <c r="AL1" s="14" t="s">
        <v>191</v>
      </c>
      <c r="AM1" s="14" t="s">
        <v>192</v>
      </c>
      <c r="AN1" s="14" t="s">
        <v>193</v>
      </c>
      <c r="AO1" s="14" t="s">
        <v>194</v>
      </c>
      <c r="AP1" s="14" t="s">
        <v>195</v>
      </c>
      <c r="AQ1" s="14" t="s">
        <v>196</v>
      </c>
      <c r="AR1" s="14" t="s">
        <v>197</v>
      </c>
      <c r="AS1" s="14" t="s">
        <v>198</v>
      </c>
      <c r="AT1" s="14" t="s">
        <v>199</v>
      </c>
      <c r="AU1" s="14" t="s">
        <v>200</v>
      </c>
      <c r="AV1" s="14" t="s">
        <v>201</v>
      </c>
      <c r="AW1" s="14" t="s">
        <v>202</v>
      </c>
      <c r="AX1" s="14" t="s">
        <v>203</v>
      </c>
      <c r="AY1" s="14" t="s">
        <v>204</v>
      </c>
      <c r="AZ1" s="14" t="s">
        <v>205</v>
      </c>
      <c r="BA1" s="14" t="s">
        <v>206</v>
      </c>
      <c r="BB1" s="14" t="s">
        <v>207</v>
      </c>
      <c r="BC1" s="14" t="s">
        <v>208</v>
      </c>
      <c r="BD1" s="14" t="s">
        <v>209</v>
      </c>
      <c r="BE1" s="14" t="s">
        <v>210</v>
      </c>
      <c r="BF1" s="14" t="s">
        <v>211</v>
      </c>
      <c r="BG1" s="14" t="s">
        <v>212</v>
      </c>
      <c r="BH1" s="14" t="s">
        <v>213</v>
      </c>
      <c r="BI1" s="14" t="s">
        <v>214</v>
      </c>
    </row>
    <row r="2" spans="1:61" x14ac:dyDescent="0.2">
      <c r="A2" s="3" t="s">
        <v>115</v>
      </c>
      <c r="B2" s="3" t="s">
        <v>76</v>
      </c>
      <c r="C2" s="3" t="s">
        <v>94</v>
      </c>
      <c r="D2" s="3">
        <v>4684.9799999999996</v>
      </c>
      <c r="E2" s="3">
        <v>8247.58</v>
      </c>
      <c r="F2" s="3">
        <v>3352.36</v>
      </c>
      <c r="G2" s="3">
        <v>10634.26</v>
      </c>
      <c r="H2" s="3">
        <v>0</v>
      </c>
      <c r="I2" s="3">
        <v>12163.09</v>
      </c>
      <c r="J2" s="3">
        <v>14297.75</v>
      </c>
      <c r="K2" s="3">
        <v>22845714</v>
      </c>
      <c r="L2" s="3">
        <v>12110237</v>
      </c>
      <c r="M2" s="3">
        <v>15202587</v>
      </c>
      <c r="N2" s="3">
        <v>47111796</v>
      </c>
      <c r="O2" s="3">
        <v>14411808</v>
      </c>
      <c r="P2" s="3">
        <v>23016406</v>
      </c>
      <c r="Q2" s="3">
        <v>48989572</v>
      </c>
      <c r="R2" s="3">
        <v>20956566</v>
      </c>
      <c r="S2" s="3">
        <v>14012543</v>
      </c>
      <c r="T2" s="3">
        <v>15563827</v>
      </c>
      <c r="U2" s="3">
        <v>28671406</v>
      </c>
      <c r="V2" s="3">
        <v>11193201</v>
      </c>
      <c r="W2" s="3">
        <v>13636009</v>
      </c>
      <c r="X2" s="3">
        <v>11674920</v>
      </c>
      <c r="Y2" s="3">
        <v>22740998</v>
      </c>
      <c r="Z2" s="3">
        <v>11162200</v>
      </c>
      <c r="AA2" s="3">
        <v>15136319</v>
      </c>
      <c r="AB2" s="3">
        <v>46605468</v>
      </c>
      <c r="AC2" s="3">
        <v>40922400</v>
      </c>
      <c r="AD2" s="3">
        <v>14172805</v>
      </c>
      <c r="AE2" s="3">
        <v>39167900</v>
      </c>
      <c r="AF2" s="3">
        <v>46985676</v>
      </c>
      <c r="AG2" s="3">
        <v>9918477</v>
      </c>
      <c r="AH2" s="3">
        <v>24922656</v>
      </c>
      <c r="AI2" s="3">
        <v>11940517</v>
      </c>
      <c r="AJ2" s="3">
        <v>12940087</v>
      </c>
      <c r="AK2" s="3">
        <v>12389661</v>
      </c>
      <c r="AL2" s="3">
        <v>47949684</v>
      </c>
      <c r="AM2" s="3">
        <v>32669658</v>
      </c>
      <c r="AN2" s="3">
        <v>2547984</v>
      </c>
      <c r="AO2" s="3">
        <v>12732861</v>
      </c>
      <c r="AP2" s="3">
        <v>30522736</v>
      </c>
      <c r="AQ2" s="3">
        <v>22760904</v>
      </c>
      <c r="AR2" s="3">
        <v>53047428</v>
      </c>
      <c r="AS2" s="3">
        <v>47834588</v>
      </c>
      <c r="AT2" s="3">
        <v>15082733</v>
      </c>
      <c r="AU2" s="3">
        <v>39270016</v>
      </c>
      <c r="AV2" s="3">
        <v>9636996</v>
      </c>
      <c r="AW2" s="3">
        <v>13957081</v>
      </c>
      <c r="AX2" s="3">
        <v>40530492</v>
      </c>
      <c r="AY2" s="3">
        <v>9744320</v>
      </c>
      <c r="AZ2" s="3">
        <v>35740668</v>
      </c>
      <c r="BA2" s="3">
        <v>12981317</v>
      </c>
      <c r="BB2" s="3">
        <v>34833316</v>
      </c>
      <c r="BC2" s="3">
        <v>7975522</v>
      </c>
      <c r="BD2" s="3">
        <v>38171712</v>
      </c>
      <c r="BE2" s="3">
        <v>29124446</v>
      </c>
      <c r="BF2" s="3">
        <v>10318840</v>
      </c>
      <c r="BG2" s="3">
        <v>16531897</v>
      </c>
      <c r="BH2" s="3">
        <v>8690493</v>
      </c>
      <c r="BI2" s="3">
        <v>27360872</v>
      </c>
    </row>
    <row r="3" spans="1:61" x14ac:dyDescent="0.2">
      <c r="A3" s="3" t="s">
        <v>115</v>
      </c>
      <c r="B3" s="3" t="s">
        <v>76</v>
      </c>
      <c r="C3" s="3" t="s">
        <v>77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2289779.75</v>
      </c>
      <c r="L3" s="3">
        <v>1093640.5</v>
      </c>
      <c r="M3" s="3">
        <v>1540379</v>
      </c>
      <c r="N3" s="3">
        <v>4194934.5</v>
      </c>
      <c r="O3" s="3">
        <v>1250288.3799999999</v>
      </c>
      <c r="P3" s="3">
        <v>2234946</v>
      </c>
      <c r="Q3" s="3">
        <v>4563491.5</v>
      </c>
      <c r="R3" s="3">
        <v>2058845</v>
      </c>
      <c r="S3" s="3">
        <v>1212189.5</v>
      </c>
      <c r="T3" s="3">
        <v>1520841.5</v>
      </c>
      <c r="U3" s="3">
        <v>2753928</v>
      </c>
      <c r="V3" s="3">
        <v>1105041.5</v>
      </c>
      <c r="W3" s="3">
        <v>1318185.3799999999</v>
      </c>
      <c r="X3" s="3">
        <v>1117254.5</v>
      </c>
      <c r="Y3" s="3">
        <v>2290020.25</v>
      </c>
      <c r="Z3" s="3">
        <v>1089460.3799999999</v>
      </c>
      <c r="AA3" s="3">
        <v>1521584</v>
      </c>
      <c r="AB3" s="3">
        <v>4486999</v>
      </c>
      <c r="AC3" s="3">
        <v>3951612.25</v>
      </c>
      <c r="AD3" s="3">
        <v>1499386</v>
      </c>
      <c r="AE3" s="3">
        <v>3748360</v>
      </c>
      <c r="AF3" s="3">
        <v>4349407</v>
      </c>
      <c r="AG3" s="3">
        <v>959980.75</v>
      </c>
      <c r="AH3" s="3">
        <v>2443374.25</v>
      </c>
      <c r="AI3" s="3">
        <v>1176747.1200000001</v>
      </c>
      <c r="AJ3" s="3">
        <v>1286610.1200000001</v>
      </c>
      <c r="AK3" s="3">
        <v>1122483.6200000001</v>
      </c>
      <c r="AL3" s="3">
        <v>4369856.5</v>
      </c>
      <c r="AM3" s="3">
        <v>3129326.75</v>
      </c>
      <c r="AN3" s="3">
        <v>209056.17</v>
      </c>
      <c r="AO3" s="3">
        <v>1197088.1200000001</v>
      </c>
      <c r="AP3" s="3">
        <v>3183630.75</v>
      </c>
      <c r="AQ3" s="3">
        <v>2327895.75</v>
      </c>
      <c r="AR3" s="3">
        <v>4821938.5</v>
      </c>
      <c r="AS3" s="3">
        <v>4704909.5</v>
      </c>
      <c r="AT3" s="3">
        <v>1458191.38</v>
      </c>
      <c r="AU3" s="3">
        <v>3691214.25</v>
      </c>
      <c r="AV3" s="3">
        <v>955610.81</v>
      </c>
      <c r="AW3" s="3">
        <v>1304404</v>
      </c>
      <c r="AX3" s="3">
        <v>3841930</v>
      </c>
      <c r="AY3" s="3">
        <v>937738.25</v>
      </c>
      <c r="AZ3" s="3">
        <v>3385944.75</v>
      </c>
      <c r="BA3" s="3">
        <v>1178429.5</v>
      </c>
      <c r="BB3" s="3">
        <v>3140726.75</v>
      </c>
      <c r="BC3" s="3">
        <v>1113068.6200000001</v>
      </c>
      <c r="BD3" s="3">
        <v>3588618.25</v>
      </c>
      <c r="BE3" s="3">
        <v>4167078.25</v>
      </c>
      <c r="BF3" s="3">
        <v>1687419.5</v>
      </c>
      <c r="BG3" s="3">
        <v>2722963</v>
      </c>
      <c r="BH3" s="3">
        <v>1094209.1200000001</v>
      </c>
      <c r="BI3" s="3">
        <v>3916270</v>
      </c>
    </row>
    <row r="4" spans="1:61" x14ac:dyDescent="0.2">
      <c r="A4" s="3" t="s">
        <v>115</v>
      </c>
      <c r="B4" s="3" t="s">
        <v>76</v>
      </c>
      <c r="C4" s="3" t="s">
        <v>78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690437.31</v>
      </c>
      <c r="L4" s="3">
        <v>353178.72</v>
      </c>
      <c r="M4" s="3">
        <v>279041</v>
      </c>
      <c r="N4" s="3">
        <v>1536252.5</v>
      </c>
      <c r="O4" s="3">
        <v>406085.62</v>
      </c>
      <c r="P4" s="3">
        <v>601977.18999999994</v>
      </c>
      <c r="Q4" s="3">
        <v>1402532.12</v>
      </c>
      <c r="R4" s="3">
        <v>676972.75</v>
      </c>
      <c r="S4" s="3">
        <v>393544.03</v>
      </c>
      <c r="T4" s="3">
        <v>294521.75</v>
      </c>
      <c r="U4" s="3">
        <v>445890.34</v>
      </c>
      <c r="V4" s="3">
        <v>370745.88</v>
      </c>
      <c r="W4" s="3">
        <v>454477.97</v>
      </c>
      <c r="X4" s="3">
        <v>406930.28</v>
      </c>
      <c r="Y4" s="3">
        <v>644184.06000000006</v>
      </c>
      <c r="Z4" s="3">
        <v>354777.91</v>
      </c>
      <c r="AA4" s="3">
        <v>428069.41</v>
      </c>
      <c r="AB4" s="3">
        <v>1405697.12</v>
      </c>
      <c r="AC4" s="3">
        <v>1184568.6200000001</v>
      </c>
      <c r="AD4" s="3">
        <v>439897.09</v>
      </c>
      <c r="AE4" s="3">
        <v>1084301.5</v>
      </c>
      <c r="AF4" s="3">
        <v>1431754.38</v>
      </c>
      <c r="AG4" s="3">
        <v>65668.679999999993</v>
      </c>
      <c r="AH4" s="3">
        <v>92899.88</v>
      </c>
      <c r="AI4" s="3">
        <v>0</v>
      </c>
      <c r="AJ4" s="3">
        <v>62575.31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528110.81000000006</v>
      </c>
      <c r="AQ4" s="3">
        <v>186290.61</v>
      </c>
      <c r="AR4" s="3">
        <v>0</v>
      </c>
      <c r="AS4" s="3">
        <v>307475.56</v>
      </c>
      <c r="AT4" s="3">
        <v>96990.49</v>
      </c>
      <c r="AU4" s="3">
        <v>0</v>
      </c>
      <c r="AV4" s="3">
        <v>41281.269999999997</v>
      </c>
      <c r="AW4" s="3">
        <v>68625.48</v>
      </c>
      <c r="AX4" s="3">
        <v>0</v>
      </c>
      <c r="AY4" s="3">
        <v>151019.42000000001</v>
      </c>
      <c r="AZ4" s="3">
        <v>15342.84</v>
      </c>
      <c r="BA4" s="3">
        <v>0</v>
      </c>
      <c r="BB4" s="3">
        <v>0</v>
      </c>
      <c r="BC4" s="3">
        <v>505599.03</v>
      </c>
      <c r="BD4" s="3">
        <v>1283297.1200000001</v>
      </c>
      <c r="BE4" s="3">
        <v>1959978.12</v>
      </c>
      <c r="BF4" s="3">
        <v>824136</v>
      </c>
      <c r="BG4" s="3">
        <v>1513539.38</v>
      </c>
      <c r="BH4" s="3">
        <v>391384.09</v>
      </c>
      <c r="BI4" s="3">
        <v>1752836</v>
      </c>
    </row>
    <row r="5" spans="1:61" x14ac:dyDescent="0.2">
      <c r="A5" s="3" t="s">
        <v>115</v>
      </c>
      <c r="B5" s="3" t="s">
        <v>76</v>
      </c>
      <c r="C5" s="3" t="s">
        <v>79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308166.56</v>
      </c>
      <c r="L5" s="3">
        <v>174642.95</v>
      </c>
      <c r="M5" s="3">
        <v>150808.57999999999</v>
      </c>
      <c r="N5" s="3">
        <v>744921</v>
      </c>
      <c r="O5" s="3">
        <v>197605.88</v>
      </c>
      <c r="P5" s="3">
        <v>231056.08</v>
      </c>
      <c r="Q5" s="3">
        <v>706719.44</v>
      </c>
      <c r="R5" s="3">
        <v>297972.65999999997</v>
      </c>
      <c r="S5" s="3">
        <v>234656.8</v>
      </c>
      <c r="T5" s="3">
        <v>180743.08</v>
      </c>
      <c r="U5" s="3">
        <v>285051.09000000003</v>
      </c>
      <c r="V5" s="3">
        <v>214572.69</v>
      </c>
      <c r="W5" s="3">
        <v>245234.06</v>
      </c>
      <c r="X5" s="3">
        <v>211664.75</v>
      </c>
      <c r="Y5" s="3">
        <v>240050.73</v>
      </c>
      <c r="Z5" s="3">
        <v>201166.83</v>
      </c>
      <c r="AA5" s="3">
        <v>160045.89000000001</v>
      </c>
      <c r="AB5" s="3">
        <v>544745.5</v>
      </c>
      <c r="AC5" s="3">
        <v>512544.16</v>
      </c>
      <c r="AD5" s="3">
        <v>160492.54999999999</v>
      </c>
      <c r="AE5" s="3">
        <v>387555.97</v>
      </c>
      <c r="AF5" s="3">
        <v>608400.93999999994</v>
      </c>
      <c r="AG5" s="3">
        <v>162370.10999999999</v>
      </c>
      <c r="AH5" s="3">
        <v>307472.65999999997</v>
      </c>
      <c r="AI5" s="3">
        <v>145167.25</v>
      </c>
      <c r="AJ5" s="3">
        <v>150290</v>
      </c>
      <c r="AK5" s="3">
        <v>174458.14</v>
      </c>
      <c r="AL5" s="3">
        <v>875693.75</v>
      </c>
      <c r="AM5" s="3">
        <v>488497.78</v>
      </c>
      <c r="AN5" s="3">
        <v>38019.08</v>
      </c>
      <c r="AO5" s="3">
        <v>149493.89000000001</v>
      </c>
      <c r="AP5" s="3">
        <v>464298.66</v>
      </c>
      <c r="AQ5" s="3">
        <v>341270.28</v>
      </c>
      <c r="AR5" s="3">
        <v>660674.56000000006</v>
      </c>
      <c r="AS5" s="3">
        <v>648411.68999999994</v>
      </c>
      <c r="AT5" s="3">
        <v>171427.06</v>
      </c>
      <c r="AU5" s="3">
        <v>351209</v>
      </c>
      <c r="AV5" s="3">
        <v>183250.11</v>
      </c>
      <c r="AW5" s="3">
        <v>168405.44</v>
      </c>
      <c r="AX5" s="3">
        <v>409845.62</v>
      </c>
      <c r="AY5" s="3">
        <v>185629.69</v>
      </c>
      <c r="AZ5" s="3">
        <v>343724.47</v>
      </c>
      <c r="BA5" s="3">
        <v>134622.56</v>
      </c>
      <c r="BB5" s="3">
        <v>306310.21999999997</v>
      </c>
      <c r="BC5" s="3">
        <v>459434.03</v>
      </c>
      <c r="BD5" s="3">
        <v>1583303.62</v>
      </c>
      <c r="BE5" s="3">
        <v>1863839.62</v>
      </c>
      <c r="BF5" s="3">
        <v>613562.31000000006</v>
      </c>
      <c r="BG5" s="3">
        <v>1645883</v>
      </c>
      <c r="BH5" s="3">
        <v>391155</v>
      </c>
      <c r="BI5" s="3">
        <v>1825218.88</v>
      </c>
    </row>
    <row r="6" spans="1:61" x14ac:dyDescent="0.2">
      <c r="A6" s="3" t="s">
        <v>115</v>
      </c>
      <c r="B6" s="3" t="s">
        <v>76</v>
      </c>
      <c r="C6" s="3" t="s">
        <v>80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4547.1099999999997</v>
      </c>
      <c r="L6" s="3">
        <v>0</v>
      </c>
      <c r="M6" s="3">
        <v>6932.75</v>
      </c>
      <c r="N6" s="3">
        <v>14388.55</v>
      </c>
      <c r="O6" s="3">
        <v>5879.44</v>
      </c>
      <c r="P6" s="3">
        <v>4992.09</v>
      </c>
      <c r="Q6" s="3">
        <v>16667.439999999999</v>
      </c>
      <c r="R6" s="3">
        <v>9797.08</v>
      </c>
      <c r="S6" s="3">
        <v>6920.8</v>
      </c>
      <c r="T6" s="3">
        <v>0</v>
      </c>
      <c r="U6" s="3">
        <v>0</v>
      </c>
      <c r="V6" s="3">
        <v>14369.05</v>
      </c>
      <c r="W6" s="3">
        <v>11931.66</v>
      </c>
      <c r="X6" s="3">
        <v>17697.759999999998</v>
      </c>
      <c r="Y6" s="3">
        <v>0</v>
      </c>
      <c r="Z6" s="3">
        <v>3964.67</v>
      </c>
      <c r="AA6" s="3">
        <v>0</v>
      </c>
      <c r="AB6" s="3">
        <v>16842.93</v>
      </c>
      <c r="AC6" s="3">
        <v>10514.37</v>
      </c>
      <c r="AD6" s="3">
        <v>7535.32</v>
      </c>
      <c r="AE6" s="3">
        <v>12482.36</v>
      </c>
      <c r="AF6" s="3">
        <v>15401.55</v>
      </c>
      <c r="AG6" s="3">
        <v>0</v>
      </c>
      <c r="AH6" s="3">
        <v>0</v>
      </c>
      <c r="AI6" s="3">
        <v>5278.03</v>
      </c>
      <c r="AJ6" s="3">
        <v>0</v>
      </c>
      <c r="AK6" s="3">
        <v>0</v>
      </c>
      <c r="AL6" s="3">
        <v>30269.08</v>
      </c>
      <c r="AM6" s="3">
        <v>11034.83</v>
      </c>
      <c r="AN6" s="3">
        <v>0</v>
      </c>
      <c r="AO6" s="3">
        <v>0</v>
      </c>
      <c r="AP6" s="3">
        <v>9660.64</v>
      </c>
      <c r="AQ6" s="3">
        <v>0</v>
      </c>
      <c r="AR6" s="3">
        <v>14215.78</v>
      </c>
      <c r="AS6" s="3">
        <v>36327.83</v>
      </c>
      <c r="AT6" s="3">
        <v>6545.93</v>
      </c>
      <c r="AU6" s="3">
        <v>13797.89</v>
      </c>
      <c r="AV6" s="3">
        <v>7236.6</v>
      </c>
      <c r="AW6" s="3">
        <v>3529.44</v>
      </c>
      <c r="AX6" s="3">
        <v>10531.23</v>
      </c>
      <c r="AY6" s="3">
        <v>5606.28</v>
      </c>
      <c r="AZ6" s="3">
        <v>0</v>
      </c>
      <c r="BA6" s="3">
        <v>0</v>
      </c>
      <c r="BB6" s="3">
        <v>8502.57</v>
      </c>
      <c r="BC6" s="3">
        <v>75178.679999999993</v>
      </c>
      <c r="BD6" s="3">
        <v>272461.21999999997</v>
      </c>
      <c r="BE6" s="3">
        <v>362517.41</v>
      </c>
      <c r="BF6" s="3">
        <v>173196.75</v>
      </c>
      <c r="BG6" s="3">
        <v>461710.62</v>
      </c>
      <c r="BH6" s="3">
        <v>74010.86</v>
      </c>
      <c r="BI6" s="3">
        <v>287653.46999999997</v>
      </c>
    </row>
    <row r="7" spans="1:61" x14ac:dyDescent="0.2">
      <c r="A7" s="3" t="s">
        <v>115</v>
      </c>
      <c r="B7" s="3" t="s">
        <v>76</v>
      </c>
      <c r="C7" s="3" t="s">
        <v>81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7964.31</v>
      </c>
      <c r="O7" s="3">
        <v>0</v>
      </c>
      <c r="P7" s="3">
        <v>0</v>
      </c>
      <c r="Q7" s="3">
        <v>12093.53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6429.81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6059.96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8648.5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204198.5</v>
      </c>
      <c r="BD7" s="3">
        <v>456337.34</v>
      </c>
      <c r="BE7" s="3">
        <v>298921.59000000003</v>
      </c>
      <c r="BF7" s="3">
        <v>165579.29999999999</v>
      </c>
      <c r="BG7" s="3">
        <v>390793.91</v>
      </c>
      <c r="BH7" s="3">
        <v>142937.98000000001</v>
      </c>
      <c r="BI7" s="3">
        <v>323357.25</v>
      </c>
    </row>
    <row r="8" spans="1:61" s="6" customFormat="1" ht="17" thickBot="1" x14ac:dyDescent="0.25">
      <c r="A8" s="25" t="s">
        <v>115</v>
      </c>
      <c r="B8" s="25" t="s">
        <v>76</v>
      </c>
      <c r="C8" s="25" t="s">
        <v>82</v>
      </c>
      <c r="D8" s="25">
        <v>0</v>
      </c>
      <c r="E8" s="25">
        <v>0</v>
      </c>
      <c r="F8" s="25">
        <v>5948.47</v>
      </c>
      <c r="G8" s="25">
        <v>11578.32</v>
      </c>
      <c r="H8" s="25">
        <v>0</v>
      </c>
      <c r="I8" s="25">
        <v>14206</v>
      </c>
      <c r="J8" s="25">
        <v>8264.9699999999993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28152.98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12051.08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  <c r="BC8" s="25">
        <v>2696847</v>
      </c>
      <c r="BD8" s="25">
        <v>6787913.5</v>
      </c>
      <c r="BE8" s="25">
        <v>4074148.75</v>
      </c>
      <c r="BF8" s="25">
        <v>2203206.25</v>
      </c>
      <c r="BG8" s="25">
        <v>4091190.75</v>
      </c>
      <c r="BH8" s="25">
        <v>2124405</v>
      </c>
      <c r="BI8" s="25">
        <v>3675549.25</v>
      </c>
    </row>
    <row r="9" spans="1:61" x14ac:dyDescent="0.2">
      <c r="A9" s="3" t="s">
        <v>236</v>
      </c>
      <c r="B9" s="3" t="s">
        <v>86</v>
      </c>
      <c r="C9" s="3" t="s">
        <v>94</v>
      </c>
      <c r="D9" s="3">
        <v>4081.66</v>
      </c>
      <c r="E9" s="3">
        <v>9987.2999999999993</v>
      </c>
      <c r="F9" s="3">
        <v>11236.49</v>
      </c>
      <c r="G9" s="3">
        <v>13999.81</v>
      </c>
      <c r="H9" s="3">
        <v>0</v>
      </c>
      <c r="I9" s="3">
        <v>23715.64</v>
      </c>
      <c r="J9" s="3">
        <v>17093.169999999998</v>
      </c>
      <c r="K9" s="3">
        <v>14546915</v>
      </c>
      <c r="L9" s="3">
        <v>14061201</v>
      </c>
      <c r="M9" s="3">
        <v>13467363</v>
      </c>
      <c r="N9" s="3">
        <v>19164846</v>
      </c>
      <c r="O9" s="3">
        <v>11726411</v>
      </c>
      <c r="P9" s="3">
        <v>15428408</v>
      </c>
      <c r="Q9" s="3">
        <v>15589411</v>
      </c>
      <c r="R9" s="3">
        <v>13665389</v>
      </c>
      <c r="S9" s="3">
        <v>10240839</v>
      </c>
      <c r="T9" s="3">
        <v>10158096</v>
      </c>
      <c r="U9" s="3">
        <v>14870595</v>
      </c>
      <c r="V9" s="3">
        <v>11659241</v>
      </c>
      <c r="W9" s="3">
        <v>15148603</v>
      </c>
      <c r="X9" s="3">
        <v>15270411</v>
      </c>
      <c r="Y9" s="3">
        <v>12331987</v>
      </c>
      <c r="Z9" s="3">
        <v>9760261</v>
      </c>
      <c r="AA9" s="3">
        <v>14246216</v>
      </c>
      <c r="AB9" s="3">
        <v>14099884</v>
      </c>
      <c r="AC9" s="3">
        <v>10050163</v>
      </c>
      <c r="AD9" s="3">
        <v>11839541</v>
      </c>
      <c r="AE9" s="3">
        <v>10688621</v>
      </c>
      <c r="AF9" s="3">
        <v>11258383</v>
      </c>
      <c r="AG9" s="3">
        <v>14755824</v>
      </c>
      <c r="AH9" s="3">
        <v>15813039</v>
      </c>
      <c r="AI9" s="3">
        <v>13843837</v>
      </c>
      <c r="AJ9" s="3">
        <v>12652891</v>
      </c>
      <c r="AK9" s="3">
        <v>12961512</v>
      </c>
      <c r="AL9" s="3">
        <v>19543824</v>
      </c>
      <c r="AM9" s="3">
        <v>19221246</v>
      </c>
      <c r="AN9" s="3">
        <v>1442304.88</v>
      </c>
      <c r="AO9" s="3">
        <v>17577800</v>
      </c>
      <c r="AP9" s="3">
        <v>12928443</v>
      </c>
      <c r="AQ9" s="3">
        <v>10716853</v>
      </c>
      <c r="AR9" s="3">
        <v>10351673</v>
      </c>
      <c r="AS9" s="3">
        <v>20355336</v>
      </c>
      <c r="AT9" s="3">
        <v>18356774</v>
      </c>
      <c r="AU9" s="3">
        <v>14608723</v>
      </c>
      <c r="AV9" s="3">
        <v>14935077</v>
      </c>
      <c r="AW9" s="3">
        <v>16064120</v>
      </c>
      <c r="AX9" s="3">
        <v>15947469</v>
      </c>
      <c r="AY9" s="3">
        <v>12626881</v>
      </c>
      <c r="AZ9" s="3">
        <v>12714847</v>
      </c>
      <c r="BA9" s="3">
        <v>19078262</v>
      </c>
      <c r="BB9" s="3">
        <v>15561648</v>
      </c>
      <c r="BC9" s="3">
        <v>13140891</v>
      </c>
      <c r="BD9" s="3">
        <v>10899885</v>
      </c>
      <c r="BE9" s="3">
        <v>12173323</v>
      </c>
      <c r="BF9" s="3">
        <v>11199177</v>
      </c>
      <c r="BG9" s="3">
        <v>16491992</v>
      </c>
      <c r="BH9" s="3">
        <v>11361600</v>
      </c>
      <c r="BI9" s="3">
        <v>9131671</v>
      </c>
    </row>
    <row r="10" spans="1:61" x14ac:dyDescent="0.2">
      <c r="A10" s="3" t="s">
        <v>236</v>
      </c>
      <c r="B10" s="3" t="s">
        <v>86</v>
      </c>
      <c r="C10" s="3" t="s">
        <v>77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1170107.5</v>
      </c>
      <c r="L10" s="3">
        <v>974027.06</v>
      </c>
      <c r="M10" s="3">
        <v>1020587.5</v>
      </c>
      <c r="N10" s="3">
        <v>1384069.5</v>
      </c>
      <c r="O10" s="3">
        <v>818840.69</v>
      </c>
      <c r="P10" s="3">
        <v>1229947.5</v>
      </c>
      <c r="Q10" s="3">
        <v>1091865.1200000001</v>
      </c>
      <c r="R10" s="3">
        <v>1135977.8799999999</v>
      </c>
      <c r="S10" s="3">
        <v>729330.56</v>
      </c>
      <c r="T10" s="3">
        <v>809281.44</v>
      </c>
      <c r="U10" s="3">
        <v>1136275.3799999999</v>
      </c>
      <c r="V10" s="3">
        <v>862955.81</v>
      </c>
      <c r="W10" s="3">
        <v>1123938.6200000001</v>
      </c>
      <c r="X10" s="3">
        <v>1133280</v>
      </c>
      <c r="Y10" s="3">
        <v>1012310.75</v>
      </c>
      <c r="Z10" s="3">
        <v>749699.69</v>
      </c>
      <c r="AA10" s="3">
        <v>1129058.8799999999</v>
      </c>
      <c r="AB10" s="3">
        <v>944852.69</v>
      </c>
      <c r="AC10" s="3">
        <v>828837.81</v>
      </c>
      <c r="AD10" s="3">
        <v>973340.19</v>
      </c>
      <c r="AE10" s="3">
        <v>823313.81</v>
      </c>
      <c r="AF10" s="3">
        <v>807472.06</v>
      </c>
      <c r="AG10" s="3">
        <v>1037199.19</v>
      </c>
      <c r="AH10" s="3">
        <v>1236373.3799999999</v>
      </c>
      <c r="AI10" s="3">
        <v>1153213.1200000001</v>
      </c>
      <c r="AJ10" s="3">
        <v>1082639.3799999999</v>
      </c>
      <c r="AK10" s="3">
        <v>930685.94</v>
      </c>
      <c r="AL10" s="3">
        <v>1309120.75</v>
      </c>
      <c r="AM10" s="3">
        <v>1395397.88</v>
      </c>
      <c r="AN10" s="3">
        <v>106169.31</v>
      </c>
      <c r="AO10" s="3">
        <v>1332358</v>
      </c>
      <c r="AP10" s="3">
        <v>1113889.25</v>
      </c>
      <c r="AQ10" s="3">
        <v>846555.5</v>
      </c>
      <c r="AR10" s="3">
        <v>738451.06</v>
      </c>
      <c r="AS10" s="3">
        <v>1615257</v>
      </c>
      <c r="AT10" s="3">
        <v>1512686</v>
      </c>
      <c r="AU10" s="3">
        <v>1084789.6200000001</v>
      </c>
      <c r="AV10" s="3">
        <v>1054646.1200000001</v>
      </c>
      <c r="AW10" s="3">
        <v>1445231</v>
      </c>
      <c r="AX10" s="3">
        <v>1260578</v>
      </c>
      <c r="AY10" s="3">
        <v>929724.81</v>
      </c>
      <c r="AZ10" s="3">
        <v>1025109.81</v>
      </c>
      <c r="BA10" s="3">
        <v>1444697</v>
      </c>
      <c r="BB10" s="3">
        <v>1215878.8799999999</v>
      </c>
      <c r="BC10" s="3">
        <v>1128318</v>
      </c>
      <c r="BD10" s="3">
        <v>770840.75</v>
      </c>
      <c r="BE10" s="3">
        <v>1291395.75</v>
      </c>
      <c r="BF10" s="3">
        <v>1258837</v>
      </c>
      <c r="BG10" s="3">
        <v>1684239</v>
      </c>
      <c r="BH10" s="3">
        <v>1054776.5</v>
      </c>
      <c r="BI10" s="3">
        <v>1087385.5</v>
      </c>
    </row>
    <row r="11" spans="1:61" x14ac:dyDescent="0.2">
      <c r="A11" s="3" t="s">
        <v>236</v>
      </c>
      <c r="B11" s="3" t="s">
        <v>86</v>
      </c>
      <c r="C11" s="3" t="s">
        <v>78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290948.19</v>
      </c>
      <c r="L11" s="3">
        <v>235347.86</v>
      </c>
      <c r="M11" s="3">
        <v>217766.14</v>
      </c>
      <c r="N11" s="3">
        <v>374982.03</v>
      </c>
      <c r="O11" s="3">
        <v>203739.08</v>
      </c>
      <c r="P11" s="3">
        <v>292897.90999999997</v>
      </c>
      <c r="Q11" s="3">
        <v>273861.78000000003</v>
      </c>
      <c r="R11" s="3">
        <v>314264.25</v>
      </c>
      <c r="S11" s="3">
        <v>180979.19</v>
      </c>
      <c r="T11" s="3">
        <v>174244.34</v>
      </c>
      <c r="U11" s="3">
        <v>230067.42</v>
      </c>
      <c r="V11" s="3">
        <v>273245.84000000003</v>
      </c>
      <c r="W11" s="3">
        <v>305253.62</v>
      </c>
      <c r="X11" s="3">
        <v>310845.88</v>
      </c>
      <c r="Y11" s="3">
        <v>218472.36</v>
      </c>
      <c r="Z11" s="3">
        <v>213324.02</v>
      </c>
      <c r="AA11" s="3">
        <v>255311.83</v>
      </c>
      <c r="AB11" s="3">
        <v>201919.62</v>
      </c>
      <c r="AC11" s="3">
        <v>193691.3</v>
      </c>
      <c r="AD11" s="3">
        <v>247888.58</v>
      </c>
      <c r="AE11" s="3">
        <v>183105.56</v>
      </c>
      <c r="AF11" s="3">
        <v>204082.33</v>
      </c>
      <c r="AG11" s="3">
        <v>75450.240000000005</v>
      </c>
      <c r="AH11" s="3">
        <v>163712.28</v>
      </c>
      <c r="AI11" s="3">
        <v>177709.92</v>
      </c>
      <c r="AJ11" s="3">
        <v>216752.12</v>
      </c>
      <c r="AK11" s="3">
        <v>29839.46</v>
      </c>
      <c r="AL11" s="3">
        <v>102212.81</v>
      </c>
      <c r="AM11" s="3">
        <v>202516.88</v>
      </c>
      <c r="AN11" s="3">
        <v>0</v>
      </c>
      <c r="AO11" s="3">
        <v>172482.09</v>
      </c>
      <c r="AP11" s="3">
        <v>178637.45</v>
      </c>
      <c r="AQ11" s="3">
        <v>118168.84</v>
      </c>
      <c r="AR11" s="3">
        <v>51772.38</v>
      </c>
      <c r="AS11" s="3">
        <v>219884.52</v>
      </c>
      <c r="AT11" s="3">
        <v>216023.7</v>
      </c>
      <c r="AU11" s="3">
        <v>123588.46</v>
      </c>
      <c r="AV11" s="3">
        <v>78920.67</v>
      </c>
      <c r="AW11" s="3">
        <v>228028.67</v>
      </c>
      <c r="AX11" s="3">
        <v>181450</v>
      </c>
      <c r="AY11" s="3">
        <v>106136.65</v>
      </c>
      <c r="AZ11" s="3">
        <v>155149.35999999999</v>
      </c>
      <c r="BA11" s="3">
        <v>178552.42</v>
      </c>
      <c r="BB11" s="3">
        <v>106310.31</v>
      </c>
      <c r="BC11" s="3">
        <v>368687.78</v>
      </c>
      <c r="BD11" s="3">
        <v>177031.17</v>
      </c>
      <c r="BE11" s="3">
        <v>559405.18999999994</v>
      </c>
      <c r="BF11" s="3">
        <v>484475.25</v>
      </c>
      <c r="BG11" s="3">
        <v>629718.5</v>
      </c>
      <c r="BH11" s="3">
        <v>328732.53000000003</v>
      </c>
      <c r="BI11" s="3">
        <v>504290.59</v>
      </c>
    </row>
    <row r="12" spans="1:61" x14ac:dyDescent="0.2">
      <c r="A12" s="3" t="s">
        <v>236</v>
      </c>
      <c r="B12" s="3" t="s">
        <v>86</v>
      </c>
      <c r="C12" s="3" t="s">
        <v>79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62558.22</v>
      </c>
      <c r="L12" s="3">
        <v>48609.82</v>
      </c>
      <c r="M12" s="3">
        <v>34659.33</v>
      </c>
      <c r="N12" s="3">
        <v>110690.16</v>
      </c>
      <c r="O12" s="3">
        <v>46344.43</v>
      </c>
      <c r="P12" s="3">
        <v>47962.93</v>
      </c>
      <c r="Q12" s="3">
        <v>81862.45</v>
      </c>
      <c r="R12" s="3">
        <v>66175.22</v>
      </c>
      <c r="S12" s="3">
        <v>38599.019999999997</v>
      </c>
      <c r="T12" s="3">
        <v>34227.39</v>
      </c>
      <c r="U12" s="3">
        <v>38888.339999999997</v>
      </c>
      <c r="V12" s="3">
        <v>67718.62</v>
      </c>
      <c r="W12" s="3">
        <v>68554.94</v>
      </c>
      <c r="X12" s="3">
        <v>71037.95</v>
      </c>
      <c r="Y12" s="3">
        <v>41267.550000000003</v>
      </c>
      <c r="Z12" s="3">
        <v>50823.56</v>
      </c>
      <c r="AA12" s="3">
        <v>46788.1</v>
      </c>
      <c r="AB12" s="3">
        <v>49044.480000000003</v>
      </c>
      <c r="AC12" s="3">
        <v>38473.089999999997</v>
      </c>
      <c r="AD12" s="3">
        <v>47753.94</v>
      </c>
      <c r="AE12" s="3">
        <v>32865.33</v>
      </c>
      <c r="AF12" s="3">
        <v>52971.79</v>
      </c>
      <c r="AG12" s="3">
        <v>134968.76999999999</v>
      </c>
      <c r="AH12" s="3">
        <v>116309.71</v>
      </c>
      <c r="AI12" s="3">
        <v>130904.47</v>
      </c>
      <c r="AJ12" s="3">
        <v>142668.04999999999</v>
      </c>
      <c r="AK12" s="3">
        <v>99057.98</v>
      </c>
      <c r="AL12" s="3">
        <v>150969.51999999999</v>
      </c>
      <c r="AM12" s="3">
        <v>139559.39000000001</v>
      </c>
      <c r="AN12" s="3">
        <v>12129.21</v>
      </c>
      <c r="AO12" s="3">
        <v>161809.97</v>
      </c>
      <c r="AP12" s="3">
        <v>131272.25</v>
      </c>
      <c r="AQ12" s="3">
        <v>85105.24</v>
      </c>
      <c r="AR12" s="3">
        <v>72971.59</v>
      </c>
      <c r="AS12" s="3">
        <v>181998.44</v>
      </c>
      <c r="AT12" s="3">
        <v>148801.01999999999</v>
      </c>
      <c r="AU12" s="3">
        <v>98799.76</v>
      </c>
      <c r="AV12" s="3">
        <v>128627.9</v>
      </c>
      <c r="AW12" s="3">
        <v>135655.79999999999</v>
      </c>
      <c r="AX12" s="3">
        <v>134290.75</v>
      </c>
      <c r="AY12" s="3">
        <v>127259.91</v>
      </c>
      <c r="AZ12" s="3">
        <v>102956.79</v>
      </c>
      <c r="BA12" s="3">
        <v>161936.01999999999</v>
      </c>
      <c r="BB12" s="3">
        <v>110868.45</v>
      </c>
      <c r="BC12" s="3">
        <v>86577.24</v>
      </c>
      <c r="BD12" s="3">
        <v>52865.19</v>
      </c>
      <c r="BE12" s="3">
        <v>129881.60000000001</v>
      </c>
      <c r="BF12" s="3">
        <v>108414.38</v>
      </c>
      <c r="BG12" s="3">
        <v>130715.62</v>
      </c>
      <c r="BH12" s="3">
        <v>72136.479999999996</v>
      </c>
      <c r="BI12" s="3">
        <v>120290.27</v>
      </c>
    </row>
    <row r="13" spans="1:61" x14ac:dyDescent="0.2">
      <c r="A13" s="3" t="s">
        <v>236</v>
      </c>
      <c r="B13" s="3" t="s">
        <v>86</v>
      </c>
      <c r="C13" s="3" t="s">
        <v>80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122834.19</v>
      </c>
      <c r="AH13" s="3">
        <v>181377.5</v>
      </c>
      <c r="AI13" s="3">
        <v>180809.3</v>
      </c>
      <c r="AJ13" s="3">
        <v>188919.33</v>
      </c>
      <c r="AK13" s="3">
        <v>124079.88</v>
      </c>
      <c r="AL13" s="3">
        <v>197221.02</v>
      </c>
      <c r="AM13" s="3">
        <v>197578.05</v>
      </c>
      <c r="AN13" s="3">
        <v>17651.8</v>
      </c>
      <c r="AO13" s="3">
        <v>185188.55</v>
      </c>
      <c r="AP13" s="3">
        <v>250403.19</v>
      </c>
      <c r="AQ13" s="3">
        <v>149027.85999999999</v>
      </c>
      <c r="AR13" s="3">
        <v>88783.02</v>
      </c>
      <c r="AS13" s="3">
        <v>243861.8</v>
      </c>
      <c r="AT13" s="3">
        <v>223133.25</v>
      </c>
      <c r="AU13" s="3">
        <v>327228.34000000003</v>
      </c>
      <c r="AV13" s="3">
        <v>208014.27</v>
      </c>
      <c r="AW13" s="3">
        <v>222284.58</v>
      </c>
      <c r="AX13" s="3">
        <v>215114</v>
      </c>
      <c r="AY13" s="3">
        <v>131149.38</v>
      </c>
      <c r="AZ13" s="3">
        <v>151496.57999999999</v>
      </c>
      <c r="BA13" s="3">
        <v>195513.12</v>
      </c>
      <c r="BB13" s="3">
        <v>180626.44</v>
      </c>
      <c r="BC13" s="3">
        <v>3412.4</v>
      </c>
      <c r="BD13" s="3">
        <v>0</v>
      </c>
      <c r="BE13" s="3">
        <v>7895.05</v>
      </c>
      <c r="BF13" s="3">
        <v>6868.75</v>
      </c>
      <c r="BG13" s="3">
        <v>2911.86</v>
      </c>
      <c r="BH13" s="3">
        <v>8760.06</v>
      </c>
      <c r="BI13" s="3">
        <v>6416.19</v>
      </c>
    </row>
    <row r="14" spans="1:61" s="6" customFormat="1" ht="17" thickBot="1" x14ac:dyDescent="0.25">
      <c r="A14" s="25" t="s">
        <v>236</v>
      </c>
      <c r="B14" s="25" t="s">
        <v>86</v>
      </c>
      <c r="C14" s="25" t="s">
        <v>81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1714.2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1767.23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3240861</v>
      </c>
      <c r="AH14" s="25">
        <v>4168450.75</v>
      </c>
      <c r="AI14" s="25">
        <v>4485424.5</v>
      </c>
      <c r="AJ14" s="25">
        <v>4549053.5</v>
      </c>
      <c r="AK14" s="25">
        <v>2955762</v>
      </c>
      <c r="AL14" s="25">
        <v>4483143.5</v>
      </c>
      <c r="AM14" s="25">
        <v>4501595.5</v>
      </c>
      <c r="AN14" s="25">
        <v>411550.41</v>
      </c>
      <c r="AO14" s="25">
        <v>4271011</v>
      </c>
      <c r="AP14" s="25">
        <v>5988974.5</v>
      </c>
      <c r="AQ14" s="25">
        <v>3643508.25</v>
      </c>
      <c r="AR14" s="25">
        <v>2099343.25</v>
      </c>
      <c r="AS14" s="25">
        <v>5899720.5</v>
      </c>
      <c r="AT14" s="25">
        <v>5121471.5</v>
      </c>
      <c r="AU14" s="25">
        <v>7488630.5</v>
      </c>
      <c r="AV14" s="25">
        <v>4966449.5</v>
      </c>
      <c r="AW14" s="25">
        <v>5204965.5</v>
      </c>
      <c r="AX14" s="25">
        <v>5095621.5</v>
      </c>
      <c r="AY14" s="25">
        <v>3235962.75</v>
      </c>
      <c r="AZ14" s="25">
        <v>3938210.75</v>
      </c>
      <c r="BA14" s="25">
        <v>4686119.5</v>
      </c>
      <c r="BB14" s="25">
        <v>4084156.25</v>
      </c>
      <c r="BC14" s="25">
        <v>1722.27</v>
      </c>
      <c r="BD14" s="25">
        <v>0</v>
      </c>
      <c r="BE14" s="25">
        <v>5058.5200000000004</v>
      </c>
      <c r="BF14" s="25">
        <v>2781.34</v>
      </c>
      <c r="BG14" s="25">
        <v>0</v>
      </c>
      <c r="BH14" s="25">
        <v>3034.97</v>
      </c>
      <c r="BI14" s="25">
        <v>10910.64</v>
      </c>
    </row>
    <row r="15" spans="1:61" s="19" customFormat="1" x14ac:dyDescent="0.2">
      <c r="A15" s="50" t="s">
        <v>237</v>
      </c>
      <c r="B15" s="50" t="s">
        <v>84</v>
      </c>
      <c r="C15" s="50" t="s">
        <v>94</v>
      </c>
      <c r="D15" s="50">
        <v>5554.52</v>
      </c>
      <c r="E15" s="50">
        <v>14125.77</v>
      </c>
      <c r="F15" s="50">
        <v>15071.86</v>
      </c>
      <c r="G15" s="50">
        <v>13235.18</v>
      </c>
      <c r="H15" s="50">
        <v>7184.94</v>
      </c>
      <c r="I15" s="50">
        <v>10332.17</v>
      </c>
      <c r="J15" s="50">
        <v>8235.19</v>
      </c>
      <c r="K15" s="50">
        <v>1289923</v>
      </c>
      <c r="L15" s="50">
        <v>1414333.38</v>
      </c>
      <c r="M15" s="50">
        <v>1117570.25</v>
      </c>
      <c r="N15" s="50">
        <v>1199550.1200000001</v>
      </c>
      <c r="O15" s="50">
        <v>1453702.88</v>
      </c>
      <c r="P15" s="50">
        <v>1390581.12</v>
      </c>
      <c r="Q15" s="50">
        <v>1311034.8799999999</v>
      </c>
      <c r="R15" s="50">
        <v>999019.25</v>
      </c>
      <c r="S15" s="50">
        <v>1280891.8799999999</v>
      </c>
      <c r="T15" s="50">
        <v>884885.81</v>
      </c>
      <c r="U15" s="50">
        <v>1432693.5</v>
      </c>
      <c r="V15" s="50">
        <v>905306.5</v>
      </c>
      <c r="W15" s="50">
        <v>1267438.6200000001</v>
      </c>
      <c r="X15" s="50">
        <v>1400935.62</v>
      </c>
      <c r="Y15" s="50">
        <v>984523.56</v>
      </c>
      <c r="Z15" s="50">
        <v>877436.06</v>
      </c>
      <c r="AA15" s="50">
        <v>1333571.25</v>
      </c>
      <c r="AB15" s="50">
        <v>1446935.12</v>
      </c>
      <c r="AC15" s="50">
        <v>1286392.8799999999</v>
      </c>
      <c r="AD15" s="50">
        <v>943197.94</v>
      </c>
      <c r="AE15" s="50">
        <v>1204315.1200000001</v>
      </c>
      <c r="AF15" s="50">
        <v>1088384.1200000001</v>
      </c>
      <c r="AG15" s="50">
        <v>942727.25</v>
      </c>
      <c r="AH15" s="50">
        <v>1041137.5</v>
      </c>
      <c r="AI15" s="50">
        <v>722056.19</v>
      </c>
      <c r="AJ15" s="50">
        <v>672118.75</v>
      </c>
      <c r="AK15" s="50">
        <v>1107006.3799999999</v>
      </c>
      <c r="AL15" s="50">
        <v>967660.5</v>
      </c>
      <c r="AM15" s="50">
        <v>1159565.3799999999</v>
      </c>
      <c r="AN15" s="50">
        <v>202374.12</v>
      </c>
      <c r="AO15" s="50">
        <v>994477.44</v>
      </c>
      <c r="AP15" s="50">
        <v>1059897.3799999999</v>
      </c>
      <c r="AQ15" s="50">
        <v>868500.69</v>
      </c>
      <c r="AR15" s="50">
        <v>978834.31</v>
      </c>
      <c r="AS15" s="50">
        <v>1303831.1200000001</v>
      </c>
      <c r="AT15" s="50">
        <v>1159030.6200000001</v>
      </c>
      <c r="AU15" s="50">
        <v>968566.81</v>
      </c>
      <c r="AV15" s="50">
        <v>1026084.19</v>
      </c>
      <c r="AW15" s="50">
        <v>936526.75</v>
      </c>
      <c r="AX15" s="50">
        <v>1047488.94</v>
      </c>
      <c r="AY15" s="50">
        <v>840101</v>
      </c>
      <c r="AZ15" s="50">
        <v>730577.75</v>
      </c>
      <c r="BA15" s="50">
        <v>1314723.3799999999</v>
      </c>
      <c r="BB15" s="50">
        <v>1010353.81</v>
      </c>
      <c r="BC15" s="50">
        <v>1084157.5</v>
      </c>
      <c r="BD15" s="50">
        <v>671924.25</v>
      </c>
      <c r="BE15" s="50">
        <v>949012.31</v>
      </c>
      <c r="BF15" s="50">
        <v>756622.56</v>
      </c>
      <c r="BG15" s="50">
        <v>1030049.44</v>
      </c>
      <c r="BH15" s="50">
        <v>922694.81</v>
      </c>
      <c r="BI15" s="50">
        <v>771927</v>
      </c>
    </row>
    <row r="16" spans="1:61" s="19" customFormat="1" x14ac:dyDescent="0.2">
      <c r="A16" s="50" t="s">
        <v>237</v>
      </c>
      <c r="B16" s="50" t="s">
        <v>84</v>
      </c>
      <c r="C16" s="50" t="s">
        <v>77</v>
      </c>
      <c r="D16" s="50">
        <v>0</v>
      </c>
      <c r="E16" s="50">
        <v>0</v>
      </c>
      <c r="F16" s="50">
        <v>0</v>
      </c>
      <c r="G16" s="50">
        <v>1348.8</v>
      </c>
      <c r="H16" s="50">
        <v>0</v>
      </c>
      <c r="I16" s="50">
        <v>0</v>
      </c>
      <c r="J16" s="50">
        <v>0</v>
      </c>
      <c r="K16" s="50">
        <v>57867.57</v>
      </c>
      <c r="L16" s="50">
        <v>53488.42</v>
      </c>
      <c r="M16" s="50">
        <v>49543.66</v>
      </c>
      <c r="N16" s="50">
        <v>51210.21</v>
      </c>
      <c r="O16" s="50">
        <v>56012.81</v>
      </c>
      <c r="P16" s="50">
        <v>59454.45</v>
      </c>
      <c r="Q16" s="50">
        <v>49144.25</v>
      </c>
      <c r="R16" s="50">
        <v>47247.21</v>
      </c>
      <c r="S16" s="50">
        <v>53734.92</v>
      </c>
      <c r="T16" s="50">
        <v>44547.19</v>
      </c>
      <c r="U16" s="50">
        <v>65353.48</v>
      </c>
      <c r="V16" s="50">
        <v>34843.25</v>
      </c>
      <c r="W16" s="50">
        <v>56922.96</v>
      </c>
      <c r="X16" s="50">
        <v>64994.55</v>
      </c>
      <c r="Y16" s="50">
        <v>50610.06</v>
      </c>
      <c r="Z16" s="50">
        <v>34302.92</v>
      </c>
      <c r="AA16" s="50">
        <v>59243.72</v>
      </c>
      <c r="AB16" s="50">
        <v>66139.990000000005</v>
      </c>
      <c r="AC16" s="50">
        <v>60878.17</v>
      </c>
      <c r="AD16" s="50">
        <v>53929.3</v>
      </c>
      <c r="AE16" s="50">
        <v>58257.43</v>
      </c>
      <c r="AF16" s="50">
        <v>45096.12</v>
      </c>
      <c r="AG16" s="50">
        <v>44320.27</v>
      </c>
      <c r="AH16" s="50">
        <v>38205.949999999997</v>
      </c>
      <c r="AI16" s="50">
        <v>28642.16</v>
      </c>
      <c r="AJ16" s="50">
        <v>32705.49</v>
      </c>
      <c r="AK16" s="50">
        <v>40683</v>
      </c>
      <c r="AL16" s="50">
        <v>41096.839999999997</v>
      </c>
      <c r="AM16" s="50">
        <v>46692.75</v>
      </c>
      <c r="AN16" s="50">
        <v>8803.69</v>
      </c>
      <c r="AO16" s="50">
        <v>44124.09</v>
      </c>
      <c r="AP16" s="50">
        <v>54267.85</v>
      </c>
      <c r="AQ16" s="50">
        <v>41100.699999999997</v>
      </c>
      <c r="AR16" s="50">
        <v>39252.480000000003</v>
      </c>
      <c r="AS16" s="50">
        <v>70213.98</v>
      </c>
      <c r="AT16" s="50">
        <v>56204.42</v>
      </c>
      <c r="AU16" s="50">
        <v>45988.25</v>
      </c>
      <c r="AV16" s="50">
        <v>42901.89</v>
      </c>
      <c r="AW16" s="50">
        <v>46857.37</v>
      </c>
      <c r="AX16" s="50">
        <v>49990.97</v>
      </c>
      <c r="AY16" s="50">
        <v>30855.05</v>
      </c>
      <c r="AZ16" s="50">
        <v>41234.83</v>
      </c>
      <c r="BA16" s="50">
        <v>50991.8</v>
      </c>
      <c r="BB16" s="50">
        <v>43804.4</v>
      </c>
      <c r="BC16" s="50">
        <v>50741.97</v>
      </c>
      <c r="BD16" s="50">
        <v>35442.480000000003</v>
      </c>
      <c r="BE16" s="50">
        <v>64356.14</v>
      </c>
      <c r="BF16" s="50">
        <v>61462.93</v>
      </c>
      <c r="BG16" s="50">
        <v>63771</v>
      </c>
      <c r="BH16" s="50">
        <v>48344.27</v>
      </c>
      <c r="BI16" s="50">
        <v>52296.56</v>
      </c>
    </row>
    <row r="17" spans="1:61" s="19" customFormat="1" x14ac:dyDescent="0.2">
      <c r="A17" s="50" t="s">
        <v>237</v>
      </c>
      <c r="B17" s="50" t="s">
        <v>84</v>
      </c>
      <c r="C17" s="50" t="s">
        <v>78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17906.150000000001</v>
      </c>
      <c r="L17" s="50">
        <v>14139.1</v>
      </c>
      <c r="M17" s="50">
        <v>14895.43</v>
      </c>
      <c r="N17" s="50">
        <v>14044.14</v>
      </c>
      <c r="O17" s="50">
        <v>13810.17</v>
      </c>
      <c r="P17" s="50">
        <v>19420.59</v>
      </c>
      <c r="Q17" s="50">
        <v>13874.18</v>
      </c>
      <c r="R17" s="50">
        <v>24275.54</v>
      </c>
      <c r="S17" s="50">
        <v>16637.96</v>
      </c>
      <c r="T17" s="50">
        <v>15327.63</v>
      </c>
      <c r="U17" s="50">
        <v>18828.23</v>
      </c>
      <c r="V17" s="50">
        <v>11804.72</v>
      </c>
      <c r="W17" s="50">
        <v>13210.2</v>
      </c>
      <c r="X17" s="50">
        <v>15278.27</v>
      </c>
      <c r="Y17" s="50">
        <v>15929.89</v>
      </c>
      <c r="Z17" s="50">
        <v>14404.7</v>
      </c>
      <c r="AA17" s="50">
        <v>17240.2</v>
      </c>
      <c r="AB17" s="50">
        <v>15906.34</v>
      </c>
      <c r="AC17" s="50">
        <v>19659.7</v>
      </c>
      <c r="AD17" s="50">
        <v>18501.37</v>
      </c>
      <c r="AE17" s="50">
        <v>15682.94</v>
      </c>
      <c r="AF17" s="50">
        <v>15681.9</v>
      </c>
      <c r="AG17" s="50">
        <v>0</v>
      </c>
      <c r="AH17" s="50">
        <v>2232.63</v>
      </c>
      <c r="AI17" s="50">
        <v>3929.7</v>
      </c>
      <c r="AJ17" s="50">
        <v>6022.02</v>
      </c>
      <c r="AK17" s="50">
        <v>2419.46</v>
      </c>
      <c r="AL17" s="50">
        <v>4444.8900000000003</v>
      </c>
      <c r="AM17" s="50">
        <v>7018.72</v>
      </c>
      <c r="AN17" s="50">
        <v>0</v>
      </c>
      <c r="AO17" s="50">
        <v>4746.71</v>
      </c>
      <c r="AP17" s="50">
        <v>7253.75</v>
      </c>
      <c r="AQ17" s="50">
        <v>4346.74</v>
      </c>
      <c r="AR17" s="50">
        <v>3263.02</v>
      </c>
      <c r="AS17" s="50">
        <v>13150.75</v>
      </c>
      <c r="AT17" s="50">
        <v>4058.35</v>
      </c>
      <c r="AU17" s="50">
        <v>2918.18</v>
      </c>
      <c r="AV17" s="50">
        <v>0</v>
      </c>
      <c r="AW17" s="50">
        <v>3752.04</v>
      </c>
      <c r="AX17" s="50">
        <v>4293.3500000000004</v>
      </c>
      <c r="AY17" s="50">
        <v>1551.35</v>
      </c>
      <c r="AZ17" s="50">
        <v>3820.8</v>
      </c>
      <c r="BA17" s="50">
        <v>3596.75</v>
      </c>
      <c r="BB17" s="50">
        <v>7068.42</v>
      </c>
      <c r="BC17" s="50">
        <v>15987.69</v>
      </c>
      <c r="BD17" s="50">
        <v>6060.88</v>
      </c>
      <c r="BE17" s="50">
        <v>17312.310000000001</v>
      </c>
      <c r="BF17" s="50">
        <v>20080.16</v>
      </c>
      <c r="BG17" s="50">
        <v>27150.2</v>
      </c>
      <c r="BH17" s="50">
        <v>13761.29</v>
      </c>
      <c r="BI17" s="50">
        <v>16679.68</v>
      </c>
    </row>
    <row r="18" spans="1:61" s="55" customFormat="1" ht="17" thickBot="1" x14ac:dyDescent="0.25">
      <c r="A18" s="54" t="s">
        <v>237</v>
      </c>
      <c r="B18" s="54" t="s">
        <v>84</v>
      </c>
      <c r="C18" s="54" t="s">
        <v>79</v>
      </c>
      <c r="D18" s="54">
        <v>1279.1199999999999</v>
      </c>
      <c r="E18" s="54">
        <v>924.19</v>
      </c>
      <c r="F18" s="54">
        <v>0</v>
      </c>
      <c r="G18" s="54">
        <v>1574.05</v>
      </c>
      <c r="H18" s="54">
        <v>0</v>
      </c>
      <c r="I18" s="54">
        <v>0</v>
      </c>
      <c r="J18" s="54">
        <v>0</v>
      </c>
      <c r="K18" s="54">
        <v>408211.12</v>
      </c>
      <c r="L18" s="54">
        <v>340793.5</v>
      </c>
      <c r="M18" s="54">
        <v>288945.40999999997</v>
      </c>
      <c r="N18" s="54">
        <v>233890.25</v>
      </c>
      <c r="O18" s="54">
        <v>337490.53</v>
      </c>
      <c r="P18" s="54">
        <v>363362.34</v>
      </c>
      <c r="Q18" s="54">
        <v>301999.09000000003</v>
      </c>
      <c r="R18" s="54">
        <v>501276.38</v>
      </c>
      <c r="S18" s="54">
        <v>353090.78</v>
      </c>
      <c r="T18" s="54">
        <v>369768.28</v>
      </c>
      <c r="U18" s="54">
        <v>331763.78000000003</v>
      </c>
      <c r="V18" s="54">
        <v>392509.78</v>
      </c>
      <c r="W18" s="54">
        <v>309257.59000000003</v>
      </c>
      <c r="X18" s="54">
        <v>358117.91</v>
      </c>
      <c r="Y18" s="54">
        <v>382628.59</v>
      </c>
      <c r="Z18" s="54">
        <v>336207.47</v>
      </c>
      <c r="AA18" s="54">
        <v>327915.78000000003</v>
      </c>
      <c r="AB18" s="54">
        <v>286054.25</v>
      </c>
      <c r="AC18" s="54">
        <v>426168.16</v>
      </c>
      <c r="AD18" s="54">
        <v>369592.16</v>
      </c>
      <c r="AE18" s="54">
        <v>308398.38</v>
      </c>
      <c r="AF18" s="54">
        <v>316842.62</v>
      </c>
      <c r="AG18" s="54">
        <v>1860.13</v>
      </c>
      <c r="AH18" s="54">
        <v>2894.09</v>
      </c>
      <c r="AI18" s="54">
        <v>3925.84</v>
      </c>
      <c r="AJ18" s="54">
        <v>3354.84</v>
      </c>
      <c r="AK18" s="54">
        <v>4264.6400000000003</v>
      </c>
      <c r="AL18" s="54">
        <v>9196.08</v>
      </c>
      <c r="AM18" s="54">
        <v>14486.27</v>
      </c>
      <c r="AN18" s="54">
        <v>6275.65</v>
      </c>
      <c r="AO18" s="54">
        <v>6080.77</v>
      </c>
      <c r="AP18" s="54">
        <v>5499.52</v>
      </c>
      <c r="AQ18" s="54">
        <v>2798.25</v>
      </c>
      <c r="AR18" s="54">
        <v>3645.98</v>
      </c>
      <c r="AS18" s="54">
        <v>12678.78</v>
      </c>
      <c r="AT18" s="54">
        <v>4593.84</v>
      </c>
      <c r="AU18" s="54">
        <v>16165.23</v>
      </c>
      <c r="AV18" s="54">
        <v>19369.400000000001</v>
      </c>
      <c r="AW18" s="54">
        <v>6982.37</v>
      </c>
      <c r="AX18" s="54">
        <v>9318.2099999999991</v>
      </c>
      <c r="AY18" s="54">
        <v>5368.65</v>
      </c>
      <c r="AZ18" s="54">
        <v>2023.47</v>
      </c>
      <c r="BA18" s="54">
        <v>6404.2</v>
      </c>
      <c r="BB18" s="54">
        <v>2323.09</v>
      </c>
      <c r="BC18" s="54">
        <v>79319.929999999993</v>
      </c>
      <c r="BD18" s="54">
        <v>35023.43</v>
      </c>
      <c r="BE18" s="54">
        <v>57196.14</v>
      </c>
      <c r="BF18" s="54">
        <v>62113.11</v>
      </c>
      <c r="BG18" s="54">
        <v>73453.64</v>
      </c>
      <c r="BH18" s="54">
        <v>56848.7</v>
      </c>
      <c r="BI18" s="54">
        <v>46407.22</v>
      </c>
    </row>
    <row r="19" spans="1:61" x14ac:dyDescent="0.2">
      <c r="A19" s="3" t="s">
        <v>116</v>
      </c>
      <c r="B19" s="3" t="s">
        <v>83</v>
      </c>
      <c r="C19" s="3" t="s">
        <v>94</v>
      </c>
      <c r="D19" s="3">
        <v>145884.67000000001</v>
      </c>
      <c r="E19" s="3">
        <v>192272.25</v>
      </c>
      <c r="F19" s="3">
        <v>222433.81</v>
      </c>
      <c r="G19" s="3">
        <v>221468.44</v>
      </c>
      <c r="H19" s="3">
        <v>362811.25</v>
      </c>
      <c r="I19" s="3">
        <v>415736.5</v>
      </c>
      <c r="J19" s="3">
        <v>423166.25</v>
      </c>
      <c r="K19" s="3">
        <v>100740992</v>
      </c>
      <c r="L19" s="3">
        <v>81344824</v>
      </c>
      <c r="M19" s="3">
        <v>114554824</v>
      </c>
      <c r="N19" s="3">
        <v>106933912</v>
      </c>
      <c r="O19" s="3">
        <v>95074688</v>
      </c>
      <c r="P19" s="3">
        <v>89821592</v>
      </c>
      <c r="Q19" s="3">
        <v>88725200</v>
      </c>
      <c r="R19" s="3">
        <v>50156572</v>
      </c>
      <c r="S19" s="3">
        <v>53854428</v>
      </c>
      <c r="T19" s="3">
        <v>49603236</v>
      </c>
      <c r="U19" s="3">
        <v>131809640</v>
      </c>
      <c r="V19" s="3">
        <v>34241328</v>
      </c>
      <c r="W19" s="3">
        <v>98071456</v>
      </c>
      <c r="X19" s="3">
        <v>90753312</v>
      </c>
      <c r="Y19" s="3">
        <v>71836616</v>
      </c>
      <c r="Z19" s="3">
        <v>26910904</v>
      </c>
      <c r="AA19" s="3">
        <v>124069080</v>
      </c>
      <c r="AB19" s="3">
        <v>118011768</v>
      </c>
      <c r="AC19" s="3">
        <v>72563512</v>
      </c>
      <c r="AD19" s="3">
        <v>47283028</v>
      </c>
      <c r="AE19" s="3">
        <v>115795904</v>
      </c>
      <c r="AF19" s="3">
        <v>54865516</v>
      </c>
      <c r="AG19" s="3">
        <v>89068888</v>
      </c>
      <c r="AH19" s="3">
        <v>93025216</v>
      </c>
      <c r="AI19" s="3">
        <v>99145472</v>
      </c>
      <c r="AJ19" s="3">
        <v>80132120</v>
      </c>
      <c r="AK19" s="3">
        <v>81843064</v>
      </c>
      <c r="AL19" s="3">
        <v>94824928</v>
      </c>
      <c r="AM19" s="3">
        <v>92089720</v>
      </c>
      <c r="AN19" s="3">
        <v>13009004</v>
      </c>
      <c r="AO19" s="3">
        <v>51916276</v>
      </c>
      <c r="AP19" s="3">
        <v>58281616</v>
      </c>
      <c r="AQ19" s="3">
        <v>104053824</v>
      </c>
      <c r="AR19" s="3">
        <v>185475376</v>
      </c>
      <c r="AS19" s="3">
        <v>69281368</v>
      </c>
      <c r="AT19" s="3">
        <v>138772016</v>
      </c>
      <c r="AU19" s="3">
        <v>100267896</v>
      </c>
      <c r="AV19" s="3">
        <v>69184472</v>
      </c>
      <c r="AW19" s="3">
        <v>69136064</v>
      </c>
      <c r="AX19" s="3">
        <v>61423344</v>
      </c>
      <c r="AY19" s="3">
        <v>29646030</v>
      </c>
      <c r="AZ19" s="3">
        <v>68550136</v>
      </c>
      <c r="BA19" s="3">
        <v>117853664</v>
      </c>
      <c r="BB19" s="3">
        <v>130831456</v>
      </c>
      <c r="BC19" s="3">
        <v>85917952</v>
      </c>
      <c r="BD19" s="3">
        <v>70562744</v>
      </c>
      <c r="BE19" s="3">
        <v>95781312</v>
      </c>
      <c r="BF19" s="3">
        <v>89650504</v>
      </c>
      <c r="BG19" s="3">
        <v>86362296</v>
      </c>
      <c r="BH19" s="3">
        <v>83172024</v>
      </c>
      <c r="BI19" s="3">
        <v>54340604</v>
      </c>
    </row>
    <row r="20" spans="1:61" x14ac:dyDescent="0.2">
      <c r="A20" s="3" t="s">
        <v>116</v>
      </c>
      <c r="B20" s="3" t="s">
        <v>83</v>
      </c>
      <c r="C20" s="3" t="s">
        <v>77</v>
      </c>
      <c r="D20" s="3">
        <v>10991.97</v>
      </c>
      <c r="E20" s="3">
        <v>8813.73</v>
      </c>
      <c r="F20" s="3">
        <v>10241.32</v>
      </c>
      <c r="G20" s="3">
        <v>13781.03</v>
      </c>
      <c r="H20" s="3">
        <v>13112.01</v>
      </c>
      <c r="I20" s="3">
        <v>19101.38</v>
      </c>
      <c r="J20" s="3">
        <v>16749.59</v>
      </c>
      <c r="K20" s="3">
        <v>4726330.5</v>
      </c>
      <c r="L20" s="3">
        <v>3465115</v>
      </c>
      <c r="M20" s="3">
        <v>5749898.5</v>
      </c>
      <c r="N20" s="3">
        <v>4423723.5</v>
      </c>
      <c r="O20" s="3">
        <v>4012208</v>
      </c>
      <c r="P20" s="3">
        <v>3949462.25</v>
      </c>
      <c r="Q20" s="3">
        <v>4117866</v>
      </c>
      <c r="R20" s="3">
        <v>2468837.75</v>
      </c>
      <c r="S20" s="3">
        <v>2464255.25</v>
      </c>
      <c r="T20" s="3">
        <v>2570030.25</v>
      </c>
      <c r="U20" s="3">
        <v>6472829.5</v>
      </c>
      <c r="V20" s="3">
        <v>1523112</v>
      </c>
      <c r="W20" s="3">
        <v>4214420.5</v>
      </c>
      <c r="X20" s="3">
        <v>3830181.25</v>
      </c>
      <c r="Y20" s="3">
        <v>3871329</v>
      </c>
      <c r="Z20" s="3">
        <v>1230897.8799999999</v>
      </c>
      <c r="AA20" s="3">
        <v>5820487.5</v>
      </c>
      <c r="AB20" s="3">
        <v>5433463.5</v>
      </c>
      <c r="AC20" s="3">
        <v>3765719</v>
      </c>
      <c r="AD20" s="3">
        <v>2593556.75</v>
      </c>
      <c r="AE20" s="3">
        <v>5338828.5</v>
      </c>
      <c r="AF20" s="3">
        <v>2586002.75</v>
      </c>
      <c r="AG20" s="3">
        <v>3719053.75</v>
      </c>
      <c r="AH20" s="3">
        <v>4433311.5</v>
      </c>
      <c r="AI20" s="3">
        <v>5070521.5</v>
      </c>
      <c r="AJ20" s="3">
        <v>4457238.5</v>
      </c>
      <c r="AK20" s="3">
        <v>3438233.75</v>
      </c>
      <c r="AL20" s="3">
        <v>4194165.25</v>
      </c>
      <c r="AM20" s="3">
        <v>4215267</v>
      </c>
      <c r="AN20" s="3">
        <v>553042.38</v>
      </c>
      <c r="AO20" s="3">
        <v>2378408</v>
      </c>
      <c r="AP20" s="3">
        <v>3191043.25</v>
      </c>
      <c r="AQ20" s="3">
        <v>5004501</v>
      </c>
      <c r="AR20" s="3">
        <v>7753072</v>
      </c>
      <c r="AS20" s="3">
        <v>3435382</v>
      </c>
      <c r="AT20" s="3">
        <v>6679419.5</v>
      </c>
      <c r="AU20" s="3">
        <v>4414113.5</v>
      </c>
      <c r="AV20" s="3">
        <v>2979512.75</v>
      </c>
      <c r="AW20" s="3">
        <v>3754392.25</v>
      </c>
      <c r="AX20" s="3">
        <v>3005356.75</v>
      </c>
      <c r="AY20" s="3">
        <v>1421791</v>
      </c>
      <c r="AZ20" s="3">
        <v>3565028</v>
      </c>
      <c r="BA20" s="3">
        <v>5018317.5</v>
      </c>
      <c r="BB20" s="3">
        <v>6323521.5</v>
      </c>
      <c r="BC20" s="3">
        <v>5020979.5</v>
      </c>
      <c r="BD20" s="3">
        <v>3651938.25</v>
      </c>
      <c r="BE20" s="3">
        <v>7277513.5</v>
      </c>
      <c r="BF20" s="3">
        <v>7453459.5</v>
      </c>
      <c r="BG20" s="3">
        <v>6255468.5</v>
      </c>
      <c r="BH20" s="3">
        <v>4413489.5</v>
      </c>
      <c r="BI20" s="3">
        <v>4653834.5</v>
      </c>
    </row>
    <row r="21" spans="1:61" x14ac:dyDescent="0.2">
      <c r="A21" s="3" t="s">
        <v>116</v>
      </c>
      <c r="B21" s="3" t="s">
        <v>83</v>
      </c>
      <c r="C21" s="3" t="s">
        <v>78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754510.19</v>
      </c>
      <c r="L21" s="3">
        <v>544088.56000000006</v>
      </c>
      <c r="M21" s="3">
        <v>1205721.8799999999</v>
      </c>
      <c r="N21" s="3">
        <v>691758.06</v>
      </c>
      <c r="O21" s="3">
        <v>654035.93999999994</v>
      </c>
      <c r="P21" s="3">
        <v>670520.93999999994</v>
      </c>
      <c r="Q21" s="3">
        <v>828984.94</v>
      </c>
      <c r="R21" s="3">
        <v>565341.93999999994</v>
      </c>
      <c r="S21" s="3">
        <v>506545.62</v>
      </c>
      <c r="T21" s="3">
        <v>580300.56000000006</v>
      </c>
      <c r="U21" s="3">
        <v>1246717.1200000001</v>
      </c>
      <c r="V21" s="3">
        <v>317670</v>
      </c>
      <c r="W21" s="3">
        <v>712775.44</v>
      </c>
      <c r="X21" s="3">
        <v>666054.25</v>
      </c>
      <c r="Y21" s="3">
        <v>875294</v>
      </c>
      <c r="Z21" s="3">
        <v>264975.71999999997</v>
      </c>
      <c r="AA21" s="3">
        <v>1021798.06</v>
      </c>
      <c r="AB21" s="3">
        <v>1211612</v>
      </c>
      <c r="AC21" s="3">
        <v>833188.06</v>
      </c>
      <c r="AD21" s="3">
        <v>558707.93999999994</v>
      </c>
      <c r="AE21" s="3">
        <v>933909.31</v>
      </c>
      <c r="AF21" s="3">
        <v>526456.43999999994</v>
      </c>
      <c r="AG21" s="3">
        <v>282696.75</v>
      </c>
      <c r="AH21" s="3">
        <v>483020.03</v>
      </c>
      <c r="AI21" s="3">
        <v>696102.38</v>
      </c>
      <c r="AJ21" s="3">
        <v>643875.43999999994</v>
      </c>
      <c r="AK21" s="3">
        <v>242262.52</v>
      </c>
      <c r="AL21" s="3">
        <v>435552.62</v>
      </c>
      <c r="AM21" s="3">
        <v>469610.59</v>
      </c>
      <c r="AN21" s="3">
        <v>60892.09</v>
      </c>
      <c r="AO21" s="3">
        <v>229943.94</v>
      </c>
      <c r="AP21" s="3">
        <v>467828.5</v>
      </c>
      <c r="AQ21" s="3">
        <v>561945.38</v>
      </c>
      <c r="AR21" s="3">
        <v>699738.19</v>
      </c>
      <c r="AS21" s="3">
        <v>461866.75</v>
      </c>
      <c r="AT21" s="3">
        <v>690665.06</v>
      </c>
      <c r="AU21" s="3">
        <v>387049.03</v>
      </c>
      <c r="AV21" s="3">
        <v>248521.92</v>
      </c>
      <c r="AW21" s="3">
        <v>508889.78</v>
      </c>
      <c r="AX21" s="3">
        <v>309343.03000000003</v>
      </c>
      <c r="AY21" s="3">
        <v>141487.5</v>
      </c>
      <c r="AZ21" s="3">
        <v>459506.47</v>
      </c>
      <c r="BA21" s="3">
        <v>366233</v>
      </c>
      <c r="BB21" s="3">
        <v>722764.19</v>
      </c>
      <c r="BC21" s="3">
        <v>1880610</v>
      </c>
      <c r="BD21" s="3">
        <v>1228880.5</v>
      </c>
      <c r="BE21" s="3">
        <v>3059395.75</v>
      </c>
      <c r="BF21" s="3">
        <v>3278514.25</v>
      </c>
      <c r="BG21" s="3">
        <v>2568278</v>
      </c>
      <c r="BH21" s="3">
        <v>1208427.6200000001</v>
      </c>
      <c r="BI21" s="3">
        <v>1966295.62</v>
      </c>
    </row>
    <row r="22" spans="1:61" s="6" customFormat="1" ht="17" thickBot="1" x14ac:dyDescent="0.25">
      <c r="A22" s="25" t="s">
        <v>116</v>
      </c>
      <c r="B22" s="25" t="s">
        <v>83</v>
      </c>
      <c r="C22" s="25" t="s">
        <v>79</v>
      </c>
      <c r="D22" s="25">
        <v>6678.05</v>
      </c>
      <c r="E22" s="25">
        <v>8022.09</v>
      </c>
      <c r="F22" s="25">
        <v>5512.08</v>
      </c>
      <c r="G22" s="25">
        <v>3777.23</v>
      </c>
      <c r="H22" s="25">
        <v>9212.31</v>
      </c>
      <c r="I22" s="25">
        <v>5911.33</v>
      </c>
      <c r="J22" s="25">
        <v>6398.04</v>
      </c>
      <c r="K22" s="25">
        <v>1542223.5</v>
      </c>
      <c r="L22" s="25">
        <v>1281927.6200000001</v>
      </c>
      <c r="M22" s="25">
        <v>1863958.38</v>
      </c>
      <c r="N22" s="25">
        <v>1761600.12</v>
      </c>
      <c r="O22" s="25">
        <v>1535726.12</v>
      </c>
      <c r="P22" s="25">
        <v>1222349.6200000001</v>
      </c>
      <c r="Q22" s="25">
        <v>2195643.75</v>
      </c>
      <c r="R22" s="25">
        <v>1024610.44</v>
      </c>
      <c r="S22" s="25">
        <v>1035297.56</v>
      </c>
      <c r="T22" s="25">
        <v>1091694.6200000001</v>
      </c>
      <c r="U22" s="25">
        <v>1903629.88</v>
      </c>
      <c r="V22" s="25">
        <v>808968.56</v>
      </c>
      <c r="W22" s="25">
        <v>1472815.88</v>
      </c>
      <c r="X22" s="25">
        <v>1363907.88</v>
      </c>
      <c r="Y22" s="25">
        <v>1322012.5</v>
      </c>
      <c r="Z22" s="25">
        <v>798160.31</v>
      </c>
      <c r="AA22" s="25">
        <v>1768745.62</v>
      </c>
      <c r="AB22" s="25">
        <v>2126128.25</v>
      </c>
      <c r="AC22" s="25">
        <v>1474597.88</v>
      </c>
      <c r="AD22" s="25">
        <v>947728.31</v>
      </c>
      <c r="AE22" s="25">
        <v>1650462</v>
      </c>
      <c r="AF22" s="25">
        <v>1410653.38</v>
      </c>
      <c r="AG22" s="25">
        <v>313212.94</v>
      </c>
      <c r="AH22" s="25">
        <v>441998.75</v>
      </c>
      <c r="AI22" s="25">
        <v>584569.38</v>
      </c>
      <c r="AJ22" s="25">
        <v>546455.68999999994</v>
      </c>
      <c r="AK22" s="25">
        <v>300204.53000000003</v>
      </c>
      <c r="AL22" s="25">
        <v>675914.06</v>
      </c>
      <c r="AM22" s="25">
        <v>562632.62</v>
      </c>
      <c r="AN22" s="25">
        <v>88372.19</v>
      </c>
      <c r="AO22" s="25">
        <v>269702.78000000003</v>
      </c>
      <c r="AP22" s="25">
        <v>426232.25</v>
      </c>
      <c r="AQ22" s="25">
        <v>504107.91</v>
      </c>
      <c r="AR22" s="25">
        <v>831529.69</v>
      </c>
      <c r="AS22" s="25">
        <v>565631.5</v>
      </c>
      <c r="AT22" s="25">
        <v>575241.18999999994</v>
      </c>
      <c r="AU22" s="25">
        <v>344996</v>
      </c>
      <c r="AV22" s="25">
        <v>322661.65999999997</v>
      </c>
      <c r="AW22" s="25">
        <v>432795.47</v>
      </c>
      <c r="AX22" s="25">
        <v>250859.12</v>
      </c>
      <c r="AY22" s="25">
        <v>189244.58</v>
      </c>
      <c r="AZ22" s="25">
        <v>405862.78</v>
      </c>
      <c r="BA22" s="25">
        <v>474663.41</v>
      </c>
      <c r="BB22" s="25">
        <v>582190.25</v>
      </c>
      <c r="BC22" s="25">
        <v>12965099</v>
      </c>
      <c r="BD22" s="25">
        <v>7797798.5</v>
      </c>
      <c r="BE22" s="25">
        <v>10577937</v>
      </c>
      <c r="BF22" s="25">
        <v>12717873</v>
      </c>
      <c r="BG22" s="25">
        <v>9632000</v>
      </c>
      <c r="BH22" s="25">
        <v>7287496</v>
      </c>
      <c r="BI22" s="25">
        <v>5335644</v>
      </c>
    </row>
    <row r="23" spans="1:61" x14ac:dyDescent="0.2">
      <c r="A23" s="3" t="s">
        <v>122</v>
      </c>
      <c r="B23" s="3" t="s">
        <v>90</v>
      </c>
      <c r="C23" s="3" t="s">
        <v>94</v>
      </c>
      <c r="D23" s="3">
        <v>14208.19</v>
      </c>
      <c r="E23" s="3">
        <v>16600.349999999999</v>
      </c>
      <c r="F23" s="3">
        <v>13584.2</v>
      </c>
      <c r="G23" s="3">
        <v>12162.8</v>
      </c>
      <c r="H23" s="3">
        <v>24125.26</v>
      </c>
      <c r="I23" s="3">
        <v>18700.53</v>
      </c>
      <c r="J23" s="3">
        <v>20747.12</v>
      </c>
      <c r="K23" s="3">
        <v>695838.75</v>
      </c>
      <c r="L23" s="3">
        <v>379840.16</v>
      </c>
      <c r="M23" s="3">
        <v>1984399.12</v>
      </c>
      <c r="N23" s="3">
        <v>884868</v>
      </c>
      <c r="O23" s="3">
        <v>396929.47</v>
      </c>
      <c r="P23" s="3">
        <v>771133.19</v>
      </c>
      <c r="Q23" s="3">
        <v>1919026.38</v>
      </c>
      <c r="R23" s="3">
        <v>721519</v>
      </c>
      <c r="S23" s="3">
        <v>311433.96999999997</v>
      </c>
      <c r="T23" s="3">
        <v>1815189</v>
      </c>
      <c r="U23" s="3">
        <v>2081073</v>
      </c>
      <c r="V23" s="3">
        <v>208908.25</v>
      </c>
      <c r="W23" s="3">
        <v>283541.96999999997</v>
      </c>
      <c r="X23" s="3">
        <v>357157.75</v>
      </c>
      <c r="Y23" s="3">
        <v>1719343.62</v>
      </c>
      <c r="Z23" s="3">
        <v>179991.05</v>
      </c>
      <c r="AA23" s="3">
        <v>715111.25</v>
      </c>
      <c r="AB23" s="3">
        <v>2464969.75</v>
      </c>
      <c r="AC23" s="3">
        <v>1087803.1200000001</v>
      </c>
      <c r="AD23" s="3">
        <v>623969.06000000006</v>
      </c>
      <c r="AE23" s="3">
        <v>1024231.69</v>
      </c>
      <c r="AF23" s="3">
        <v>1857153.62</v>
      </c>
      <c r="AG23" s="3">
        <v>307068.09000000003</v>
      </c>
      <c r="AH23" s="3">
        <v>656218.93999999994</v>
      </c>
      <c r="AI23" s="3">
        <v>1767551.5</v>
      </c>
      <c r="AJ23" s="3">
        <v>1623997</v>
      </c>
      <c r="AK23" s="3">
        <v>563838.56000000006</v>
      </c>
      <c r="AL23" s="3">
        <v>1843754.5</v>
      </c>
      <c r="AM23" s="3">
        <v>1569947.5</v>
      </c>
      <c r="AN23" s="3">
        <v>86643.1</v>
      </c>
      <c r="AO23" s="3">
        <v>340816.28</v>
      </c>
      <c r="AP23" s="3">
        <v>729492.69</v>
      </c>
      <c r="AQ23" s="3">
        <v>677999.25</v>
      </c>
      <c r="AR23" s="3">
        <v>2436705.25</v>
      </c>
      <c r="AS23" s="3">
        <v>1450159.38</v>
      </c>
      <c r="AT23" s="3">
        <v>1340376.1200000001</v>
      </c>
      <c r="AU23" s="3">
        <v>1016596</v>
      </c>
      <c r="AV23" s="3">
        <v>402244.66</v>
      </c>
      <c r="AW23" s="3">
        <v>1198925</v>
      </c>
      <c r="AX23" s="3">
        <v>1059195</v>
      </c>
      <c r="AY23" s="3">
        <v>311512.28000000003</v>
      </c>
      <c r="AZ23" s="3">
        <v>1734718</v>
      </c>
      <c r="BA23" s="3">
        <v>418421.28</v>
      </c>
      <c r="BB23" s="3">
        <v>1787255.88</v>
      </c>
      <c r="BC23" s="3">
        <v>359692.59</v>
      </c>
      <c r="BD23" s="3">
        <v>1143280.6200000001</v>
      </c>
      <c r="BE23" s="3">
        <v>2364852</v>
      </c>
      <c r="BF23" s="3">
        <v>2026282</v>
      </c>
      <c r="BG23" s="3">
        <v>896923.19</v>
      </c>
      <c r="BH23" s="3">
        <v>305912.40999999997</v>
      </c>
      <c r="BI23" s="3">
        <v>2038721</v>
      </c>
    </row>
    <row r="24" spans="1:61" x14ac:dyDescent="0.2">
      <c r="A24" s="3" t="s">
        <v>122</v>
      </c>
      <c r="B24" s="3" t="s">
        <v>90</v>
      </c>
      <c r="C24" s="3" t="s">
        <v>77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58196.14</v>
      </c>
      <c r="L24" s="3">
        <v>23751.8</v>
      </c>
      <c r="M24" s="3">
        <v>169909.8</v>
      </c>
      <c r="N24" s="3">
        <v>67762.06</v>
      </c>
      <c r="O24" s="3">
        <v>28525.29</v>
      </c>
      <c r="P24" s="3">
        <v>67294.8</v>
      </c>
      <c r="Q24" s="3">
        <v>141023.35999999999</v>
      </c>
      <c r="R24" s="3">
        <v>65178.25</v>
      </c>
      <c r="S24" s="3">
        <v>22232.9</v>
      </c>
      <c r="T24" s="3">
        <v>144277.20000000001</v>
      </c>
      <c r="U24" s="3">
        <v>173571.33</v>
      </c>
      <c r="V24" s="3">
        <v>16359.73</v>
      </c>
      <c r="W24" s="3">
        <v>19094.830000000002</v>
      </c>
      <c r="X24" s="3">
        <v>24560.43</v>
      </c>
      <c r="Y24" s="3">
        <v>138329.35999999999</v>
      </c>
      <c r="Z24" s="3">
        <v>12264.1</v>
      </c>
      <c r="AA24" s="3">
        <v>59612.42</v>
      </c>
      <c r="AB24" s="3">
        <v>178904.17</v>
      </c>
      <c r="AC24" s="3">
        <v>88982.54</v>
      </c>
      <c r="AD24" s="3">
        <v>51034.59</v>
      </c>
      <c r="AE24" s="3">
        <v>82345.8</v>
      </c>
      <c r="AF24" s="3">
        <v>143472.85999999999</v>
      </c>
      <c r="AG24" s="3">
        <v>24544.14</v>
      </c>
      <c r="AH24" s="3">
        <v>57821.81</v>
      </c>
      <c r="AI24" s="3">
        <v>165469.31</v>
      </c>
      <c r="AJ24" s="3">
        <v>156049.26999999999</v>
      </c>
      <c r="AK24" s="3">
        <v>40742.82</v>
      </c>
      <c r="AL24" s="3">
        <v>148423.88</v>
      </c>
      <c r="AM24" s="3">
        <v>134414.51999999999</v>
      </c>
      <c r="AN24" s="3">
        <v>8032.19</v>
      </c>
      <c r="AO24" s="3">
        <v>26412.99</v>
      </c>
      <c r="AP24" s="3">
        <v>70637.59</v>
      </c>
      <c r="AQ24" s="3">
        <v>60878.16</v>
      </c>
      <c r="AR24" s="3">
        <v>191795.64</v>
      </c>
      <c r="AS24" s="3">
        <v>135468.31</v>
      </c>
      <c r="AT24" s="3">
        <v>135326.57999999999</v>
      </c>
      <c r="AU24" s="3">
        <v>87528.95</v>
      </c>
      <c r="AV24" s="3">
        <v>33973.03</v>
      </c>
      <c r="AW24" s="3">
        <v>121674.72</v>
      </c>
      <c r="AX24" s="3">
        <v>89985.88</v>
      </c>
      <c r="AY24" s="3">
        <v>23913.81</v>
      </c>
      <c r="AZ24" s="3">
        <v>156854.69</v>
      </c>
      <c r="BA24" s="3">
        <v>31282.720000000001</v>
      </c>
      <c r="BB24" s="3">
        <v>154094.92000000001</v>
      </c>
      <c r="BC24" s="3">
        <v>34385.22</v>
      </c>
      <c r="BD24" s="3">
        <v>78903.8</v>
      </c>
      <c r="BE24" s="3">
        <v>277944.71999999997</v>
      </c>
      <c r="BF24" s="3">
        <v>242543.25</v>
      </c>
      <c r="BG24" s="3">
        <v>102169.98</v>
      </c>
      <c r="BH24" s="3">
        <v>32840.29</v>
      </c>
      <c r="BI24" s="3">
        <v>255665.98</v>
      </c>
    </row>
    <row r="25" spans="1:61" x14ac:dyDescent="0.2">
      <c r="A25" s="3" t="s">
        <v>122</v>
      </c>
      <c r="B25" s="3" t="s">
        <v>90</v>
      </c>
      <c r="C25" s="3" t="s">
        <v>79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3193.12</v>
      </c>
      <c r="L25" s="3">
        <v>1408.15</v>
      </c>
      <c r="M25" s="3">
        <v>6926.23</v>
      </c>
      <c r="N25" s="3">
        <v>3202.02</v>
      </c>
      <c r="O25" s="3">
        <v>1084.1099999999999</v>
      </c>
      <c r="P25" s="3">
        <v>1470.28</v>
      </c>
      <c r="Q25" s="3">
        <v>7824.29</v>
      </c>
      <c r="R25" s="3">
        <v>1717.22</v>
      </c>
      <c r="S25" s="3">
        <v>0</v>
      </c>
      <c r="T25" s="3">
        <v>4243.34</v>
      </c>
      <c r="U25" s="3">
        <v>6755</v>
      </c>
      <c r="V25" s="3">
        <v>0</v>
      </c>
      <c r="W25" s="3">
        <v>0</v>
      </c>
      <c r="X25" s="3">
        <v>0</v>
      </c>
      <c r="Y25" s="3">
        <v>2911.23</v>
      </c>
      <c r="Z25" s="3">
        <v>1160.98</v>
      </c>
      <c r="AA25" s="3">
        <v>4730.12</v>
      </c>
      <c r="AB25" s="3">
        <v>8864.49</v>
      </c>
      <c r="AC25" s="3">
        <v>5204.96</v>
      </c>
      <c r="AD25" s="3">
        <v>2895.6</v>
      </c>
      <c r="AE25" s="3">
        <v>2524.8200000000002</v>
      </c>
      <c r="AF25" s="3">
        <v>8347.33</v>
      </c>
      <c r="AG25" s="3">
        <v>1829.15</v>
      </c>
      <c r="AH25" s="3">
        <v>10103.9</v>
      </c>
      <c r="AI25" s="3">
        <v>32514.99</v>
      </c>
      <c r="AJ25" s="3">
        <v>33454.879999999997</v>
      </c>
      <c r="AK25" s="3">
        <v>9491.3799999999992</v>
      </c>
      <c r="AL25" s="3">
        <v>41231.449999999997</v>
      </c>
      <c r="AM25" s="3">
        <v>28382.6</v>
      </c>
      <c r="AN25" s="3">
        <v>0</v>
      </c>
      <c r="AO25" s="3">
        <v>5225.5600000000004</v>
      </c>
      <c r="AP25" s="3">
        <v>11951.43</v>
      </c>
      <c r="AQ25" s="3">
        <v>12547.71</v>
      </c>
      <c r="AR25" s="3">
        <v>39998.080000000002</v>
      </c>
      <c r="AS25" s="3">
        <v>31779.46</v>
      </c>
      <c r="AT25" s="3">
        <v>23219.01</v>
      </c>
      <c r="AU25" s="3">
        <v>13717.57</v>
      </c>
      <c r="AV25" s="3">
        <v>4679.3999999999996</v>
      </c>
      <c r="AW25" s="3">
        <v>18636.7</v>
      </c>
      <c r="AX25" s="3">
        <v>15644.39</v>
      </c>
      <c r="AY25" s="3">
        <v>4891.3999999999996</v>
      </c>
      <c r="AZ25" s="3">
        <v>29027.82</v>
      </c>
      <c r="BA25" s="3">
        <v>7506.55</v>
      </c>
      <c r="BB25" s="3">
        <v>30978.73</v>
      </c>
      <c r="BC25" s="3">
        <v>1193.05</v>
      </c>
      <c r="BD25" s="3">
        <v>3911.53</v>
      </c>
      <c r="BE25" s="3">
        <v>23459.200000000001</v>
      </c>
      <c r="BF25" s="3">
        <v>23242.79</v>
      </c>
      <c r="BG25" s="3">
        <v>10181.870000000001</v>
      </c>
      <c r="BH25" s="3">
        <v>3919.96</v>
      </c>
      <c r="BI25" s="3">
        <v>23526.2</v>
      </c>
    </row>
    <row r="26" spans="1:61" x14ac:dyDescent="0.2">
      <c r="A26" s="3" t="s">
        <v>122</v>
      </c>
      <c r="B26" s="3" t="s">
        <v>90</v>
      </c>
      <c r="C26" s="3" t="s">
        <v>80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3404.85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</row>
    <row r="27" spans="1:61" s="6" customFormat="1" ht="17" thickBot="1" x14ac:dyDescent="0.25">
      <c r="A27" s="25" t="s">
        <v>122</v>
      </c>
      <c r="B27" s="25" t="s">
        <v>90</v>
      </c>
      <c r="C27" s="25" t="s">
        <v>81</v>
      </c>
      <c r="D27" s="25">
        <v>0</v>
      </c>
      <c r="E27" s="25">
        <v>0</v>
      </c>
      <c r="F27" s="25">
        <v>0</v>
      </c>
      <c r="G27" s="25">
        <v>0</v>
      </c>
      <c r="H27" s="25">
        <v>2207.2600000000002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8029.15</v>
      </c>
      <c r="AH27" s="25">
        <v>24497.95</v>
      </c>
      <c r="AI27" s="25">
        <v>80738.490000000005</v>
      </c>
      <c r="AJ27" s="25">
        <v>70311.16</v>
      </c>
      <c r="AK27" s="25">
        <v>19509.669999999998</v>
      </c>
      <c r="AL27" s="25">
        <v>86961.12</v>
      </c>
      <c r="AM27" s="25">
        <v>66825.75</v>
      </c>
      <c r="AN27" s="25">
        <v>1281.1199999999999</v>
      </c>
      <c r="AO27" s="25">
        <v>11075.9</v>
      </c>
      <c r="AP27" s="25">
        <v>32081.38</v>
      </c>
      <c r="AQ27" s="25">
        <v>30223.67</v>
      </c>
      <c r="AR27" s="25">
        <v>75316.899999999994</v>
      </c>
      <c r="AS27" s="25">
        <v>75583.520000000004</v>
      </c>
      <c r="AT27" s="25">
        <v>58864.75</v>
      </c>
      <c r="AU27" s="25">
        <v>37602.31</v>
      </c>
      <c r="AV27" s="25">
        <v>11268.02</v>
      </c>
      <c r="AW27" s="25">
        <v>45423.18</v>
      </c>
      <c r="AX27" s="25">
        <v>31217.31</v>
      </c>
      <c r="AY27" s="25">
        <v>9918.9699999999993</v>
      </c>
      <c r="AZ27" s="25">
        <v>60344.15</v>
      </c>
      <c r="BA27" s="25">
        <v>13642.95</v>
      </c>
      <c r="BB27" s="25">
        <v>62590.54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</row>
    <row r="28" spans="1:61" x14ac:dyDescent="0.2">
      <c r="A28" s="3" t="s">
        <v>123</v>
      </c>
      <c r="B28" s="3" t="s">
        <v>91</v>
      </c>
      <c r="C28" s="3" t="s">
        <v>94</v>
      </c>
      <c r="D28" s="3">
        <v>410618</v>
      </c>
      <c r="E28" s="3">
        <v>384093.53</v>
      </c>
      <c r="F28" s="3">
        <v>397197.16</v>
      </c>
      <c r="G28" s="3">
        <v>434869.59</v>
      </c>
      <c r="H28" s="3">
        <v>445172</v>
      </c>
      <c r="I28" s="3">
        <v>525990.81000000006</v>
      </c>
      <c r="J28" s="3">
        <v>401818.16</v>
      </c>
      <c r="K28" s="3">
        <v>1839433</v>
      </c>
      <c r="L28" s="3">
        <v>1132823.5</v>
      </c>
      <c r="M28" s="3">
        <v>1879382.12</v>
      </c>
      <c r="N28" s="3">
        <v>1592044.38</v>
      </c>
      <c r="O28" s="3">
        <v>1045982.81</v>
      </c>
      <c r="P28" s="3">
        <v>1268232.5</v>
      </c>
      <c r="Q28" s="3">
        <v>1992198.38</v>
      </c>
      <c r="R28" s="3">
        <v>1183783.1200000001</v>
      </c>
      <c r="S28" s="3">
        <v>790319.75</v>
      </c>
      <c r="T28" s="3">
        <v>1205849.3799999999</v>
      </c>
      <c r="U28" s="3">
        <v>1970021</v>
      </c>
      <c r="V28" s="3">
        <v>641365.31000000006</v>
      </c>
      <c r="W28" s="3">
        <v>1037393.69</v>
      </c>
      <c r="X28" s="3">
        <v>1351661.12</v>
      </c>
      <c r="Y28" s="3">
        <v>1233006</v>
      </c>
      <c r="Z28" s="3">
        <v>551138.18999999994</v>
      </c>
      <c r="AA28" s="3">
        <v>1693825.38</v>
      </c>
      <c r="AB28" s="3">
        <v>2081004</v>
      </c>
      <c r="AC28" s="3">
        <v>978181.06</v>
      </c>
      <c r="AD28" s="3">
        <v>980127.31</v>
      </c>
      <c r="AE28" s="3">
        <v>1554491.62</v>
      </c>
      <c r="AF28" s="3">
        <v>1533708.5</v>
      </c>
      <c r="AG28" s="3">
        <v>842908.56</v>
      </c>
      <c r="AH28" s="3">
        <v>1248968.8799999999</v>
      </c>
      <c r="AI28" s="3">
        <v>1757490</v>
      </c>
      <c r="AJ28" s="3">
        <v>1355760.5</v>
      </c>
      <c r="AK28" s="3">
        <v>954657.69</v>
      </c>
      <c r="AL28" s="3">
        <v>1629956.62</v>
      </c>
      <c r="AM28" s="3">
        <v>1809115</v>
      </c>
      <c r="AN28" s="3">
        <v>405858.38</v>
      </c>
      <c r="AO28" s="3">
        <v>662230.31000000006</v>
      </c>
      <c r="AP28" s="3">
        <v>919234.19</v>
      </c>
      <c r="AQ28" s="3">
        <v>1256285.3799999999</v>
      </c>
      <c r="AR28" s="3">
        <v>2094263.62</v>
      </c>
      <c r="AS28" s="3">
        <v>1955867.38</v>
      </c>
      <c r="AT28" s="3">
        <v>1744714.62</v>
      </c>
      <c r="AU28" s="3">
        <v>1532091.88</v>
      </c>
      <c r="AV28" s="3">
        <v>982762.06</v>
      </c>
      <c r="AW28" s="3">
        <v>1206750</v>
      </c>
      <c r="AX28" s="3">
        <v>1351714.88</v>
      </c>
      <c r="AY28" s="3">
        <v>626808.93999999994</v>
      </c>
      <c r="AZ28" s="3">
        <v>1028102.5</v>
      </c>
      <c r="BA28" s="3">
        <v>1407082.62</v>
      </c>
      <c r="BB28" s="3">
        <v>2061399.5</v>
      </c>
      <c r="BC28" s="3">
        <v>1003664.5</v>
      </c>
      <c r="BD28" s="3">
        <v>1171451.3799999999</v>
      </c>
      <c r="BE28" s="3">
        <v>1584970.12</v>
      </c>
      <c r="BF28" s="3">
        <v>1958724.62</v>
      </c>
      <c r="BG28" s="3">
        <v>1175846.3799999999</v>
      </c>
      <c r="BH28" s="3">
        <v>813808.31</v>
      </c>
      <c r="BI28" s="3">
        <v>1152045.1200000001</v>
      </c>
    </row>
    <row r="29" spans="1:61" x14ac:dyDescent="0.2">
      <c r="A29" s="3" t="s">
        <v>123</v>
      </c>
      <c r="B29" s="3" t="s">
        <v>91</v>
      </c>
      <c r="C29" s="3" t="s">
        <v>77</v>
      </c>
      <c r="D29" s="3">
        <v>19119.38</v>
      </c>
      <c r="E29" s="3">
        <v>19212.400000000001</v>
      </c>
      <c r="F29" s="3">
        <v>19572.330000000002</v>
      </c>
      <c r="G29" s="3">
        <v>17743.580000000002</v>
      </c>
      <c r="H29" s="3">
        <v>22207.51</v>
      </c>
      <c r="I29" s="3">
        <v>23071.4</v>
      </c>
      <c r="J29" s="3">
        <v>21410.92</v>
      </c>
      <c r="K29" s="3">
        <v>111839.12</v>
      </c>
      <c r="L29" s="3">
        <v>61515.040000000001</v>
      </c>
      <c r="M29" s="3">
        <v>112667.52</v>
      </c>
      <c r="N29" s="3">
        <v>85924.479999999996</v>
      </c>
      <c r="O29" s="3">
        <v>62223.839999999997</v>
      </c>
      <c r="P29" s="3">
        <v>73923.41</v>
      </c>
      <c r="Q29" s="3">
        <v>103692.69</v>
      </c>
      <c r="R29" s="3">
        <v>69761.210000000006</v>
      </c>
      <c r="S29" s="3">
        <v>37180.43</v>
      </c>
      <c r="T29" s="3">
        <v>69465.899999999994</v>
      </c>
      <c r="U29" s="3">
        <v>122355.87</v>
      </c>
      <c r="V29" s="3">
        <v>35683.14</v>
      </c>
      <c r="W29" s="3">
        <v>54770.2</v>
      </c>
      <c r="X29" s="3">
        <v>68820.039999999994</v>
      </c>
      <c r="Y29" s="3">
        <v>78043.3</v>
      </c>
      <c r="Z29" s="3">
        <v>26349.93</v>
      </c>
      <c r="AA29" s="3">
        <v>92113.65</v>
      </c>
      <c r="AB29" s="3">
        <v>127005.18</v>
      </c>
      <c r="AC29" s="3">
        <v>58253.71</v>
      </c>
      <c r="AD29" s="3">
        <v>55421.17</v>
      </c>
      <c r="AE29" s="3">
        <v>94753.68</v>
      </c>
      <c r="AF29" s="3">
        <v>78780.53</v>
      </c>
      <c r="AG29" s="3">
        <v>45289.62</v>
      </c>
      <c r="AH29" s="3">
        <v>81175.509999999995</v>
      </c>
      <c r="AI29" s="3">
        <v>111784.53</v>
      </c>
      <c r="AJ29" s="3">
        <v>98187.12</v>
      </c>
      <c r="AK29" s="3">
        <v>52674.49</v>
      </c>
      <c r="AL29" s="3">
        <v>99969.5</v>
      </c>
      <c r="AM29" s="3">
        <v>111677.98</v>
      </c>
      <c r="AN29" s="3">
        <v>19188.41</v>
      </c>
      <c r="AO29" s="3">
        <v>35015.94</v>
      </c>
      <c r="AP29" s="3">
        <v>50647.839999999997</v>
      </c>
      <c r="AQ29" s="3">
        <v>81549.59</v>
      </c>
      <c r="AR29" s="3">
        <v>115042.98</v>
      </c>
      <c r="AS29" s="3">
        <v>131342.28</v>
      </c>
      <c r="AT29" s="3">
        <v>112083.09</v>
      </c>
      <c r="AU29" s="3">
        <v>93783.24</v>
      </c>
      <c r="AV29" s="3">
        <v>53616.49</v>
      </c>
      <c r="AW29" s="3">
        <v>71005.240000000005</v>
      </c>
      <c r="AX29" s="3">
        <v>80088.399999999994</v>
      </c>
      <c r="AY29" s="3">
        <v>34286.97</v>
      </c>
      <c r="AZ29" s="3">
        <v>64647.22</v>
      </c>
      <c r="BA29" s="3">
        <v>81258</v>
      </c>
      <c r="BB29" s="3">
        <v>133425.45000000001</v>
      </c>
      <c r="BC29" s="3">
        <v>81044.12</v>
      </c>
      <c r="BD29" s="3">
        <v>67611.009999999995</v>
      </c>
      <c r="BE29" s="3">
        <v>141675.67000000001</v>
      </c>
      <c r="BF29" s="3">
        <v>201500.02</v>
      </c>
      <c r="BG29" s="3">
        <v>99075.1</v>
      </c>
      <c r="BH29" s="3">
        <v>64450.67</v>
      </c>
      <c r="BI29" s="3">
        <v>100554.88</v>
      </c>
    </row>
    <row r="30" spans="1:61" x14ac:dyDescent="0.2">
      <c r="A30" s="3" t="s">
        <v>123</v>
      </c>
      <c r="B30" s="3" t="s">
        <v>91</v>
      </c>
      <c r="C30" s="3" t="s">
        <v>78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9972.32</v>
      </c>
      <c r="L30" s="3">
        <v>4409.1099999999997</v>
      </c>
      <c r="M30" s="3">
        <v>12206.65</v>
      </c>
      <c r="N30" s="3">
        <v>13337.17</v>
      </c>
      <c r="O30" s="3">
        <v>4634.46</v>
      </c>
      <c r="P30" s="3">
        <v>6833.86</v>
      </c>
      <c r="Q30" s="3">
        <v>16319.63</v>
      </c>
      <c r="R30" s="3">
        <v>5688.13</v>
      </c>
      <c r="S30" s="3">
        <v>0</v>
      </c>
      <c r="T30" s="3">
        <v>9015.82</v>
      </c>
      <c r="U30" s="3">
        <v>21932.22</v>
      </c>
      <c r="V30" s="3">
        <v>0</v>
      </c>
      <c r="W30" s="3">
        <v>4135.6000000000004</v>
      </c>
      <c r="X30" s="3">
        <v>11356.46</v>
      </c>
      <c r="Y30" s="3">
        <v>0</v>
      </c>
      <c r="Z30" s="3">
        <v>0</v>
      </c>
      <c r="AA30" s="3">
        <v>10997.83</v>
      </c>
      <c r="AB30" s="3">
        <v>5100.13</v>
      </c>
      <c r="AC30" s="3">
        <v>0</v>
      </c>
      <c r="AD30" s="3">
        <v>9907.5499999999993</v>
      </c>
      <c r="AE30" s="3">
        <v>0</v>
      </c>
      <c r="AF30" s="3">
        <v>0</v>
      </c>
      <c r="AG30" s="3">
        <v>0</v>
      </c>
      <c r="AH30" s="3">
        <v>13876.92</v>
      </c>
      <c r="AI30" s="3">
        <v>6225.95</v>
      </c>
      <c r="AJ30" s="3">
        <v>0</v>
      </c>
      <c r="AK30" s="3">
        <v>0</v>
      </c>
      <c r="AL30" s="3">
        <v>0</v>
      </c>
      <c r="AM30" s="3">
        <v>11128.26</v>
      </c>
      <c r="AN30" s="3">
        <v>0</v>
      </c>
      <c r="AO30" s="3">
        <v>0</v>
      </c>
      <c r="AP30" s="3">
        <v>0</v>
      </c>
      <c r="AQ30" s="3">
        <v>4775.22</v>
      </c>
      <c r="AR30" s="3">
        <v>0</v>
      </c>
      <c r="AS30" s="3">
        <v>16671.3</v>
      </c>
      <c r="AT30" s="3">
        <v>0</v>
      </c>
      <c r="AU30" s="3">
        <v>5110.41</v>
      </c>
      <c r="AV30" s="3">
        <v>0</v>
      </c>
      <c r="AW30" s="3">
        <v>0</v>
      </c>
      <c r="AX30" s="3">
        <v>4724.99</v>
      </c>
      <c r="AY30" s="3">
        <v>0</v>
      </c>
      <c r="AZ30" s="3">
        <v>4723.6000000000004</v>
      </c>
      <c r="BA30" s="3">
        <v>10574.7</v>
      </c>
      <c r="BB30" s="3">
        <v>21064.14</v>
      </c>
      <c r="BC30" s="3">
        <v>32352.23</v>
      </c>
      <c r="BD30" s="3">
        <v>10532.58</v>
      </c>
      <c r="BE30" s="3">
        <v>35016.93</v>
      </c>
      <c r="BF30" s="3">
        <v>70222.649999999994</v>
      </c>
      <c r="BG30" s="3">
        <v>19051.330000000002</v>
      </c>
      <c r="BH30" s="3">
        <v>10371.36</v>
      </c>
      <c r="BI30" s="3">
        <v>37697.74</v>
      </c>
    </row>
    <row r="31" spans="1:61" s="6" customFormat="1" ht="17" thickBot="1" x14ac:dyDescent="0.25">
      <c r="A31" s="25" t="s">
        <v>123</v>
      </c>
      <c r="B31" s="25" t="s">
        <v>91</v>
      </c>
      <c r="C31" s="25" t="s">
        <v>79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1253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922.77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1079.68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1156.68</v>
      </c>
      <c r="AJ31" s="25">
        <v>0</v>
      </c>
      <c r="AK31" s="25">
        <v>0</v>
      </c>
      <c r="AL31" s="25">
        <v>1089.57</v>
      </c>
      <c r="AM31" s="25">
        <v>3559.34</v>
      </c>
      <c r="AN31" s="25">
        <v>0</v>
      </c>
      <c r="AO31" s="25">
        <v>0</v>
      </c>
      <c r="AP31" s="25">
        <v>0</v>
      </c>
      <c r="AQ31" s="25">
        <v>1404.11</v>
      </c>
      <c r="AR31" s="25">
        <v>0</v>
      </c>
      <c r="AS31" s="25">
        <v>2959.32</v>
      </c>
      <c r="AT31" s="25">
        <v>1303.32</v>
      </c>
      <c r="AU31" s="25">
        <v>0</v>
      </c>
      <c r="AV31" s="25">
        <v>0</v>
      </c>
      <c r="AW31" s="25">
        <v>0</v>
      </c>
      <c r="AX31" s="25">
        <v>1158.06</v>
      </c>
      <c r="AY31" s="25">
        <v>0</v>
      </c>
      <c r="AZ31" s="25">
        <v>0</v>
      </c>
      <c r="BA31" s="25">
        <v>1033.93</v>
      </c>
      <c r="BB31" s="25">
        <v>1572.64</v>
      </c>
      <c r="BC31" s="25">
        <v>2994.73</v>
      </c>
      <c r="BD31" s="25">
        <v>0</v>
      </c>
      <c r="BE31" s="25">
        <v>3124.49</v>
      </c>
      <c r="BF31" s="25">
        <v>6130.93</v>
      </c>
      <c r="BG31" s="25">
        <v>4072.1</v>
      </c>
      <c r="BH31" s="25">
        <v>0</v>
      </c>
      <c r="BI31" s="25">
        <v>3406.34</v>
      </c>
    </row>
    <row r="32" spans="1:61" s="6" customFormat="1" ht="17" thickBot="1" x14ac:dyDescent="0.25">
      <c r="A32" s="25" t="s">
        <v>125</v>
      </c>
      <c r="B32" s="25" t="s">
        <v>93</v>
      </c>
      <c r="C32" s="25" t="s">
        <v>94</v>
      </c>
      <c r="D32" s="25">
        <v>38137.019999999997</v>
      </c>
      <c r="E32" s="25">
        <v>45301.05</v>
      </c>
      <c r="F32" s="25">
        <v>29696.42</v>
      </c>
      <c r="G32" s="25">
        <v>38398.79</v>
      </c>
      <c r="H32" s="25">
        <v>162506.75</v>
      </c>
      <c r="I32" s="25">
        <v>123128.95</v>
      </c>
      <c r="J32" s="25">
        <v>137071.31</v>
      </c>
      <c r="K32" s="25">
        <v>772308.69</v>
      </c>
      <c r="L32" s="25">
        <v>557902.31000000006</v>
      </c>
      <c r="M32" s="25">
        <v>1586078.38</v>
      </c>
      <c r="N32" s="25">
        <v>855229.19</v>
      </c>
      <c r="O32" s="25">
        <v>469775.12</v>
      </c>
      <c r="P32" s="25">
        <v>824999.19</v>
      </c>
      <c r="Q32" s="25">
        <v>1848336</v>
      </c>
      <c r="R32" s="25">
        <v>534110</v>
      </c>
      <c r="S32" s="25">
        <v>318275.75</v>
      </c>
      <c r="T32" s="25">
        <v>1179966.3799999999</v>
      </c>
      <c r="U32" s="25">
        <v>1573618.12</v>
      </c>
      <c r="V32" s="25">
        <v>262647.25</v>
      </c>
      <c r="W32" s="25">
        <v>437805.16</v>
      </c>
      <c r="X32" s="25">
        <v>670150.43999999994</v>
      </c>
      <c r="Y32" s="25">
        <v>1163748.6200000001</v>
      </c>
      <c r="Z32" s="25">
        <v>169778.38</v>
      </c>
      <c r="AA32" s="25">
        <v>798656.25</v>
      </c>
      <c r="AB32" s="25">
        <v>1917822.38</v>
      </c>
      <c r="AC32" s="25">
        <v>763913.19</v>
      </c>
      <c r="AD32" s="25">
        <v>452038.78</v>
      </c>
      <c r="AE32" s="25">
        <v>945483.25</v>
      </c>
      <c r="AF32" s="25">
        <v>1291626</v>
      </c>
      <c r="AG32" s="25">
        <v>361271.12</v>
      </c>
      <c r="AH32" s="25">
        <v>772478.69</v>
      </c>
      <c r="AI32" s="25">
        <v>1203537.3799999999</v>
      </c>
      <c r="AJ32" s="25">
        <v>1087265.6200000001</v>
      </c>
      <c r="AK32" s="25">
        <v>478208.25</v>
      </c>
      <c r="AL32" s="25">
        <v>1628554.88</v>
      </c>
      <c r="AM32" s="25">
        <v>1234035</v>
      </c>
      <c r="AN32" s="25">
        <v>124987.34</v>
      </c>
      <c r="AO32" s="25">
        <v>266542.71999999997</v>
      </c>
      <c r="AP32" s="25">
        <v>582003.68999999994</v>
      </c>
      <c r="AQ32" s="25">
        <v>663959.56000000006</v>
      </c>
      <c r="AR32" s="25">
        <v>1401690.88</v>
      </c>
      <c r="AS32" s="25">
        <v>1075585.3799999999</v>
      </c>
      <c r="AT32" s="25">
        <v>950639.5</v>
      </c>
      <c r="AU32" s="25">
        <v>964124.69</v>
      </c>
      <c r="AV32" s="25">
        <v>462161.03</v>
      </c>
      <c r="AW32" s="25">
        <v>801172.44</v>
      </c>
      <c r="AX32" s="25">
        <v>896913.44</v>
      </c>
      <c r="AY32" s="25">
        <v>230391.94</v>
      </c>
      <c r="AZ32" s="25">
        <v>996568</v>
      </c>
      <c r="BA32" s="25">
        <v>586510.18999999994</v>
      </c>
      <c r="BB32" s="25">
        <v>1382422.12</v>
      </c>
      <c r="BC32" s="25">
        <v>373215.62</v>
      </c>
      <c r="BD32" s="25">
        <v>835159.81</v>
      </c>
      <c r="BE32" s="25">
        <v>1107767.3799999999</v>
      </c>
      <c r="BF32" s="25">
        <v>1403307.62</v>
      </c>
      <c r="BG32" s="25">
        <v>857793.81</v>
      </c>
      <c r="BH32" s="25">
        <v>355332.38</v>
      </c>
      <c r="BI32" s="25">
        <v>963585.69</v>
      </c>
    </row>
    <row r="33" spans="1:61" x14ac:dyDescent="0.2">
      <c r="A33" s="3" t="s">
        <v>226</v>
      </c>
      <c r="B33" s="3" t="s">
        <v>227</v>
      </c>
      <c r="C33" s="3" t="s">
        <v>94</v>
      </c>
      <c r="D33" s="3">
        <v>4535.29</v>
      </c>
      <c r="E33" s="3">
        <v>4667.53</v>
      </c>
      <c r="F33" s="3">
        <v>7392.9</v>
      </c>
      <c r="G33" s="3">
        <v>6182.05</v>
      </c>
      <c r="H33" s="3">
        <v>4616.08</v>
      </c>
      <c r="I33" s="3">
        <v>7111.74</v>
      </c>
      <c r="J33" s="3">
        <v>8513.0300000000007</v>
      </c>
      <c r="K33" s="3">
        <v>103017.91</v>
      </c>
      <c r="L33" s="3">
        <v>89011.62</v>
      </c>
      <c r="M33" s="3">
        <v>40340.86</v>
      </c>
      <c r="N33" s="3">
        <v>114738.99</v>
      </c>
      <c r="O33" s="3">
        <v>59459.78</v>
      </c>
      <c r="P33" s="3">
        <v>72991.070000000007</v>
      </c>
      <c r="Q33" s="3">
        <v>59635.44</v>
      </c>
      <c r="R33" s="3">
        <v>14332.25</v>
      </c>
      <c r="S33" s="3">
        <v>19796.37</v>
      </c>
      <c r="T33" s="3">
        <v>13190.48</v>
      </c>
      <c r="U33" s="3">
        <v>97819.85</v>
      </c>
      <c r="V33" s="3">
        <v>14426.22</v>
      </c>
      <c r="W33" s="3">
        <v>89692.56</v>
      </c>
      <c r="X33" s="3">
        <v>175666.5</v>
      </c>
      <c r="Y33" s="3">
        <v>15253.46</v>
      </c>
      <c r="Z33" s="3">
        <v>16578.310000000001</v>
      </c>
      <c r="AA33" s="3">
        <v>107374.25</v>
      </c>
      <c r="AB33" s="3">
        <v>80578.81</v>
      </c>
      <c r="AC33" s="3">
        <v>14245.35</v>
      </c>
      <c r="AD33" s="3">
        <v>12164.73</v>
      </c>
      <c r="AE33" s="3">
        <v>68040.91</v>
      </c>
      <c r="AF33" s="3">
        <v>26270.26</v>
      </c>
      <c r="AG33" s="3">
        <v>68583.839999999997</v>
      </c>
      <c r="AH33" s="3">
        <v>110333.85</v>
      </c>
      <c r="AI33" s="3">
        <v>44354.61</v>
      </c>
      <c r="AJ33" s="3">
        <v>13110.8</v>
      </c>
      <c r="AK33" s="3">
        <v>60937.86</v>
      </c>
      <c r="AL33" s="3">
        <v>38166.28</v>
      </c>
      <c r="AM33" s="3">
        <v>73922.87</v>
      </c>
      <c r="AN33" s="3">
        <v>7813.12</v>
      </c>
      <c r="AO33" s="3">
        <v>15499.31</v>
      </c>
      <c r="AP33" s="3">
        <v>11706.01</v>
      </c>
      <c r="AQ33" s="3">
        <v>65388.43</v>
      </c>
      <c r="AR33" s="3">
        <v>38933.040000000001</v>
      </c>
      <c r="AS33" s="3">
        <v>14909.34</v>
      </c>
      <c r="AT33" s="3">
        <v>75814.34</v>
      </c>
      <c r="AU33" s="3">
        <v>54213.75</v>
      </c>
      <c r="AV33" s="3">
        <v>70095.5</v>
      </c>
      <c r="AW33" s="3">
        <v>13675.12</v>
      </c>
      <c r="AX33" s="3">
        <v>11889.65</v>
      </c>
      <c r="AY33" s="3">
        <v>14870.8</v>
      </c>
      <c r="AZ33" s="3">
        <v>13819.77</v>
      </c>
      <c r="BA33" s="3">
        <v>76276.759999999995</v>
      </c>
      <c r="BB33" s="3">
        <v>74274.8</v>
      </c>
      <c r="BC33" s="3">
        <v>61196.11</v>
      </c>
      <c r="BD33" s="3">
        <v>52344.55</v>
      </c>
      <c r="BE33" s="3">
        <v>49316.1</v>
      </c>
      <c r="BF33" s="3">
        <v>55082.5</v>
      </c>
      <c r="BG33" s="3">
        <v>70429.279999999999</v>
      </c>
      <c r="BH33" s="3">
        <v>50603.68</v>
      </c>
      <c r="BI33" s="3">
        <v>15224.29</v>
      </c>
    </row>
    <row r="34" spans="1:61" s="6" customFormat="1" ht="17" thickBot="1" x14ac:dyDescent="0.25">
      <c r="A34" s="25" t="s">
        <v>226</v>
      </c>
      <c r="B34" s="25" t="s">
        <v>227</v>
      </c>
      <c r="C34" s="25" t="s">
        <v>77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2366.83</v>
      </c>
      <c r="L34" s="25">
        <v>4259.37</v>
      </c>
      <c r="M34" s="25">
        <v>0</v>
      </c>
      <c r="N34" s="25">
        <v>5828.6</v>
      </c>
      <c r="O34" s="25">
        <v>3099.21</v>
      </c>
      <c r="P34" s="25">
        <v>3612.08</v>
      </c>
      <c r="Q34" s="25">
        <v>2959.68</v>
      </c>
      <c r="R34" s="25">
        <v>0</v>
      </c>
      <c r="S34" s="25">
        <v>1268.72</v>
      </c>
      <c r="T34" s="25">
        <v>0</v>
      </c>
      <c r="U34" s="25">
        <v>3370.26</v>
      </c>
      <c r="V34" s="25">
        <v>0</v>
      </c>
      <c r="W34" s="25">
        <v>5092.09</v>
      </c>
      <c r="X34" s="25">
        <v>10960.6</v>
      </c>
      <c r="Y34" s="25">
        <v>0</v>
      </c>
      <c r="Z34" s="25">
        <v>1088.22</v>
      </c>
      <c r="AA34" s="25">
        <v>5564.45</v>
      </c>
      <c r="AB34" s="25">
        <v>4552.4399999999996</v>
      </c>
      <c r="AC34" s="25">
        <v>0</v>
      </c>
      <c r="AD34" s="25">
        <v>0</v>
      </c>
      <c r="AE34" s="25">
        <v>3464.34</v>
      </c>
      <c r="AF34" s="25">
        <v>0</v>
      </c>
      <c r="AG34" s="25">
        <v>4897.8900000000003</v>
      </c>
      <c r="AH34" s="25">
        <v>6803.45</v>
      </c>
      <c r="AI34" s="25">
        <v>2952.89</v>
      </c>
      <c r="AJ34" s="25">
        <v>0</v>
      </c>
      <c r="AK34" s="25">
        <v>1888.61</v>
      </c>
      <c r="AL34" s="25">
        <v>1719.48</v>
      </c>
      <c r="AM34" s="25">
        <v>4128.79</v>
      </c>
      <c r="AN34" s="25">
        <v>0</v>
      </c>
      <c r="AO34" s="25">
        <v>0</v>
      </c>
      <c r="AP34" s="25">
        <v>0</v>
      </c>
      <c r="AQ34" s="25">
        <v>5553.44</v>
      </c>
      <c r="AR34" s="25">
        <v>1565.84</v>
      </c>
      <c r="AS34" s="25">
        <v>0</v>
      </c>
      <c r="AT34" s="25">
        <v>7090.79</v>
      </c>
      <c r="AU34" s="25">
        <v>4427.8</v>
      </c>
      <c r="AV34" s="25">
        <v>5285.12</v>
      </c>
      <c r="AW34" s="25">
        <v>0</v>
      </c>
      <c r="AX34" s="25">
        <v>1109.69</v>
      </c>
      <c r="AY34" s="25">
        <v>1037.58</v>
      </c>
      <c r="AZ34" s="25">
        <v>1316.01</v>
      </c>
      <c r="BA34" s="25">
        <v>5154.63</v>
      </c>
      <c r="BB34" s="25">
        <v>6152.89</v>
      </c>
      <c r="BC34" s="25">
        <v>5291.1</v>
      </c>
      <c r="BD34" s="25">
        <v>3559.88</v>
      </c>
      <c r="BE34" s="25">
        <v>3450.46</v>
      </c>
      <c r="BF34" s="25">
        <v>3339.79</v>
      </c>
      <c r="BG34" s="25">
        <v>7393.71</v>
      </c>
      <c r="BH34" s="25">
        <v>5046.49</v>
      </c>
      <c r="BI34" s="25">
        <v>0</v>
      </c>
    </row>
    <row r="35" spans="1:61" x14ac:dyDescent="0.2">
      <c r="A35" s="3" t="s">
        <v>228</v>
      </c>
      <c r="B35" s="3" t="s">
        <v>229</v>
      </c>
      <c r="C35" s="3" t="s">
        <v>94</v>
      </c>
      <c r="D35" s="3">
        <v>20556.2</v>
      </c>
      <c r="E35" s="3">
        <v>16816.98</v>
      </c>
      <c r="F35" s="3">
        <v>17912.97</v>
      </c>
      <c r="G35" s="3">
        <v>16848.900000000001</v>
      </c>
      <c r="H35" s="3">
        <v>30177.62</v>
      </c>
      <c r="I35" s="3">
        <v>18390.189999999999</v>
      </c>
      <c r="J35" s="3">
        <v>16259.93</v>
      </c>
      <c r="K35" s="3">
        <v>4874187.5</v>
      </c>
      <c r="L35" s="3">
        <v>4503937.5</v>
      </c>
      <c r="M35" s="3">
        <v>3359285</v>
      </c>
      <c r="N35" s="3">
        <v>8267649.5</v>
      </c>
      <c r="O35" s="3">
        <v>4081577.25</v>
      </c>
      <c r="P35" s="3">
        <v>5457678</v>
      </c>
      <c r="Q35" s="3">
        <v>4021935.25</v>
      </c>
      <c r="R35" s="3">
        <v>4977242</v>
      </c>
      <c r="S35" s="3">
        <v>4254598.5</v>
      </c>
      <c r="T35" s="3">
        <v>3282260.25</v>
      </c>
      <c r="U35" s="3">
        <v>2731377.75</v>
      </c>
      <c r="V35" s="3">
        <v>3739225</v>
      </c>
      <c r="W35" s="3">
        <v>4361628.5</v>
      </c>
      <c r="X35" s="3">
        <v>4201305.5</v>
      </c>
      <c r="Y35" s="3">
        <v>2364599.75</v>
      </c>
      <c r="Z35" s="3">
        <v>3807296.75</v>
      </c>
      <c r="AA35" s="3">
        <v>3888405.25</v>
      </c>
      <c r="AB35" s="3">
        <v>4165541.25</v>
      </c>
      <c r="AC35" s="3">
        <v>5455133.5</v>
      </c>
      <c r="AD35" s="3">
        <v>3501634.25</v>
      </c>
      <c r="AE35" s="3">
        <v>4875212.5</v>
      </c>
      <c r="AF35" s="3">
        <v>4065468.75</v>
      </c>
      <c r="AG35" s="3">
        <v>3916353</v>
      </c>
      <c r="AH35" s="3">
        <v>5002900</v>
      </c>
      <c r="AI35" s="3">
        <v>2354809</v>
      </c>
      <c r="AJ35" s="3">
        <v>2478147.25</v>
      </c>
      <c r="AK35" s="3">
        <v>4124109</v>
      </c>
      <c r="AL35" s="3">
        <v>4331794</v>
      </c>
      <c r="AM35" s="3">
        <v>4105060</v>
      </c>
      <c r="AN35" s="3">
        <v>1081131.8799999999</v>
      </c>
      <c r="AO35" s="3">
        <v>4197384.5</v>
      </c>
      <c r="AP35" s="3">
        <v>5240350.5</v>
      </c>
      <c r="AQ35" s="3">
        <v>3579095</v>
      </c>
      <c r="AR35" s="3">
        <v>2986364.75</v>
      </c>
      <c r="AS35" s="3">
        <v>5101172</v>
      </c>
      <c r="AT35" s="3">
        <v>3168931</v>
      </c>
      <c r="AU35" s="3">
        <v>4739648</v>
      </c>
      <c r="AV35" s="3">
        <v>4824800.5</v>
      </c>
      <c r="AW35" s="3">
        <v>3327323.75</v>
      </c>
      <c r="AX35" s="3">
        <v>5324874</v>
      </c>
      <c r="AY35" s="3">
        <v>5551701.5</v>
      </c>
      <c r="AZ35" s="3">
        <v>3474890.75</v>
      </c>
      <c r="BA35" s="3">
        <v>4261128.5</v>
      </c>
      <c r="BB35" s="3">
        <v>3316566</v>
      </c>
      <c r="BC35" s="3">
        <v>4678183.5</v>
      </c>
      <c r="BD35" s="3">
        <v>3260210</v>
      </c>
      <c r="BE35" s="3">
        <v>2524973.25</v>
      </c>
      <c r="BF35" s="3">
        <v>2851776.75</v>
      </c>
      <c r="BG35" s="3">
        <v>5568793.5</v>
      </c>
      <c r="BH35" s="3">
        <v>3309898.25</v>
      </c>
      <c r="BI35" s="3">
        <v>2509153</v>
      </c>
    </row>
    <row r="36" spans="1:61" x14ac:dyDescent="0.2">
      <c r="A36" s="3" t="s">
        <v>228</v>
      </c>
      <c r="B36" s="3" t="s">
        <v>229</v>
      </c>
      <c r="C36" s="3" t="s">
        <v>77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1975.67</v>
      </c>
      <c r="K36" s="3">
        <v>306954.78000000003</v>
      </c>
      <c r="L36" s="3">
        <v>302140.84000000003</v>
      </c>
      <c r="M36" s="3">
        <v>214825.52</v>
      </c>
      <c r="N36" s="3">
        <v>525724.68999999994</v>
      </c>
      <c r="O36" s="3">
        <v>260314.38</v>
      </c>
      <c r="P36" s="3">
        <v>350521.66</v>
      </c>
      <c r="Q36" s="3">
        <v>267499.21999999997</v>
      </c>
      <c r="R36" s="3">
        <v>323440.62</v>
      </c>
      <c r="S36" s="3">
        <v>279864.31</v>
      </c>
      <c r="T36" s="3">
        <v>204917.81</v>
      </c>
      <c r="U36" s="3">
        <v>176327.7</v>
      </c>
      <c r="V36" s="3">
        <v>248546.64</v>
      </c>
      <c r="W36" s="3">
        <v>269625.28000000003</v>
      </c>
      <c r="X36" s="3">
        <v>270553.15999999997</v>
      </c>
      <c r="Y36" s="3">
        <v>155221.26999999999</v>
      </c>
      <c r="Z36" s="3">
        <v>249418.81</v>
      </c>
      <c r="AA36" s="3">
        <v>236283.2</v>
      </c>
      <c r="AB36" s="3">
        <v>277273.38</v>
      </c>
      <c r="AC36" s="3">
        <v>354404.53</v>
      </c>
      <c r="AD36" s="3">
        <v>231514.89</v>
      </c>
      <c r="AE36" s="3">
        <v>318354.44</v>
      </c>
      <c r="AF36" s="3">
        <v>263781.46999999997</v>
      </c>
      <c r="AG36" s="3">
        <v>246932.12</v>
      </c>
      <c r="AH36" s="3">
        <v>315768.71999999997</v>
      </c>
      <c r="AI36" s="3">
        <v>155087.95000000001</v>
      </c>
      <c r="AJ36" s="3">
        <v>161533.60999999999</v>
      </c>
      <c r="AK36" s="3">
        <v>278981.59000000003</v>
      </c>
      <c r="AL36" s="3">
        <v>282059.59000000003</v>
      </c>
      <c r="AM36" s="3">
        <v>261313.69</v>
      </c>
      <c r="AN36" s="3">
        <v>74768.649999999994</v>
      </c>
      <c r="AO36" s="3">
        <v>259053.45</v>
      </c>
      <c r="AP36" s="3">
        <v>325276</v>
      </c>
      <c r="AQ36" s="3">
        <v>237176.3</v>
      </c>
      <c r="AR36" s="3">
        <v>194075.12</v>
      </c>
      <c r="AS36" s="3">
        <v>327849.65999999997</v>
      </c>
      <c r="AT36" s="3">
        <v>204006.19</v>
      </c>
      <c r="AU36" s="3">
        <v>313068.40999999997</v>
      </c>
      <c r="AV36" s="3">
        <v>304266</v>
      </c>
      <c r="AW36" s="3">
        <v>202882.17</v>
      </c>
      <c r="AX36" s="3">
        <v>346682.34</v>
      </c>
      <c r="AY36" s="3">
        <v>388017.38</v>
      </c>
      <c r="AZ36" s="3">
        <v>222425.25</v>
      </c>
      <c r="BA36" s="3">
        <v>277784.12</v>
      </c>
      <c r="BB36" s="3">
        <v>228464.75</v>
      </c>
      <c r="BC36" s="3">
        <v>304202.44</v>
      </c>
      <c r="BD36" s="3">
        <v>219668.45</v>
      </c>
      <c r="BE36" s="3">
        <v>170741.3</v>
      </c>
      <c r="BF36" s="3">
        <v>182153.12</v>
      </c>
      <c r="BG36" s="3">
        <v>355036.12</v>
      </c>
      <c r="BH36" s="3">
        <v>216930.23</v>
      </c>
      <c r="BI36" s="3">
        <v>161451.45000000001</v>
      </c>
    </row>
    <row r="37" spans="1:61" s="6" customFormat="1" ht="17" thickBot="1" x14ac:dyDescent="0.25">
      <c r="A37" s="25" t="s">
        <v>228</v>
      </c>
      <c r="B37" s="25" t="s">
        <v>229</v>
      </c>
      <c r="C37" s="25" t="s">
        <v>78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2965.2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1703.54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2321.2199999999998</v>
      </c>
      <c r="AY37" s="25">
        <v>1963.33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</row>
    <row r="38" spans="1:61" x14ac:dyDescent="0.2">
      <c r="A38" s="3" t="s">
        <v>230</v>
      </c>
      <c r="B38" s="3" t="s">
        <v>231</v>
      </c>
      <c r="C38" s="3" t="s">
        <v>94</v>
      </c>
      <c r="D38" s="3">
        <v>9392.31</v>
      </c>
      <c r="E38" s="3">
        <v>12231.29</v>
      </c>
      <c r="F38" s="3">
        <v>5427.45</v>
      </c>
      <c r="G38" s="3">
        <v>9453.91</v>
      </c>
      <c r="H38" s="3">
        <v>11030.9</v>
      </c>
      <c r="I38" s="3">
        <v>9780.2199999999993</v>
      </c>
      <c r="J38" s="3">
        <v>9917.7900000000009</v>
      </c>
      <c r="K38" s="3">
        <v>1246970.6200000001</v>
      </c>
      <c r="L38" s="3">
        <v>1567326.5</v>
      </c>
      <c r="M38" s="3">
        <v>1413991.62</v>
      </c>
      <c r="N38" s="3">
        <v>1520806.5</v>
      </c>
      <c r="O38" s="3">
        <v>1718497</v>
      </c>
      <c r="P38" s="3">
        <v>1541375.38</v>
      </c>
      <c r="Q38" s="3">
        <v>1767440.88</v>
      </c>
      <c r="R38" s="3">
        <v>1174326.3799999999</v>
      </c>
      <c r="S38" s="3">
        <v>1568235.38</v>
      </c>
      <c r="T38" s="3">
        <v>1163456.75</v>
      </c>
      <c r="U38" s="3">
        <v>1244438</v>
      </c>
      <c r="V38" s="3">
        <v>1015930.25</v>
      </c>
      <c r="W38" s="3">
        <v>1206253.1200000001</v>
      </c>
      <c r="X38" s="3">
        <v>1193246.1200000001</v>
      </c>
      <c r="Y38" s="3">
        <v>1078982.1200000001</v>
      </c>
      <c r="Z38" s="3">
        <v>1006947.56</v>
      </c>
      <c r="AA38" s="3">
        <v>1154787</v>
      </c>
      <c r="AB38" s="3">
        <v>1802184.12</v>
      </c>
      <c r="AC38" s="3">
        <v>1833132.12</v>
      </c>
      <c r="AD38" s="3">
        <v>981689.19</v>
      </c>
      <c r="AE38" s="3">
        <v>1730147</v>
      </c>
      <c r="AF38" s="3">
        <v>1710187.38</v>
      </c>
      <c r="AG38" s="3">
        <v>1040999.44</v>
      </c>
      <c r="AH38" s="3">
        <v>1701068.62</v>
      </c>
      <c r="AI38" s="3">
        <v>1007930.81</v>
      </c>
      <c r="AJ38" s="3">
        <v>1034289.31</v>
      </c>
      <c r="AK38" s="3">
        <v>1379252.38</v>
      </c>
      <c r="AL38" s="3">
        <v>1560620.12</v>
      </c>
      <c r="AM38" s="3">
        <v>1562670.5</v>
      </c>
      <c r="AN38" s="3">
        <v>413288.5</v>
      </c>
      <c r="AO38" s="3">
        <v>1206129.8799999999</v>
      </c>
      <c r="AP38" s="3">
        <v>1935890.88</v>
      </c>
      <c r="AQ38" s="3">
        <v>1284786.75</v>
      </c>
      <c r="AR38" s="3">
        <v>1287514</v>
      </c>
      <c r="AS38" s="3">
        <v>1879117.12</v>
      </c>
      <c r="AT38" s="3">
        <v>1248994</v>
      </c>
      <c r="AU38" s="3">
        <v>1646347.38</v>
      </c>
      <c r="AV38" s="3">
        <v>1355268.88</v>
      </c>
      <c r="AW38" s="3">
        <v>1083523.6200000001</v>
      </c>
      <c r="AX38" s="3">
        <v>2040254</v>
      </c>
      <c r="AY38" s="3">
        <v>1239802.3799999999</v>
      </c>
      <c r="AZ38" s="3">
        <v>1684692.12</v>
      </c>
      <c r="BA38" s="3">
        <v>1358082.12</v>
      </c>
      <c r="BB38" s="3">
        <v>1651568</v>
      </c>
      <c r="BC38" s="3">
        <v>1435339.62</v>
      </c>
      <c r="BD38" s="3">
        <v>1163788</v>
      </c>
      <c r="BE38" s="3">
        <v>1421166.38</v>
      </c>
      <c r="BF38" s="3">
        <v>1255234</v>
      </c>
      <c r="BG38" s="3">
        <v>1736355</v>
      </c>
      <c r="BH38" s="3">
        <v>1292501.6200000001</v>
      </c>
      <c r="BI38" s="3">
        <v>1479387.88</v>
      </c>
    </row>
    <row r="39" spans="1:61" x14ac:dyDescent="0.2">
      <c r="A39" s="3" t="s">
        <v>230</v>
      </c>
      <c r="B39" s="3" t="s">
        <v>231</v>
      </c>
      <c r="C39" s="3" t="s">
        <v>77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1468.24</v>
      </c>
      <c r="K39" s="3">
        <v>126848.88</v>
      </c>
      <c r="L39" s="3">
        <v>153853.72</v>
      </c>
      <c r="M39" s="3">
        <v>139053.97</v>
      </c>
      <c r="N39" s="3">
        <v>150035.73000000001</v>
      </c>
      <c r="O39" s="3">
        <v>154757.67000000001</v>
      </c>
      <c r="P39" s="3">
        <v>151520.5</v>
      </c>
      <c r="Q39" s="3">
        <v>168077.81</v>
      </c>
      <c r="R39" s="3">
        <v>108810.04</v>
      </c>
      <c r="S39" s="3">
        <v>146330.54999999999</v>
      </c>
      <c r="T39" s="3">
        <v>117666.53</v>
      </c>
      <c r="U39" s="3">
        <v>114295.6</v>
      </c>
      <c r="V39" s="3">
        <v>88490.880000000005</v>
      </c>
      <c r="W39" s="3">
        <v>120169.29</v>
      </c>
      <c r="X39" s="3">
        <v>124391.38</v>
      </c>
      <c r="Y39" s="3">
        <v>106029.62</v>
      </c>
      <c r="Z39" s="3">
        <v>97671.7</v>
      </c>
      <c r="AA39" s="3">
        <v>113557.37</v>
      </c>
      <c r="AB39" s="3">
        <v>172827.44</v>
      </c>
      <c r="AC39" s="3">
        <v>178166.75</v>
      </c>
      <c r="AD39" s="3">
        <v>90316.49</v>
      </c>
      <c r="AE39" s="3">
        <v>166613.64000000001</v>
      </c>
      <c r="AF39" s="3">
        <v>154684.92000000001</v>
      </c>
      <c r="AG39" s="3">
        <v>102526.93</v>
      </c>
      <c r="AH39" s="3">
        <v>153804.89000000001</v>
      </c>
      <c r="AI39" s="3">
        <v>96889.31</v>
      </c>
      <c r="AJ39" s="3">
        <v>96236.02</v>
      </c>
      <c r="AK39" s="3">
        <v>133382.23000000001</v>
      </c>
      <c r="AL39" s="3">
        <v>156897.10999999999</v>
      </c>
      <c r="AM39" s="3">
        <v>169573.92</v>
      </c>
      <c r="AN39" s="3">
        <v>38414.410000000003</v>
      </c>
      <c r="AO39" s="3">
        <v>117469.78</v>
      </c>
      <c r="AP39" s="3">
        <v>192892.94</v>
      </c>
      <c r="AQ39" s="3">
        <v>119878.25</v>
      </c>
      <c r="AR39" s="3">
        <v>123026.71</v>
      </c>
      <c r="AS39" s="3">
        <v>193700.45</v>
      </c>
      <c r="AT39" s="3">
        <v>127994.56</v>
      </c>
      <c r="AU39" s="3">
        <v>176581.95</v>
      </c>
      <c r="AV39" s="3">
        <v>119988.69</v>
      </c>
      <c r="AW39" s="3">
        <v>107023.12</v>
      </c>
      <c r="AX39" s="3">
        <v>188826.31</v>
      </c>
      <c r="AY39" s="3">
        <v>124028.59</v>
      </c>
      <c r="AZ39" s="3">
        <v>162621.04999999999</v>
      </c>
      <c r="BA39" s="3">
        <v>130389.38</v>
      </c>
      <c r="BB39" s="3">
        <v>150316.20000000001</v>
      </c>
      <c r="BC39" s="3">
        <v>134359.44</v>
      </c>
      <c r="BD39" s="3">
        <v>113344.62</v>
      </c>
      <c r="BE39" s="3">
        <v>140105.17000000001</v>
      </c>
      <c r="BF39" s="3">
        <v>128049.46</v>
      </c>
      <c r="BG39" s="3">
        <v>168826.27</v>
      </c>
      <c r="BH39" s="3">
        <v>123873.57</v>
      </c>
      <c r="BI39" s="3">
        <v>134036.04999999999</v>
      </c>
    </row>
    <row r="40" spans="1:61" s="6" customFormat="1" ht="17" thickBot="1" x14ac:dyDescent="0.25">
      <c r="A40" s="25" t="s">
        <v>230</v>
      </c>
      <c r="B40" s="25" t="s">
        <v>231</v>
      </c>
      <c r="C40" s="25" t="s">
        <v>82</v>
      </c>
      <c r="D40" s="25">
        <v>0</v>
      </c>
      <c r="E40" s="25">
        <v>0</v>
      </c>
      <c r="F40" s="25">
        <v>0</v>
      </c>
      <c r="G40" s="25">
        <v>1921.03</v>
      </c>
      <c r="H40" s="25">
        <v>0</v>
      </c>
      <c r="I40" s="25">
        <v>3061.5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5">
        <v>0</v>
      </c>
      <c r="P40" s="25">
        <v>0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</row>
    <row r="41" spans="1:61" x14ac:dyDescent="0.2">
      <c r="A41" s="3" t="s">
        <v>232</v>
      </c>
      <c r="B41" s="3" t="s">
        <v>233</v>
      </c>
      <c r="C41" s="3" t="s">
        <v>94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380539.38</v>
      </c>
      <c r="L41" s="3">
        <v>578030.75</v>
      </c>
      <c r="M41" s="3">
        <v>483908.78</v>
      </c>
      <c r="N41" s="3">
        <v>448078.97</v>
      </c>
      <c r="O41" s="3">
        <v>335558.53</v>
      </c>
      <c r="P41" s="3">
        <v>530348</v>
      </c>
      <c r="Q41" s="3">
        <v>382777.78</v>
      </c>
      <c r="R41" s="3">
        <v>323062.62</v>
      </c>
      <c r="S41" s="3">
        <v>280819.96999999997</v>
      </c>
      <c r="T41" s="3">
        <v>385122.97</v>
      </c>
      <c r="U41" s="3">
        <v>498207.34</v>
      </c>
      <c r="V41" s="3">
        <v>351819.59</v>
      </c>
      <c r="W41" s="3">
        <v>450530.78</v>
      </c>
      <c r="X41" s="3">
        <v>434609.53</v>
      </c>
      <c r="Y41" s="3">
        <v>423655.72</v>
      </c>
      <c r="Z41" s="3">
        <v>307819.88</v>
      </c>
      <c r="AA41" s="3">
        <v>442134.66</v>
      </c>
      <c r="AB41" s="3">
        <v>395121.5</v>
      </c>
      <c r="AC41" s="3">
        <v>439268.16</v>
      </c>
      <c r="AD41" s="3">
        <v>459097.62</v>
      </c>
      <c r="AE41" s="3">
        <v>467023.97</v>
      </c>
      <c r="AF41" s="3">
        <v>380687.91</v>
      </c>
      <c r="AG41" s="3">
        <v>451629</v>
      </c>
      <c r="AH41" s="3">
        <v>426973.91</v>
      </c>
      <c r="AI41" s="3">
        <v>581443.93999999994</v>
      </c>
      <c r="AJ41" s="3">
        <v>490946.34</v>
      </c>
      <c r="AK41" s="3">
        <v>395020.84</v>
      </c>
      <c r="AL41" s="3">
        <v>401327.91</v>
      </c>
      <c r="AM41" s="3">
        <v>388790.12</v>
      </c>
      <c r="AN41" s="3">
        <v>90725.759999999995</v>
      </c>
      <c r="AO41" s="3">
        <v>417346.03</v>
      </c>
      <c r="AP41" s="3">
        <v>551326</v>
      </c>
      <c r="AQ41" s="3">
        <v>443957.84</v>
      </c>
      <c r="AR41" s="3">
        <v>341406.75</v>
      </c>
      <c r="AS41" s="3">
        <v>410375.78</v>
      </c>
      <c r="AT41" s="3">
        <v>509959.47</v>
      </c>
      <c r="AU41" s="3">
        <v>632367.06000000006</v>
      </c>
      <c r="AV41" s="3">
        <v>491293.91</v>
      </c>
      <c r="AW41" s="3">
        <v>405734.5</v>
      </c>
      <c r="AX41" s="3">
        <v>751648.19</v>
      </c>
      <c r="AY41" s="3">
        <v>436435.59</v>
      </c>
      <c r="AZ41" s="3">
        <v>374113.28000000003</v>
      </c>
      <c r="BA41" s="3">
        <v>488623.47</v>
      </c>
      <c r="BB41" s="3">
        <v>463472.59</v>
      </c>
      <c r="BC41" s="3">
        <v>343634.56</v>
      </c>
      <c r="BD41" s="3">
        <v>513814.91</v>
      </c>
      <c r="BE41" s="3">
        <v>379673.5</v>
      </c>
      <c r="BF41" s="3">
        <v>518424.09</v>
      </c>
      <c r="BG41" s="3">
        <v>340483.25</v>
      </c>
      <c r="BH41" s="3">
        <v>278431.88</v>
      </c>
      <c r="BI41" s="3">
        <v>367389.25</v>
      </c>
    </row>
    <row r="42" spans="1:61" x14ac:dyDescent="0.2">
      <c r="A42" s="3" t="s">
        <v>232</v>
      </c>
      <c r="B42" s="3" t="s">
        <v>233</v>
      </c>
      <c r="C42" s="3" t="s">
        <v>77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35925.5</v>
      </c>
      <c r="L42" s="3">
        <v>55650.11</v>
      </c>
      <c r="M42" s="3">
        <v>47570.28</v>
      </c>
      <c r="N42" s="3">
        <v>36900.07</v>
      </c>
      <c r="O42" s="3">
        <v>29214.29</v>
      </c>
      <c r="P42" s="3">
        <v>46270.12</v>
      </c>
      <c r="Q42" s="3">
        <v>29095.09</v>
      </c>
      <c r="R42" s="3">
        <v>30096.19</v>
      </c>
      <c r="S42" s="3">
        <v>28960.880000000001</v>
      </c>
      <c r="T42" s="3">
        <v>32684.09</v>
      </c>
      <c r="U42" s="3">
        <v>46687.06</v>
      </c>
      <c r="V42" s="3">
        <v>36088.54</v>
      </c>
      <c r="W42" s="3">
        <v>38647.26</v>
      </c>
      <c r="X42" s="3">
        <v>39517.18</v>
      </c>
      <c r="Y42" s="3">
        <v>39080.300000000003</v>
      </c>
      <c r="Z42" s="3">
        <v>30034.05</v>
      </c>
      <c r="AA42" s="3">
        <v>42898.239999999998</v>
      </c>
      <c r="AB42" s="3">
        <v>34835.620000000003</v>
      </c>
      <c r="AC42" s="3">
        <v>42790.98</v>
      </c>
      <c r="AD42" s="3">
        <v>49905.78</v>
      </c>
      <c r="AE42" s="3">
        <v>37932.14</v>
      </c>
      <c r="AF42" s="3">
        <v>31914.06</v>
      </c>
      <c r="AG42" s="3">
        <v>40044.400000000001</v>
      </c>
      <c r="AH42" s="3">
        <v>39161.75</v>
      </c>
      <c r="AI42" s="3">
        <v>57188.07</v>
      </c>
      <c r="AJ42" s="3">
        <v>48567.81</v>
      </c>
      <c r="AK42" s="3">
        <v>31282.07</v>
      </c>
      <c r="AL42" s="3">
        <v>33330.69</v>
      </c>
      <c r="AM42" s="3">
        <v>33218.06</v>
      </c>
      <c r="AN42" s="3">
        <v>6421.8</v>
      </c>
      <c r="AO42" s="3">
        <v>37318.410000000003</v>
      </c>
      <c r="AP42" s="3">
        <v>51381.38</v>
      </c>
      <c r="AQ42" s="3">
        <v>40307.72</v>
      </c>
      <c r="AR42" s="3">
        <v>24374.63</v>
      </c>
      <c r="AS42" s="3">
        <v>35560.959999999999</v>
      </c>
      <c r="AT42" s="3">
        <v>47368.47</v>
      </c>
      <c r="AU42" s="3">
        <v>53939.39</v>
      </c>
      <c r="AV42" s="3">
        <v>42424.03</v>
      </c>
      <c r="AW42" s="3">
        <v>35444.83</v>
      </c>
      <c r="AX42" s="3">
        <v>71980.7</v>
      </c>
      <c r="AY42" s="3">
        <v>39194.85</v>
      </c>
      <c r="AZ42" s="3">
        <v>35800.29</v>
      </c>
      <c r="BA42" s="3">
        <v>39238.25</v>
      </c>
      <c r="BB42" s="3">
        <v>37836.839999999997</v>
      </c>
      <c r="BC42" s="3">
        <v>55190.080000000002</v>
      </c>
      <c r="BD42" s="3">
        <v>53055.77</v>
      </c>
      <c r="BE42" s="3">
        <v>56278.42</v>
      </c>
      <c r="BF42" s="3">
        <v>93989.23</v>
      </c>
      <c r="BG42" s="3">
        <v>55053.11</v>
      </c>
      <c r="BH42" s="3">
        <v>44023.34</v>
      </c>
      <c r="BI42" s="3">
        <v>55355.66</v>
      </c>
    </row>
    <row r="43" spans="1:61" x14ac:dyDescent="0.2">
      <c r="A43" s="3" t="s">
        <v>232</v>
      </c>
      <c r="B43" s="3" t="s">
        <v>233</v>
      </c>
      <c r="C43" s="3" t="s">
        <v>78</v>
      </c>
      <c r="D43" s="3">
        <v>0</v>
      </c>
      <c r="E43" s="3">
        <v>0</v>
      </c>
      <c r="F43" s="3">
        <v>1472.8</v>
      </c>
      <c r="G43" s="3">
        <v>1463.74</v>
      </c>
      <c r="H43" s="3">
        <v>0</v>
      </c>
      <c r="I43" s="3">
        <v>2604.4899999999998</v>
      </c>
      <c r="J43" s="3">
        <v>1313.43</v>
      </c>
      <c r="K43" s="3">
        <v>11681.8</v>
      </c>
      <c r="L43" s="3">
        <v>17277.439999999999</v>
      </c>
      <c r="M43" s="3">
        <v>11345.9</v>
      </c>
      <c r="N43" s="3">
        <v>18467.82</v>
      </c>
      <c r="O43" s="3">
        <v>11710.15</v>
      </c>
      <c r="P43" s="3">
        <v>5460.64</v>
      </c>
      <c r="Q43" s="3">
        <v>8128.55</v>
      </c>
      <c r="R43" s="3">
        <v>9556.89</v>
      </c>
      <c r="S43" s="3">
        <v>10248.9</v>
      </c>
      <c r="T43" s="3">
        <v>8315</v>
      </c>
      <c r="U43" s="3">
        <v>4298.58</v>
      </c>
      <c r="V43" s="3">
        <v>12087.64</v>
      </c>
      <c r="W43" s="3">
        <v>18009.189999999999</v>
      </c>
      <c r="X43" s="3">
        <v>16539.169999999998</v>
      </c>
      <c r="Y43" s="3">
        <v>8448.1200000000008</v>
      </c>
      <c r="Z43" s="3">
        <v>13853.37</v>
      </c>
      <c r="AA43" s="3">
        <v>14316.68</v>
      </c>
      <c r="AB43" s="3">
        <v>16094.9</v>
      </c>
      <c r="AC43" s="3">
        <v>10000.56</v>
      </c>
      <c r="AD43" s="3">
        <v>12697.36</v>
      </c>
      <c r="AE43" s="3">
        <v>9280.08</v>
      </c>
      <c r="AF43" s="3">
        <v>9860.33</v>
      </c>
      <c r="AG43" s="3">
        <v>12427.52</v>
      </c>
      <c r="AH43" s="3">
        <v>5083.8999999999996</v>
      </c>
      <c r="AI43" s="3">
        <v>14753.92</v>
      </c>
      <c r="AJ43" s="3">
        <v>8915.01</v>
      </c>
      <c r="AK43" s="3">
        <v>8054.62</v>
      </c>
      <c r="AL43" s="3">
        <v>11434.66</v>
      </c>
      <c r="AM43" s="3">
        <v>12965.89</v>
      </c>
      <c r="AN43" s="3">
        <v>1980.42</v>
      </c>
      <c r="AO43" s="3">
        <v>5677.24</v>
      </c>
      <c r="AP43" s="3">
        <v>9889.1299999999992</v>
      </c>
      <c r="AQ43" s="3">
        <v>12540.08</v>
      </c>
      <c r="AR43" s="3">
        <v>5628.27</v>
      </c>
      <c r="AS43" s="3">
        <v>7455.81</v>
      </c>
      <c r="AT43" s="3">
        <v>11557</v>
      </c>
      <c r="AU43" s="3">
        <v>5755.92</v>
      </c>
      <c r="AV43" s="3">
        <v>13617.29</v>
      </c>
      <c r="AW43" s="3">
        <v>8280.48</v>
      </c>
      <c r="AX43" s="3">
        <v>11359.36</v>
      </c>
      <c r="AY43" s="3">
        <v>15279.17</v>
      </c>
      <c r="AZ43" s="3">
        <v>2508.1999999999998</v>
      </c>
      <c r="BA43" s="3">
        <v>7497.06</v>
      </c>
      <c r="BB43" s="3">
        <v>6719.37</v>
      </c>
      <c r="BC43" s="3">
        <v>29134.65</v>
      </c>
      <c r="BD43" s="3">
        <v>10667.51</v>
      </c>
      <c r="BE43" s="3">
        <v>27800.55</v>
      </c>
      <c r="BF43" s="3">
        <v>44264.21</v>
      </c>
      <c r="BG43" s="3">
        <v>30864.240000000002</v>
      </c>
      <c r="BH43" s="3">
        <v>20932.310000000001</v>
      </c>
      <c r="BI43" s="3">
        <v>27548.18</v>
      </c>
    </row>
    <row r="44" spans="1:61" x14ac:dyDescent="0.2">
      <c r="A44" s="3" t="s">
        <v>232</v>
      </c>
      <c r="B44" s="3" t="s">
        <v>233</v>
      </c>
      <c r="C44" s="3" t="s">
        <v>79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3361.86</v>
      </c>
      <c r="L44" s="3">
        <v>6414.41</v>
      </c>
      <c r="M44" s="3">
        <v>2181.16</v>
      </c>
      <c r="N44" s="3">
        <v>5607.56</v>
      </c>
      <c r="O44" s="3">
        <v>3684.24</v>
      </c>
      <c r="P44" s="3">
        <v>3557.83</v>
      </c>
      <c r="Q44" s="3">
        <v>1325.52</v>
      </c>
      <c r="R44" s="3">
        <v>3100</v>
      </c>
      <c r="S44" s="3">
        <v>1647.29</v>
      </c>
      <c r="T44" s="3">
        <v>1500.38</v>
      </c>
      <c r="U44" s="3">
        <v>2617.9299999999998</v>
      </c>
      <c r="V44" s="3">
        <v>4825.6899999999996</v>
      </c>
      <c r="W44" s="3">
        <v>5321.39</v>
      </c>
      <c r="X44" s="3">
        <v>5281.33</v>
      </c>
      <c r="Y44" s="3">
        <v>1233.68</v>
      </c>
      <c r="Z44" s="3">
        <v>3640.24</v>
      </c>
      <c r="AA44" s="3">
        <v>4565.29</v>
      </c>
      <c r="AB44" s="3">
        <v>4696.3500000000004</v>
      </c>
      <c r="AC44" s="3">
        <v>3944.36</v>
      </c>
      <c r="AD44" s="3">
        <v>1838.25</v>
      </c>
      <c r="AE44" s="3">
        <v>2997.31</v>
      </c>
      <c r="AF44" s="3">
        <v>2023.42</v>
      </c>
      <c r="AG44" s="3">
        <v>4073.95</v>
      </c>
      <c r="AH44" s="3">
        <v>4478.41</v>
      </c>
      <c r="AI44" s="3">
        <v>6186.48</v>
      </c>
      <c r="AJ44" s="3">
        <v>4425.3100000000004</v>
      </c>
      <c r="AK44" s="3">
        <v>5874.23</v>
      </c>
      <c r="AL44" s="3">
        <v>5519.15</v>
      </c>
      <c r="AM44" s="3">
        <v>4257.4399999999996</v>
      </c>
      <c r="AN44" s="3">
        <v>0</v>
      </c>
      <c r="AO44" s="3">
        <v>1236.8900000000001</v>
      </c>
      <c r="AP44" s="3">
        <v>5770.63</v>
      </c>
      <c r="AQ44" s="3">
        <v>4167.3</v>
      </c>
      <c r="AR44" s="3">
        <v>3076.5</v>
      </c>
      <c r="AS44" s="3">
        <v>3917.49</v>
      </c>
      <c r="AT44" s="3">
        <v>1345.59</v>
      </c>
      <c r="AU44" s="3">
        <v>3186.52</v>
      </c>
      <c r="AV44" s="3">
        <v>3340.97</v>
      </c>
      <c r="AW44" s="3">
        <v>3100.97</v>
      </c>
      <c r="AX44" s="3">
        <v>6161.61</v>
      </c>
      <c r="AY44" s="3">
        <v>5682.76</v>
      </c>
      <c r="AZ44" s="3">
        <v>2394.2600000000002</v>
      </c>
      <c r="BA44" s="3">
        <v>5948.55</v>
      </c>
      <c r="BB44" s="3">
        <v>1300.3599999999999</v>
      </c>
      <c r="BC44" s="3">
        <v>24212.880000000001</v>
      </c>
      <c r="BD44" s="3">
        <v>14583.87</v>
      </c>
      <c r="BE44" s="3">
        <v>24411.59</v>
      </c>
      <c r="BF44" s="3">
        <v>32450.81</v>
      </c>
      <c r="BG44" s="3">
        <v>24563.45</v>
      </c>
      <c r="BH44" s="3">
        <v>16264</v>
      </c>
      <c r="BI44" s="3">
        <v>23887.18</v>
      </c>
    </row>
    <row r="45" spans="1:61" s="6" customFormat="1" ht="17" thickBot="1" x14ac:dyDescent="0.25">
      <c r="A45" s="25" t="s">
        <v>232</v>
      </c>
      <c r="B45" s="25" t="s">
        <v>233</v>
      </c>
      <c r="C45" s="25" t="s">
        <v>82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L45" s="25">
        <v>0</v>
      </c>
      <c r="M45" s="25">
        <v>0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8100.27</v>
      </c>
      <c r="BD45" s="25">
        <v>9066.58</v>
      </c>
      <c r="BE45" s="25">
        <v>19152.95</v>
      </c>
      <c r="BF45" s="25">
        <v>32026.52</v>
      </c>
      <c r="BG45" s="25">
        <v>36109.61</v>
      </c>
      <c r="BH45" s="25">
        <v>8185.07</v>
      </c>
      <c r="BI45" s="25">
        <v>14693.52</v>
      </c>
    </row>
    <row r="46" spans="1:61" x14ac:dyDescent="0.2">
      <c r="A46" s="3" t="s">
        <v>393</v>
      </c>
      <c r="B46" s="3" t="s">
        <v>394</v>
      </c>
      <c r="C46" s="3" t="s">
        <v>94</v>
      </c>
      <c r="D46" s="4">
        <v>817855.06</v>
      </c>
      <c r="E46" s="4">
        <v>783364.69</v>
      </c>
      <c r="F46" s="4">
        <v>943800.69</v>
      </c>
      <c r="G46" s="4">
        <v>874201</v>
      </c>
      <c r="H46" s="4">
        <v>8203846.5</v>
      </c>
      <c r="I46" s="4">
        <v>1843054.38</v>
      </c>
      <c r="J46" s="4">
        <v>922323.19</v>
      </c>
      <c r="K46" s="4">
        <v>47914432</v>
      </c>
      <c r="L46" s="51">
        <v>43929600</v>
      </c>
      <c r="M46" s="4">
        <v>57340172</v>
      </c>
      <c r="N46" s="4">
        <v>73687432</v>
      </c>
      <c r="O46" s="4">
        <v>40609944</v>
      </c>
      <c r="P46" s="4">
        <v>45743040</v>
      </c>
      <c r="Q46" s="4">
        <v>63280836</v>
      </c>
      <c r="R46" s="4">
        <v>57096544</v>
      </c>
      <c r="S46" s="4">
        <v>53817828</v>
      </c>
      <c r="T46" s="4">
        <v>78266232</v>
      </c>
      <c r="U46" s="4">
        <v>60458956</v>
      </c>
      <c r="V46" s="4">
        <v>36182932</v>
      </c>
      <c r="W46" s="4">
        <v>42926556</v>
      </c>
      <c r="X46" s="4">
        <v>34299400</v>
      </c>
      <c r="Y46" s="4">
        <v>69319504</v>
      </c>
      <c r="Z46" s="4">
        <v>53110956</v>
      </c>
      <c r="AA46" s="4">
        <v>39493892</v>
      </c>
      <c r="AB46" s="4">
        <v>85823040</v>
      </c>
      <c r="AC46" s="4">
        <v>64653472</v>
      </c>
      <c r="AD46" s="4">
        <v>52474416</v>
      </c>
      <c r="AE46" s="4">
        <v>51772300</v>
      </c>
      <c r="AF46" s="4">
        <v>67188920</v>
      </c>
      <c r="AG46" s="4">
        <v>43357196</v>
      </c>
      <c r="AH46" s="4">
        <v>46656828</v>
      </c>
      <c r="AI46" s="4">
        <v>58195428</v>
      </c>
      <c r="AJ46" s="4">
        <v>70425384</v>
      </c>
      <c r="AK46" s="4">
        <v>36863428</v>
      </c>
      <c r="AL46" s="4">
        <v>48776224</v>
      </c>
      <c r="AM46" s="4">
        <v>58146252</v>
      </c>
      <c r="AN46" s="4">
        <v>20691664</v>
      </c>
      <c r="AO46" s="51">
        <v>43664544</v>
      </c>
      <c r="AP46" s="4">
        <v>70862648</v>
      </c>
      <c r="AQ46" s="4">
        <v>51648896</v>
      </c>
      <c r="AR46" s="4">
        <v>40937412</v>
      </c>
      <c r="AS46" s="4">
        <v>75673024</v>
      </c>
      <c r="AT46" s="4">
        <v>51110900</v>
      </c>
      <c r="AU46" s="4">
        <v>62024292</v>
      </c>
      <c r="AV46" s="4">
        <v>38694080</v>
      </c>
      <c r="AW46" s="4">
        <v>64912624</v>
      </c>
      <c r="AX46" s="4">
        <v>70243616</v>
      </c>
      <c r="AY46" s="51">
        <v>52508588</v>
      </c>
      <c r="AZ46" s="4">
        <v>68050584</v>
      </c>
      <c r="BA46" s="4">
        <v>27554578</v>
      </c>
      <c r="BB46" s="4">
        <v>54542604</v>
      </c>
      <c r="BC46" s="4">
        <v>34419560</v>
      </c>
      <c r="BD46" s="4">
        <v>51747284</v>
      </c>
      <c r="BE46" s="4">
        <v>54319092</v>
      </c>
      <c r="BF46" s="4">
        <v>69625824</v>
      </c>
      <c r="BG46" s="4">
        <v>47669260</v>
      </c>
      <c r="BH46" s="4">
        <v>39244968</v>
      </c>
      <c r="BI46" s="4">
        <v>52896528</v>
      </c>
    </row>
    <row r="47" spans="1:61" x14ac:dyDescent="0.2">
      <c r="A47" s="3" t="s">
        <v>393</v>
      </c>
      <c r="B47" s="3" t="s">
        <v>394</v>
      </c>
      <c r="C47" s="3" t="s">
        <v>77</v>
      </c>
      <c r="D47" s="4">
        <v>157229.20000000001</v>
      </c>
      <c r="E47" s="4">
        <v>136672.5</v>
      </c>
      <c r="F47" s="4">
        <v>161474.04999999999</v>
      </c>
      <c r="G47" s="4">
        <v>155058.98000000001</v>
      </c>
      <c r="H47" s="4">
        <v>1875252.5</v>
      </c>
      <c r="I47" s="4">
        <v>311719.40999999997</v>
      </c>
      <c r="J47" s="4">
        <v>170325.8</v>
      </c>
      <c r="K47" s="4">
        <v>8550208</v>
      </c>
      <c r="L47" s="51">
        <v>7770852</v>
      </c>
      <c r="M47" s="4">
        <v>10319619</v>
      </c>
      <c r="N47" s="4">
        <v>13063579</v>
      </c>
      <c r="O47" s="4">
        <v>7687934.5</v>
      </c>
      <c r="P47" s="4">
        <v>8153042.5</v>
      </c>
      <c r="Q47" s="4">
        <v>11283267</v>
      </c>
      <c r="R47" s="4">
        <v>10101929</v>
      </c>
      <c r="S47" s="4">
        <v>9466197</v>
      </c>
      <c r="T47" s="4">
        <v>13961389</v>
      </c>
      <c r="U47" s="4">
        <v>10744407</v>
      </c>
      <c r="V47" s="4">
        <v>6298160</v>
      </c>
      <c r="W47" s="4">
        <v>6608224</v>
      </c>
      <c r="X47" s="4">
        <v>6081896</v>
      </c>
      <c r="Y47" s="4">
        <v>12447808</v>
      </c>
      <c r="Z47" s="4">
        <v>8613727</v>
      </c>
      <c r="AA47" s="4">
        <v>6993332</v>
      </c>
      <c r="AB47" s="4">
        <v>15436581</v>
      </c>
      <c r="AC47" s="4">
        <v>11731027</v>
      </c>
      <c r="AD47" s="4">
        <v>9587331</v>
      </c>
      <c r="AE47" s="4">
        <v>9016155</v>
      </c>
      <c r="AF47" s="4">
        <v>12781569</v>
      </c>
      <c r="AG47" s="4">
        <v>7711965.5</v>
      </c>
      <c r="AH47" s="4">
        <v>8181898.5</v>
      </c>
      <c r="AI47" s="4">
        <v>10247321</v>
      </c>
      <c r="AJ47" s="4">
        <v>12669764</v>
      </c>
      <c r="AK47" s="4">
        <v>6537957.5</v>
      </c>
      <c r="AL47" s="4">
        <v>8423727</v>
      </c>
      <c r="AM47" s="4">
        <v>10424961</v>
      </c>
      <c r="AN47" s="4">
        <v>3649105.25</v>
      </c>
      <c r="AO47" s="51">
        <v>7612741.5</v>
      </c>
      <c r="AP47" s="4">
        <v>12763629</v>
      </c>
      <c r="AQ47" s="4">
        <v>9107900</v>
      </c>
      <c r="AR47" s="4">
        <v>7275766</v>
      </c>
      <c r="AS47" s="4">
        <v>14132595</v>
      </c>
      <c r="AT47" s="4">
        <v>8826685</v>
      </c>
      <c r="AU47" s="4">
        <v>11230453</v>
      </c>
      <c r="AV47" s="4">
        <v>7010538</v>
      </c>
      <c r="AW47" s="4">
        <v>11515880</v>
      </c>
      <c r="AX47" s="4">
        <v>12744529</v>
      </c>
      <c r="AY47" s="51">
        <v>9251281</v>
      </c>
      <c r="AZ47" s="4">
        <v>12312500</v>
      </c>
      <c r="BA47" s="4">
        <v>4963151</v>
      </c>
      <c r="BB47" s="4">
        <v>9782471</v>
      </c>
      <c r="BC47" s="4">
        <v>6110736.5</v>
      </c>
      <c r="BD47" s="4">
        <v>9171232</v>
      </c>
      <c r="BE47" s="4">
        <v>9554731</v>
      </c>
      <c r="BF47" s="4">
        <v>12570276</v>
      </c>
      <c r="BG47" s="4">
        <v>8505447</v>
      </c>
      <c r="BH47" s="4">
        <v>7125382.5</v>
      </c>
      <c r="BI47" s="4">
        <v>9518076</v>
      </c>
    </row>
    <row r="48" spans="1:61" x14ac:dyDescent="0.2">
      <c r="A48" s="3" t="s">
        <v>393</v>
      </c>
      <c r="B48" s="3" t="s">
        <v>394</v>
      </c>
      <c r="C48" s="3" t="s">
        <v>78</v>
      </c>
      <c r="D48" s="4">
        <v>11404.38</v>
      </c>
      <c r="E48" s="4">
        <v>13852.02</v>
      </c>
      <c r="F48" s="4">
        <v>16327.16</v>
      </c>
      <c r="G48" s="4">
        <v>24119.77</v>
      </c>
      <c r="H48" s="4">
        <v>176572.08</v>
      </c>
      <c r="I48" s="4">
        <v>28904.9</v>
      </c>
      <c r="J48" s="4">
        <v>14023.43</v>
      </c>
      <c r="K48" s="4">
        <v>896377</v>
      </c>
      <c r="L48" s="51">
        <v>770699</v>
      </c>
      <c r="M48" s="4">
        <v>1086588.5</v>
      </c>
      <c r="N48" s="4">
        <v>1355552.88</v>
      </c>
      <c r="O48" s="4">
        <v>737631.56</v>
      </c>
      <c r="P48" s="4">
        <v>961335.75</v>
      </c>
      <c r="Q48" s="4">
        <v>1120234.6200000001</v>
      </c>
      <c r="R48" s="4">
        <v>1080014.8799999999</v>
      </c>
      <c r="S48" s="4">
        <v>956212.56</v>
      </c>
      <c r="T48" s="4">
        <v>1527141.38</v>
      </c>
      <c r="U48" s="4">
        <v>1263387.75</v>
      </c>
      <c r="V48" s="4">
        <v>646248.06000000006</v>
      </c>
      <c r="W48" s="4">
        <v>700593.5</v>
      </c>
      <c r="X48" s="4">
        <v>650665.25</v>
      </c>
      <c r="Y48" s="4">
        <v>1445514.38</v>
      </c>
      <c r="Z48" s="4">
        <v>861149</v>
      </c>
      <c r="AA48" s="4">
        <v>794036.06</v>
      </c>
      <c r="AB48" s="4">
        <v>1594539.12</v>
      </c>
      <c r="AC48" s="4">
        <v>1315119.6200000001</v>
      </c>
      <c r="AD48" s="4">
        <v>1010058.06</v>
      </c>
      <c r="AE48" s="4">
        <v>978195.19</v>
      </c>
      <c r="AF48" s="4">
        <v>1116691.1200000001</v>
      </c>
      <c r="AG48" s="4">
        <v>724731.56</v>
      </c>
      <c r="AH48" s="4">
        <v>916530.75</v>
      </c>
      <c r="AI48" s="4">
        <v>1175622.8799999999</v>
      </c>
      <c r="AJ48" s="4">
        <v>1472671.38</v>
      </c>
      <c r="AK48" s="4">
        <v>663992.81000000006</v>
      </c>
      <c r="AL48" s="4">
        <v>831245.06</v>
      </c>
      <c r="AM48" s="4">
        <v>1030837.81</v>
      </c>
      <c r="AN48" s="4">
        <v>366903.59</v>
      </c>
      <c r="AO48" s="51">
        <v>762890.19</v>
      </c>
      <c r="AP48" s="4">
        <v>1374533</v>
      </c>
      <c r="AQ48" s="4">
        <v>1033668.19</v>
      </c>
      <c r="AR48" s="4">
        <v>745128.81</v>
      </c>
      <c r="AS48" s="4">
        <v>1268917.1200000001</v>
      </c>
      <c r="AT48" s="4">
        <v>993883</v>
      </c>
      <c r="AU48" s="4">
        <v>1041415.56</v>
      </c>
      <c r="AV48" s="4">
        <v>720660.44</v>
      </c>
      <c r="AW48" s="4">
        <v>1261623.3799999999</v>
      </c>
      <c r="AX48" s="4">
        <v>1406193.12</v>
      </c>
      <c r="AY48" s="51">
        <v>907523</v>
      </c>
      <c r="AZ48" s="4">
        <v>1290397.1200000001</v>
      </c>
      <c r="BA48" s="4">
        <v>541717.31000000006</v>
      </c>
      <c r="BB48" s="4">
        <v>980342.81</v>
      </c>
      <c r="BC48" s="4">
        <v>606148.43999999994</v>
      </c>
      <c r="BD48" s="4">
        <v>871220.69</v>
      </c>
      <c r="BE48" s="4">
        <v>1108844</v>
      </c>
      <c r="BF48" s="4">
        <v>1489538.38</v>
      </c>
      <c r="BG48" s="4">
        <v>1012657.69</v>
      </c>
      <c r="BH48" s="4">
        <v>740923.25</v>
      </c>
      <c r="BI48" s="4">
        <v>1125528.1200000001</v>
      </c>
    </row>
    <row r="49" spans="1:61" x14ac:dyDescent="0.2">
      <c r="A49" s="3" t="s">
        <v>393</v>
      </c>
      <c r="B49" s="3" t="s">
        <v>394</v>
      </c>
      <c r="C49" s="3" t="s">
        <v>79</v>
      </c>
      <c r="D49" s="4">
        <v>0</v>
      </c>
      <c r="E49" s="4">
        <v>0</v>
      </c>
      <c r="F49" s="4">
        <v>0</v>
      </c>
      <c r="G49" s="4">
        <v>0</v>
      </c>
      <c r="H49" s="4">
        <v>8004.28</v>
      </c>
      <c r="I49" s="4">
        <v>0</v>
      </c>
      <c r="J49" s="4">
        <v>0</v>
      </c>
      <c r="K49" s="4">
        <v>60201.74</v>
      </c>
      <c r="L49" s="51">
        <v>51403.83</v>
      </c>
      <c r="M49" s="4">
        <v>72109.13</v>
      </c>
      <c r="N49" s="4">
        <v>48914.7</v>
      </c>
      <c r="O49" s="4">
        <v>58789.04</v>
      </c>
      <c r="P49" s="4">
        <v>33520.959999999999</v>
      </c>
      <c r="Q49" s="4">
        <v>53600.13</v>
      </c>
      <c r="R49" s="4">
        <v>65769.31</v>
      </c>
      <c r="S49" s="4">
        <v>22759.9</v>
      </c>
      <c r="T49" s="4">
        <v>146675.07999999999</v>
      </c>
      <c r="U49" s="4">
        <v>30738.41</v>
      </c>
      <c r="V49" s="4">
        <v>22584.78</v>
      </c>
      <c r="W49" s="4">
        <v>18316.580000000002</v>
      </c>
      <c r="X49" s="4">
        <v>14299.79</v>
      </c>
      <c r="Y49" s="4">
        <v>68729.08</v>
      </c>
      <c r="Z49" s="4">
        <v>70219.09</v>
      </c>
      <c r="AA49" s="4">
        <v>69210.53</v>
      </c>
      <c r="AB49" s="4">
        <v>34247.589999999997</v>
      </c>
      <c r="AC49" s="4">
        <v>80735.289999999994</v>
      </c>
      <c r="AD49" s="4">
        <v>36618.26</v>
      </c>
      <c r="AE49" s="4">
        <v>58972.3</v>
      </c>
      <c r="AF49" s="4">
        <v>21108.54</v>
      </c>
      <c r="AG49" s="4">
        <v>35526.89</v>
      </c>
      <c r="AH49" s="4">
        <v>23323.13</v>
      </c>
      <c r="AI49" s="4">
        <v>85536.05</v>
      </c>
      <c r="AJ49" s="4">
        <v>118495.44</v>
      </c>
      <c r="AK49" s="4">
        <v>16400.439999999999</v>
      </c>
      <c r="AL49" s="4">
        <v>23810.34</v>
      </c>
      <c r="AM49" s="4">
        <v>71962.73</v>
      </c>
      <c r="AN49" s="4">
        <v>5211.8599999999997</v>
      </c>
      <c r="AO49" s="51">
        <v>54924.75</v>
      </c>
      <c r="AP49" s="4">
        <v>58205.57</v>
      </c>
      <c r="AQ49" s="4">
        <v>27105.03</v>
      </c>
      <c r="AR49" s="4">
        <v>15269.44</v>
      </c>
      <c r="AS49" s="4">
        <v>65522.29</v>
      </c>
      <c r="AT49" s="4">
        <v>82751.490000000005</v>
      </c>
      <c r="AU49" s="4">
        <v>78482.69</v>
      </c>
      <c r="AV49" s="4">
        <v>28125.87</v>
      </c>
      <c r="AW49" s="4">
        <v>28075.61</v>
      </c>
      <c r="AX49" s="4">
        <v>65230.6</v>
      </c>
      <c r="AY49" s="51">
        <v>39764.410000000003</v>
      </c>
      <c r="AZ49" s="4">
        <v>57966.33</v>
      </c>
      <c r="BA49" s="4">
        <v>32882.67</v>
      </c>
      <c r="BB49" s="4">
        <v>76277.66</v>
      </c>
      <c r="BC49" s="4">
        <v>7842.79</v>
      </c>
      <c r="BD49" s="4">
        <v>13874.55</v>
      </c>
      <c r="BE49" s="4">
        <v>68187.94</v>
      </c>
      <c r="BF49" s="4">
        <v>175266.56</v>
      </c>
      <c r="BG49" s="4">
        <v>42488.04</v>
      </c>
      <c r="BH49" s="4">
        <v>39420.699999999997</v>
      </c>
      <c r="BI49" s="4">
        <v>118025.23</v>
      </c>
    </row>
    <row r="50" spans="1:61" s="6" customFormat="1" ht="17" thickBot="1" x14ac:dyDescent="0.25">
      <c r="A50" s="25" t="s">
        <v>393</v>
      </c>
      <c r="B50" s="25" t="s">
        <v>394</v>
      </c>
      <c r="C50" s="25" t="s">
        <v>80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52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14685.14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52">
        <v>0</v>
      </c>
      <c r="AP50" s="33">
        <v>0</v>
      </c>
      <c r="AQ50" s="33">
        <v>0</v>
      </c>
      <c r="AR50" s="33">
        <v>0</v>
      </c>
      <c r="AS50" s="33">
        <v>0</v>
      </c>
      <c r="AT50" s="33">
        <v>0</v>
      </c>
      <c r="AU50" s="33">
        <v>0</v>
      </c>
      <c r="AV50" s="33">
        <v>0</v>
      </c>
      <c r="AW50" s="33">
        <v>0</v>
      </c>
      <c r="AX50" s="33">
        <v>0</v>
      </c>
      <c r="AY50" s="52">
        <v>0</v>
      </c>
      <c r="AZ50" s="33">
        <v>0</v>
      </c>
      <c r="BA50" s="33">
        <v>0</v>
      </c>
      <c r="BB50" s="33">
        <v>0</v>
      </c>
      <c r="BC50" s="33">
        <v>0</v>
      </c>
      <c r="BD50" s="33">
        <v>0</v>
      </c>
      <c r="BE50" s="33">
        <v>38502.76</v>
      </c>
      <c r="BF50" s="33">
        <v>103723.85</v>
      </c>
      <c r="BG50" s="33">
        <v>0</v>
      </c>
      <c r="BH50" s="33">
        <v>0</v>
      </c>
      <c r="BI50" s="33">
        <v>31205.84</v>
      </c>
    </row>
    <row r="51" spans="1:61" x14ac:dyDescent="0.2">
      <c r="A51" s="3" t="s">
        <v>513</v>
      </c>
      <c r="B51" s="3" t="s">
        <v>514</v>
      </c>
      <c r="C51" s="3" t="s">
        <v>94</v>
      </c>
      <c r="D51" s="4">
        <v>699563.56</v>
      </c>
      <c r="E51" s="4">
        <v>557132</v>
      </c>
      <c r="F51" s="4">
        <v>694633</v>
      </c>
      <c r="G51" s="4">
        <v>647289.81000000006</v>
      </c>
      <c r="H51" s="4">
        <v>2930846.75</v>
      </c>
      <c r="I51" s="4">
        <v>1141588.5</v>
      </c>
      <c r="J51" s="4">
        <v>729794.75</v>
      </c>
      <c r="K51" s="4">
        <v>16246965</v>
      </c>
      <c r="L51" s="51">
        <v>20021986</v>
      </c>
      <c r="M51" s="4">
        <v>13518981</v>
      </c>
      <c r="N51" s="4">
        <v>16922592</v>
      </c>
      <c r="O51" s="4">
        <v>20906978</v>
      </c>
      <c r="P51" s="4">
        <v>11135931</v>
      </c>
      <c r="Q51" s="4">
        <v>11114345</v>
      </c>
      <c r="R51" s="4">
        <v>14733132</v>
      </c>
      <c r="S51" s="4">
        <v>24566710</v>
      </c>
      <c r="T51" s="4">
        <v>15348716</v>
      </c>
      <c r="U51" s="4">
        <v>17274154</v>
      </c>
      <c r="V51" s="4">
        <v>10163588</v>
      </c>
      <c r="W51" s="4">
        <v>12342179</v>
      </c>
      <c r="X51" s="4">
        <v>13302691</v>
      </c>
      <c r="Y51" s="4">
        <v>16350493</v>
      </c>
      <c r="Z51" s="4">
        <v>15758336</v>
      </c>
      <c r="AA51" s="4">
        <v>11493609</v>
      </c>
      <c r="AB51" s="4">
        <v>24050266</v>
      </c>
      <c r="AC51" s="4">
        <v>13856133</v>
      </c>
      <c r="AD51" s="4">
        <v>11798331</v>
      </c>
      <c r="AE51" s="4">
        <v>13701716</v>
      </c>
      <c r="AF51" s="4">
        <v>14884917</v>
      </c>
      <c r="AG51" s="4">
        <v>16284688</v>
      </c>
      <c r="AH51" s="4">
        <v>13309843</v>
      </c>
      <c r="AI51" s="4">
        <v>12595263</v>
      </c>
      <c r="AJ51" s="4">
        <v>10453614</v>
      </c>
      <c r="AK51" s="4">
        <v>11869411</v>
      </c>
      <c r="AL51" s="4">
        <v>14042824</v>
      </c>
      <c r="AM51" s="4">
        <v>14613275</v>
      </c>
      <c r="AN51" s="4">
        <v>9743989</v>
      </c>
      <c r="AO51" s="51">
        <v>15413481</v>
      </c>
      <c r="AP51" s="4">
        <v>11353965</v>
      </c>
      <c r="AQ51" s="4">
        <v>13682123</v>
      </c>
      <c r="AR51" s="4">
        <v>12004280</v>
      </c>
      <c r="AS51" s="4">
        <v>14107737</v>
      </c>
      <c r="AT51" s="4">
        <v>14321051</v>
      </c>
      <c r="AU51" s="4">
        <v>14518871</v>
      </c>
      <c r="AV51" s="4">
        <v>13575192</v>
      </c>
      <c r="AW51" s="4">
        <v>19489070</v>
      </c>
      <c r="AX51" s="4">
        <v>14270521</v>
      </c>
      <c r="AY51" s="51">
        <v>14645776</v>
      </c>
      <c r="AZ51" s="4">
        <v>12782543</v>
      </c>
      <c r="BA51" s="4">
        <v>11402211</v>
      </c>
      <c r="BB51" s="4">
        <v>15726931</v>
      </c>
      <c r="BC51" s="4">
        <v>14505037</v>
      </c>
      <c r="BD51" s="4">
        <v>16330384</v>
      </c>
      <c r="BE51" s="4">
        <v>13593141</v>
      </c>
      <c r="BF51" s="4">
        <v>14478281</v>
      </c>
      <c r="BG51" s="4">
        <v>15905912</v>
      </c>
      <c r="BH51" s="4">
        <v>16545048</v>
      </c>
      <c r="BI51" s="4">
        <v>14172869</v>
      </c>
    </row>
    <row r="52" spans="1:61" x14ac:dyDescent="0.2">
      <c r="A52" s="3" t="s">
        <v>513</v>
      </c>
      <c r="B52" s="3" t="s">
        <v>514</v>
      </c>
      <c r="C52" s="3" t="s">
        <v>77</v>
      </c>
      <c r="D52" s="4">
        <v>118934.38</v>
      </c>
      <c r="E52" s="4">
        <v>108535.66</v>
      </c>
      <c r="F52" s="4">
        <v>137450.73000000001</v>
      </c>
      <c r="G52" s="4">
        <v>132030.39000000001</v>
      </c>
      <c r="H52" s="4">
        <v>698798.31</v>
      </c>
      <c r="I52" s="4">
        <v>213630.94</v>
      </c>
      <c r="J52" s="4">
        <v>126934.66</v>
      </c>
      <c r="K52" s="4">
        <v>3304594.25</v>
      </c>
      <c r="L52" s="51">
        <v>4127612</v>
      </c>
      <c r="M52" s="4">
        <v>2700386.25</v>
      </c>
      <c r="N52" s="4">
        <v>2992925</v>
      </c>
      <c r="O52" s="4">
        <v>4719881.5</v>
      </c>
      <c r="P52" s="4">
        <v>2294570.5</v>
      </c>
      <c r="Q52" s="4">
        <v>2379584.75</v>
      </c>
      <c r="R52" s="4">
        <v>3027979.25</v>
      </c>
      <c r="S52" s="4">
        <v>5004758.5</v>
      </c>
      <c r="T52" s="4">
        <v>3212091.75</v>
      </c>
      <c r="U52" s="4">
        <v>3567084.75</v>
      </c>
      <c r="V52" s="4">
        <v>2261010.75</v>
      </c>
      <c r="W52" s="4">
        <v>2815329.25</v>
      </c>
      <c r="X52" s="4">
        <v>2810770</v>
      </c>
      <c r="Y52" s="4">
        <v>3328592.25</v>
      </c>
      <c r="Z52" s="4">
        <v>3235924.75</v>
      </c>
      <c r="AA52" s="4">
        <v>2304748.25</v>
      </c>
      <c r="AB52" s="4">
        <v>4950972</v>
      </c>
      <c r="AC52" s="4">
        <v>2803967.25</v>
      </c>
      <c r="AD52" s="4">
        <v>2515198.75</v>
      </c>
      <c r="AE52" s="4">
        <v>2917107</v>
      </c>
      <c r="AF52" s="4">
        <v>3337167</v>
      </c>
      <c r="AG52" s="4">
        <v>3315150.75</v>
      </c>
      <c r="AH52" s="4">
        <v>2836223.75</v>
      </c>
      <c r="AI52" s="4">
        <v>2559732.25</v>
      </c>
      <c r="AJ52" s="4">
        <v>2274327.25</v>
      </c>
      <c r="AK52" s="4">
        <v>2461728.25</v>
      </c>
      <c r="AL52" s="4">
        <v>2888080</v>
      </c>
      <c r="AM52" s="4">
        <v>3051429</v>
      </c>
      <c r="AN52" s="4">
        <v>1994918.88</v>
      </c>
      <c r="AO52" s="51">
        <v>3154573.75</v>
      </c>
      <c r="AP52" s="4">
        <v>2374239.75</v>
      </c>
      <c r="AQ52" s="4">
        <v>2847408.75</v>
      </c>
      <c r="AR52" s="4">
        <v>2610921.25</v>
      </c>
      <c r="AS52" s="4">
        <v>3033709.75</v>
      </c>
      <c r="AT52" s="4">
        <v>2983288</v>
      </c>
      <c r="AU52" s="4">
        <v>3097912</v>
      </c>
      <c r="AV52" s="4">
        <v>2721327.75</v>
      </c>
      <c r="AW52" s="4">
        <v>4159292</v>
      </c>
      <c r="AX52" s="4">
        <v>2987642.75</v>
      </c>
      <c r="AY52" s="51">
        <v>3001272.25</v>
      </c>
      <c r="AZ52" s="4">
        <v>2735044</v>
      </c>
      <c r="BA52" s="4">
        <v>2376459</v>
      </c>
      <c r="BB52" s="4">
        <v>3275589.25</v>
      </c>
      <c r="BC52" s="4">
        <v>2939683.25</v>
      </c>
      <c r="BD52" s="4">
        <v>3394643.25</v>
      </c>
      <c r="BE52" s="4">
        <v>2942074.75</v>
      </c>
      <c r="BF52" s="4">
        <v>2857004.75</v>
      </c>
      <c r="BG52" s="4">
        <v>3333365.25</v>
      </c>
      <c r="BH52" s="4">
        <v>3436680.75</v>
      </c>
      <c r="BI52" s="4">
        <v>2762525</v>
      </c>
    </row>
    <row r="53" spans="1:61" x14ac:dyDescent="0.2">
      <c r="A53" s="3" t="s">
        <v>513</v>
      </c>
      <c r="B53" s="3" t="s">
        <v>514</v>
      </c>
      <c r="C53" s="3" t="s">
        <v>78</v>
      </c>
      <c r="D53" s="4">
        <v>14203.21</v>
      </c>
      <c r="E53" s="4">
        <v>10551.49</v>
      </c>
      <c r="F53" s="4">
        <v>22634.91</v>
      </c>
      <c r="G53" s="4">
        <v>17989.689999999999</v>
      </c>
      <c r="H53" s="4">
        <v>64640.39</v>
      </c>
      <c r="I53" s="4">
        <v>20889.88</v>
      </c>
      <c r="J53" s="4">
        <v>20128.37</v>
      </c>
      <c r="K53" s="4">
        <v>458950.12</v>
      </c>
      <c r="L53" s="51">
        <v>438319.16</v>
      </c>
      <c r="M53" s="4">
        <v>303785.59000000003</v>
      </c>
      <c r="N53" s="4">
        <v>358848.75</v>
      </c>
      <c r="O53" s="4">
        <v>528906.81000000006</v>
      </c>
      <c r="P53" s="4">
        <v>252425.33</v>
      </c>
      <c r="Q53" s="4">
        <v>280159.88</v>
      </c>
      <c r="R53" s="4">
        <v>331215.03000000003</v>
      </c>
      <c r="S53" s="4">
        <v>553189.31000000006</v>
      </c>
      <c r="T53" s="4">
        <v>333174.84000000003</v>
      </c>
      <c r="U53" s="4">
        <v>440133.78</v>
      </c>
      <c r="V53" s="4">
        <v>272434.21999999997</v>
      </c>
      <c r="W53" s="4">
        <v>266956.65999999997</v>
      </c>
      <c r="X53" s="4">
        <v>283752.03000000003</v>
      </c>
      <c r="Y53" s="4">
        <v>421956.16</v>
      </c>
      <c r="Z53" s="4">
        <v>354781.34</v>
      </c>
      <c r="AA53" s="4">
        <v>274547.34000000003</v>
      </c>
      <c r="AB53" s="4">
        <v>570858.68999999994</v>
      </c>
      <c r="AC53" s="4">
        <v>300975.03000000003</v>
      </c>
      <c r="AD53" s="4">
        <v>283816.03000000003</v>
      </c>
      <c r="AE53" s="4">
        <v>292904.09000000003</v>
      </c>
      <c r="AF53" s="4">
        <v>348882.84</v>
      </c>
      <c r="AG53" s="4">
        <v>339466.59</v>
      </c>
      <c r="AH53" s="4">
        <v>297149.81</v>
      </c>
      <c r="AI53" s="4">
        <v>266266.71999999997</v>
      </c>
      <c r="AJ53" s="4">
        <v>202876.23</v>
      </c>
      <c r="AK53" s="4">
        <v>283477.84000000003</v>
      </c>
      <c r="AL53" s="4">
        <v>351427.78</v>
      </c>
      <c r="AM53" s="4">
        <v>322388.40999999997</v>
      </c>
      <c r="AN53" s="4">
        <v>213291.23</v>
      </c>
      <c r="AO53" s="51">
        <v>283593.90999999997</v>
      </c>
      <c r="AP53" s="4">
        <v>300993.25</v>
      </c>
      <c r="AQ53" s="4">
        <v>317956.78000000003</v>
      </c>
      <c r="AR53" s="4">
        <v>266280.21999999997</v>
      </c>
      <c r="AS53" s="4">
        <v>375166.59</v>
      </c>
      <c r="AT53" s="4">
        <v>385169.78</v>
      </c>
      <c r="AU53" s="4">
        <v>355546.84</v>
      </c>
      <c r="AV53" s="4">
        <v>340896.59</v>
      </c>
      <c r="AW53" s="4">
        <v>469021.28</v>
      </c>
      <c r="AX53" s="4">
        <v>250529.33</v>
      </c>
      <c r="AY53" s="51">
        <v>329469.25</v>
      </c>
      <c r="AZ53" s="4">
        <v>281111.5</v>
      </c>
      <c r="BA53" s="4">
        <v>229437.5</v>
      </c>
      <c r="BB53" s="4">
        <v>356304.91</v>
      </c>
      <c r="BC53" s="4">
        <v>323516.25</v>
      </c>
      <c r="BD53" s="4">
        <v>378475</v>
      </c>
      <c r="BE53" s="4">
        <v>310610.03000000003</v>
      </c>
      <c r="BF53" s="4">
        <v>360355.25</v>
      </c>
      <c r="BG53" s="4">
        <v>389272.5</v>
      </c>
      <c r="BH53" s="4">
        <v>396321.75</v>
      </c>
      <c r="BI53" s="4">
        <v>342749.78</v>
      </c>
    </row>
    <row r="54" spans="1:61" s="6" customFormat="1" ht="17" thickBot="1" x14ac:dyDescent="0.25">
      <c r="A54" s="25" t="s">
        <v>513</v>
      </c>
      <c r="B54" s="25" t="s">
        <v>514</v>
      </c>
      <c r="C54" s="25" t="s">
        <v>79</v>
      </c>
      <c r="D54" s="33">
        <v>0</v>
      </c>
      <c r="E54" s="33">
        <v>0</v>
      </c>
      <c r="F54" s="33">
        <v>0</v>
      </c>
      <c r="G54" s="33">
        <v>0</v>
      </c>
      <c r="H54" s="33">
        <v>6198.7</v>
      </c>
      <c r="I54" s="33">
        <v>0</v>
      </c>
      <c r="J54" s="33">
        <v>0</v>
      </c>
      <c r="K54" s="33">
        <v>0</v>
      </c>
      <c r="L54" s="5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4008.14</v>
      </c>
      <c r="T54" s="33">
        <v>0</v>
      </c>
      <c r="U54" s="33">
        <v>10404.35</v>
      </c>
      <c r="V54" s="33">
        <v>0</v>
      </c>
      <c r="W54" s="33">
        <v>0</v>
      </c>
      <c r="X54" s="33">
        <v>0</v>
      </c>
      <c r="Y54" s="33">
        <v>0</v>
      </c>
      <c r="Z54" s="33">
        <v>9190.7999999999993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52">
        <v>5720.19</v>
      </c>
      <c r="AP54" s="33">
        <v>0</v>
      </c>
      <c r="AQ54" s="33">
        <v>0</v>
      </c>
      <c r="AR54" s="33">
        <v>4384.6099999999997</v>
      </c>
      <c r="AS54" s="33">
        <v>0</v>
      </c>
      <c r="AT54" s="33">
        <v>0</v>
      </c>
      <c r="AU54" s="33">
        <v>0</v>
      </c>
      <c r="AV54" s="33">
        <v>0</v>
      </c>
      <c r="AW54" s="33">
        <v>0</v>
      </c>
      <c r="AX54" s="33">
        <v>0</v>
      </c>
      <c r="AY54" s="52">
        <v>0</v>
      </c>
      <c r="AZ54" s="33">
        <v>0</v>
      </c>
      <c r="BA54" s="33">
        <v>3489.64</v>
      </c>
      <c r="BB54" s="33">
        <v>0</v>
      </c>
      <c r="BC54" s="33">
        <v>0</v>
      </c>
      <c r="BD54" s="33">
        <v>0</v>
      </c>
      <c r="BE54" s="33">
        <v>0</v>
      </c>
      <c r="BF54" s="33">
        <v>0</v>
      </c>
      <c r="BG54" s="33">
        <v>0</v>
      </c>
      <c r="BH54" s="33">
        <v>0</v>
      </c>
      <c r="BI54" s="33">
        <v>3472.07</v>
      </c>
    </row>
    <row r="55" spans="1:61" x14ac:dyDescent="0.2">
      <c r="A55" s="3" t="s">
        <v>515</v>
      </c>
      <c r="B55" s="3" t="s">
        <v>516</v>
      </c>
      <c r="C55" s="3" t="s">
        <v>94</v>
      </c>
      <c r="D55" s="4">
        <v>40471.78</v>
      </c>
      <c r="E55" s="4">
        <v>44076.75</v>
      </c>
      <c r="F55" s="4">
        <v>46570.66</v>
      </c>
      <c r="G55" s="4">
        <v>56635.08</v>
      </c>
      <c r="H55" s="4">
        <v>350469.62</v>
      </c>
      <c r="I55" s="4">
        <v>82789.11</v>
      </c>
      <c r="J55" s="4">
        <v>70375.48</v>
      </c>
      <c r="K55" s="4">
        <v>76199632</v>
      </c>
      <c r="L55" s="51">
        <v>66536100</v>
      </c>
      <c r="M55" s="4">
        <v>84564216</v>
      </c>
      <c r="N55" s="4">
        <v>115819648</v>
      </c>
      <c r="O55" s="4">
        <v>43854912</v>
      </c>
      <c r="P55" s="4">
        <v>89413216</v>
      </c>
      <c r="Q55" s="4">
        <v>87404832</v>
      </c>
      <c r="R55" s="4">
        <v>98308456</v>
      </c>
      <c r="S55" s="4">
        <v>74215848</v>
      </c>
      <c r="T55" s="4">
        <v>124521304</v>
      </c>
      <c r="U55" s="4">
        <v>106956648</v>
      </c>
      <c r="V55" s="4">
        <v>221253296</v>
      </c>
      <c r="W55" s="4">
        <v>170020496</v>
      </c>
      <c r="X55" s="4">
        <v>48996868</v>
      </c>
      <c r="Y55" s="4">
        <v>131300568</v>
      </c>
      <c r="Z55" s="4">
        <v>81944136</v>
      </c>
      <c r="AA55" s="4">
        <v>72312568</v>
      </c>
      <c r="AB55" s="4">
        <v>110566792</v>
      </c>
      <c r="AC55" s="4">
        <v>117244408</v>
      </c>
      <c r="AD55" s="4">
        <v>98591912</v>
      </c>
      <c r="AE55" s="4">
        <v>106092224</v>
      </c>
      <c r="AF55" s="4">
        <v>308182272</v>
      </c>
      <c r="AG55" s="4">
        <v>59476192</v>
      </c>
      <c r="AH55" s="4">
        <v>81266368</v>
      </c>
      <c r="AI55" s="4">
        <v>108786432</v>
      </c>
      <c r="AJ55" s="4">
        <v>146964176</v>
      </c>
      <c r="AK55" s="4">
        <v>63597068</v>
      </c>
      <c r="AL55" s="4">
        <v>63472444</v>
      </c>
      <c r="AM55" s="4">
        <v>85260088</v>
      </c>
      <c r="AN55" s="4">
        <v>21448250</v>
      </c>
      <c r="AO55" s="51">
        <v>65701280</v>
      </c>
      <c r="AP55" s="4">
        <v>125986400</v>
      </c>
      <c r="AQ55" s="4">
        <v>89975848</v>
      </c>
      <c r="AR55" s="4">
        <v>59092332</v>
      </c>
      <c r="AS55" s="4">
        <v>141263984</v>
      </c>
      <c r="AT55" s="4">
        <v>83398496</v>
      </c>
      <c r="AU55" s="4">
        <v>126778304</v>
      </c>
      <c r="AV55" s="4">
        <v>58320772</v>
      </c>
      <c r="AW55" s="4">
        <v>103064408</v>
      </c>
      <c r="AX55" s="4">
        <v>140407856</v>
      </c>
      <c r="AY55" s="51">
        <v>85736296</v>
      </c>
      <c r="AZ55" s="4">
        <v>136825936</v>
      </c>
      <c r="BA55" s="4">
        <v>37603732</v>
      </c>
      <c r="BB55" s="4">
        <v>100750360</v>
      </c>
      <c r="BC55" s="4">
        <v>47566432</v>
      </c>
      <c r="BD55" s="4">
        <v>72698824</v>
      </c>
      <c r="BE55" s="4">
        <v>83835480</v>
      </c>
      <c r="BF55" s="4">
        <v>118733376</v>
      </c>
      <c r="BG55" s="4">
        <v>78898408</v>
      </c>
      <c r="BH55" s="4">
        <v>54686432</v>
      </c>
      <c r="BI55" s="4">
        <v>95330520</v>
      </c>
    </row>
    <row r="56" spans="1:61" s="6" customFormat="1" ht="17" thickBot="1" x14ac:dyDescent="0.25">
      <c r="A56" s="25" t="s">
        <v>515</v>
      </c>
      <c r="B56" s="25" t="s">
        <v>516</v>
      </c>
      <c r="C56" s="25" t="s">
        <v>77</v>
      </c>
      <c r="D56" s="33">
        <v>10206.75</v>
      </c>
      <c r="E56" s="33">
        <v>14970.63</v>
      </c>
      <c r="F56" s="33">
        <v>4804.38</v>
      </c>
      <c r="G56" s="33">
        <v>8964.07</v>
      </c>
      <c r="H56" s="33">
        <v>72837.34</v>
      </c>
      <c r="I56" s="33">
        <v>20817.21</v>
      </c>
      <c r="J56" s="33">
        <v>10270.120000000001</v>
      </c>
      <c r="K56" s="33">
        <v>15176497</v>
      </c>
      <c r="L56" s="52">
        <v>13427283</v>
      </c>
      <c r="M56" s="33">
        <v>17159174</v>
      </c>
      <c r="N56" s="33">
        <v>23267632</v>
      </c>
      <c r="O56" s="33">
        <v>8781980</v>
      </c>
      <c r="P56" s="33">
        <v>18133218</v>
      </c>
      <c r="Q56" s="33">
        <v>17977898</v>
      </c>
      <c r="R56" s="33">
        <v>19654748</v>
      </c>
      <c r="S56" s="33">
        <v>14901556</v>
      </c>
      <c r="T56" s="33">
        <v>25127490</v>
      </c>
      <c r="U56" s="33">
        <v>21012628</v>
      </c>
      <c r="V56" s="33">
        <v>39211260</v>
      </c>
      <c r="W56" s="33">
        <v>34144552</v>
      </c>
      <c r="X56" s="33">
        <v>10321968</v>
      </c>
      <c r="Y56" s="33">
        <v>26374416</v>
      </c>
      <c r="Z56" s="33">
        <v>16456960</v>
      </c>
      <c r="AA56" s="33">
        <v>15270797</v>
      </c>
      <c r="AB56" s="33">
        <v>22627280</v>
      </c>
      <c r="AC56" s="33">
        <v>25613920</v>
      </c>
      <c r="AD56" s="33">
        <v>20006110</v>
      </c>
      <c r="AE56" s="33">
        <v>21487352</v>
      </c>
      <c r="AF56" s="33">
        <v>61834032</v>
      </c>
      <c r="AG56" s="33">
        <v>11867564</v>
      </c>
      <c r="AH56" s="33">
        <v>16366969</v>
      </c>
      <c r="AI56" s="33">
        <v>22113746</v>
      </c>
      <c r="AJ56" s="33">
        <v>29830442</v>
      </c>
      <c r="AK56" s="33">
        <v>11828908</v>
      </c>
      <c r="AL56" s="33">
        <v>12689304</v>
      </c>
      <c r="AM56" s="33">
        <v>16999792</v>
      </c>
      <c r="AN56" s="33">
        <v>4295737.5</v>
      </c>
      <c r="AO56" s="52">
        <v>13283375</v>
      </c>
      <c r="AP56" s="33">
        <v>25362074</v>
      </c>
      <c r="AQ56" s="33">
        <v>17986222</v>
      </c>
      <c r="AR56" s="33">
        <v>11922563</v>
      </c>
      <c r="AS56" s="33">
        <v>28664640</v>
      </c>
      <c r="AT56" s="33">
        <v>17033998</v>
      </c>
      <c r="AU56" s="33">
        <v>25976250</v>
      </c>
      <c r="AV56" s="33">
        <v>12394629</v>
      </c>
      <c r="AW56" s="33">
        <v>23591130</v>
      </c>
      <c r="AX56" s="33">
        <v>28292984</v>
      </c>
      <c r="AY56" s="52">
        <v>16131269</v>
      </c>
      <c r="AZ56" s="33">
        <v>27873056</v>
      </c>
      <c r="BA56" s="33">
        <v>7649273.5</v>
      </c>
      <c r="BB56" s="33">
        <v>20407386</v>
      </c>
      <c r="BC56" s="33">
        <v>9729534</v>
      </c>
      <c r="BD56" s="33">
        <v>14690423</v>
      </c>
      <c r="BE56" s="33">
        <v>16964032</v>
      </c>
      <c r="BF56" s="33">
        <v>23872726</v>
      </c>
      <c r="BG56" s="33">
        <v>15941187</v>
      </c>
      <c r="BH56" s="33">
        <v>11269780</v>
      </c>
      <c r="BI56" s="33">
        <v>19202066</v>
      </c>
    </row>
    <row r="57" spans="1:61" x14ac:dyDescent="0.2">
      <c r="A57" s="3" t="s">
        <v>517</v>
      </c>
      <c r="B57" s="3" t="s">
        <v>518</v>
      </c>
      <c r="C57" s="3" t="s">
        <v>94</v>
      </c>
      <c r="D57" s="4">
        <v>10781</v>
      </c>
      <c r="E57" s="4">
        <v>17164.939999999999</v>
      </c>
      <c r="F57" s="4">
        <v>18640.259999999998</v>
      </c>
      <c r="G57" s="4">
        <v>16241.6</v>
      </c>
      <c r="H57" s="4">
        <v>55352.05</v>
      </c>
      <c r="I57" s="4">
        <v>14064.59</v>
      </c>
      <c r="J57" s="4">
        <v>30417.14</v>
      </c>
      <c r="K57" s="4">
        <v>51040564</v>
      </c>
      <c r="L57" s="51">
        <v>59469936</v>
      </c>
      <c r="M57" s="4">
        <v>75642688</v>
      </c>
      <c r="N57" s="4">
        <v>128668056</v>
      </c>
      <c r="O57" s="4">
        <v>38968052</v>
      </c>
      <c r="P57" s="4">
        <v>65025200</v>
      </c>
      <c r="Q57" s="4">
        <v>124102712</v>
      </c>
      <c r="R57" s="4">
        <v>68219832</v>
      </c>
      <c r="S57" s="4">
        <v>67546720</v>
      </c>
      <c r="T57" s="4">
        <v>111800792</v>
      </c>
      <c r="U57" s="4">
        <v>81397696</v>
      </c>
      <c r="V57" s="4">
        <v>68765344</v>
      </c>
      <c r="W57" s="4">
        <v>68137144</v>
      </c>
      <c r="X57" s="4">
        <v>45098524</v>
      </c>
      <c r="Y57" s="4">
        <v>100738296</v>
      </c>
      <c r="Z57" s="4">
        <v>75810056</v>
      </c>
      <c r="AA57" s="4">
        <v>53895924</v>
      </c>
      <c r="AB57" s="4">
        <v>121344256</v>
      </c>
      <c r="AC57" s="4">
        <v>94233888</v>
      </c>
      <c r="AD57" s="4">
        <v>76334200</v>
      </c>
      <c r="AE57" s="4">
        <v>68414832</v>
      </c>
      <c r="AF57" s="4">
        <v>140276032</v>
      </c>
      <c r="AG57" s="4">
        <v>57121556</v>
      </c>
      <c r="AH57" s="4">
        <v>59914448</v>
      </c>
      <c r="AI57" s="4">
        <v>77992008</v>
      </c>
      <c r="AJ57" s="4">
        <v>109799784</v>
      </c>
      <c r="AK57" s="4">
        <v>53170048</v>
      </c>
      <c r="AL57" s="4">
        <v>93396792</v>
      </c>
      <c r="AM57" s="4">
        <v>101194240</v>
      </c>
      <c r="AN57" s="4">
        <v>14334200</v>
      </c>
      <c r="AO57" s="51">
        <v>55675468</v>
      </c>
      <c r="AP57" s="4">
        <v>103222808</v>
      </c>
      <c r="AQ57" s="4">
        <v>66442148</v>
      </c>
      <c r="AR57" s="4">
        <v>55758092</v>
      </c>
      <c r="AS57" s="4">
        <v>156401776</v>
      </c>
      <c r="AT57" s="4">
        <v>66278080</v>
      </c>
      <c r="AU57" s="4">
        <v>82430008</v>
      </c>
      <c r="AV57" s="4">
        <v>56983244</v>
      </c>
      <c r="AW57" s="4">
        <v>87959008</v>
      </c>
      <c r="AX57" s="4">
        <v>110820536</v>
      </c>
      <c r="AY57" s="51">
        <v>79813904</v>
      </c>
      <c r="AZ57" s="4">
        <v>99048456</v>
      </c>
      <c r="BA57" s="4">
        <v>32187098</v>
      </c>
      <c r="BB57" s="4">
        <v>68260256</v>
      </c>
      <c r="BC57" s="4">
        <v>42352292</v>
      </c>
      <c r="BD57" s="4">
        <v>94115896</v>
      </c>
      <c r="BE57" s="4">
        <v>88059624</v>
      </c>
      <c r="BF57" s="4">
        <v>95340224</v>
      </c>
      <c r="BG57" s="4">
        <v>58026780</v>
      </c>
      <c r="BH57" s="4">
        <v>51573300</v>
      </c>
      <c r="BI57" s="4">
        <v>96877056</v>
      </c>
    </row>
    <row r="58" spans="1:61" x14ac:dyDescent="0.2">
      <c r="A58" s="3" t="s">
        <v>517</v>
      </c>
      <c r="B58" s="3" t="s">
        <v>518</v>
      </c>
      <c r="C58" s="3" t="s">
        <v>77</v>
      </c>
      <c r="D58" s="4">
        <v>0</v>
      </c>
      <c r="E58" s="4">
        <v>0</v>
      </c>
      <c r="F58" s="4">
        <v>0</v>
      </c>
      <c r="G58" s="4">
        <v>0</v>
      </c>
      <c r="H58" s="4">
        <v>9292.76</v>
      </c>
      <c r="I58" s="4">
        <v>0</v>
      </c>
      <c r="J58" s="4">
        <v>2531.0700000000002</v>
      </c>
      <c r="K58" s="4">
        <v>9962731</v>
      </c>
      <c r="L58" s="51">
        <v>10974652</v>
      </c>
      <c r="M58" s="4">
        <v>14966267</v>
      </c>
      <c r="N58" s="4">
        <v>25217568</v>
      </c>
      <c r="O58" s="4">
        <v>7728818.5</v>
      </c>
      <c r="P58" s="4">
        <v>12583365</v>
      </c>
      <c r="Q58" s="4">
        <v>24638134</v>
      </c>
      <c r="R58" s="4">
        <v>13470079</v>
      </c>
      <c r="S58" s="4">
        <v>13623224</v>
      </c>
      <c r="T58" s="4">
        <v>22235454</v>
      </c>
      <c r="U58" s="4">
        <v>16330084</v>
      </c>
      <c r="V58" s="4">
        <v>12353341</v>
      </c>
      <c r="W58" s="4">
        <v>13511504</v>
      </c>
      <c r="X58" s="4">
        <v>8609835</v>
      </c>
      <c r="Y58" s="4">
        <v>20342018</v>
      </c>
      <c r="Z58" s="4">
        <v>15068101</v>
      </c>
      <c r="AA58" s="4">
        <v>11024025</v>
      </c>
      <c r="AB58" s="4">
        <v>24361312</v>
      </c>
      <c r="AC58" s="4">
        <v>18584236</v>
      </c>
      <c r="AD58" s="4">
        <v>14780251</v>
      </c>
      <c r="AE58" s="4">
        <v>13384547</v>
      </c>
      <c r="AF58" s="4">
        <v>27456994</v>
      </c>
      <c r="AG58" s="4">
        <v>10944904</v>
      </c>
      <c r="AH58" s="4">
        <v>11935397</v>
      </c>
      <c r="AI58" s="4">
        <v>16899474</v>
      </c>
      <c r="AJ58" s="4">
        <v>21942094</v>
      </c>
      <c r="AK58" s="4">
        <v>10439099</v>
      </c>
      <c r="AL58" s="4">
        <v>18660670</v>
      </c>
      <c r="AM58" s="4">
        <v>20141364</v>
      </c>
      <c r="AN58" s="4">
        <v>2867929.25</v>
      </c>
      <c r="AO58" s="51">
        <v>10988296</v>
      </c>
      <c r="AP58" s="4">
        <v>20367730</v>
      </c>
      <c r="AQ58" s="4">
        <v>13171443</v>
      </c>
      <c r="AR58" s="4">
        <v>10985369</v>
      </c>
      <c r="AS58" s="4">
        <v>31114768</v>
      </c>
      <c r="AT58" s="4">
        <v>12635345</v>
      </c>
      <c r="AU58" s="4">
        <v>16316208</v>
      </c>
      <c r="AV58" s="4">
        <v>11289885</v>
      </c>
      <c r="AW58" s="4">
        <v>17390982</v>
      </c>
      <c r="AX58" s="4">
        <v>21615490</v>
      </c>
      <c r="AY58" s="51">
        <v>16381019</v>
      </c>
      <c r="AZ58" s="4">
        <v>19829590</v>
      </c>
      <c r="BA58" s="4">
        <v>6396872.5</v>
      </c>
      <c r="BB58" s="4">
        <v>13236324</v>
      </c>
      <c r="BC58" s="4">
        <v>8485666</v>
      </c>
      <c r="BD58" s="4">
        <v>18601614</v>
      </c>
      <c r="BE58" s="4">
        <v>17273256</v>
      </c>
      <c r="BF58" s="4">
        <v>19280112</v>
      </c>
      <c r="BG58" s="4">
        <v>11604568</v>
      </c>
      <c r="BH58" s="4">
        <v>10114055</v>
      </c>
      <c r="BI58" s="4">
        <v>18942994</v>
      </c>
    </row>
    <row r="59" spans="1:61" s="6" customFormat="1" ht="17" thickBot="1" x14ac:dyDescent="0.25">
      <c r="A59" s="25" t="s">
        <v>517</v>
      </c>
      <c r="B59" s="25" t="s">
        <v>518</v>
      </c>
      <c r="C59" s="25" t="s">
        <v>82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5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15387.91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52">
        <v>0</v>
      </c>
      <c r="AP59" s="33">
        <v>0</v>
      </c>
      <c r="AQ59" s="33">
        <v>0</v>
      </c>
      <c r="AR59" s="33">
        <v>0</v>
      </c>
      <c r="AS59" s="33">
        <v>0</v>
      </c>
      <c r="AT59" s="33">
        <v>0</v>
      </c>
      <c r="AU59" s="33">
        <v>0</v>
      </c>
      <c r="AV59" s="33">
        <v>0</v>
      </c>
      <c r="AW59" s="33">
        <v>0</v>
      </c>
      <c r="AX59" s="33">
        <v>0</v>
      </c>
      <c r="AY59" s="52">
        <v>0</v>
      </c>
      <c r="AZ59" s="33">
        <v>0</v>
      </c>
      <c r="BA59" s="33">
        <v>0</v>
      </c>
      <c r="BB59" s="33">
        <v>0</v>
      </c>
      <c r="BC59" s="33">
        <v>0</v>
      </c>
      <c r="BD59" s="33">
        <v>0</v>
      </c>
      <c r="BE59" s="33">
        <v>0</v>
      </c>
      <c r="BF59" s="33">
        <v>0</v>
      </c>
      <c r="BG59" s="33">
        <v>0</v>
      </c>
      <c r="BH59" s="33">
        <v>0</v>
      </c>
      <c r="BI59" s="33">
        <v>0</v>
      </c>
    </row>
    <row r="60" spans="1:61" x14ac:dyDescent="0.2">
      <c r="A60" s="3" t="s">
        <v>923</v>
      </c>
      <c r="B60" s="3" t="s">
        <v>87</v>
      </c>
      <c r="C60" s="3" t="s">
        <v>94</v>
      </c>
      <c r="D60" s="56">
        <v>17656.75</v>
      </c>
      <c r="E60" s="56">
        <v>23689.42</v>
      </c>
      <c r="F60" s="56">
        <v>17918.88</v>
      </c>
      <c r="G60" s="56">
        <v>22398.38</v>
      </c>
      <c r="H60" s="56">
        <v>44512.34</v>
      </c>
      <c r="I60" s="56">
        <v>32272.77</v>
      </c>
      <c r="J60" s="56">
        <v>20235.78</v>
      </c>
      <c r="K60" s="56">
        <v>4350473</v>
      </c>
      <c r="L60" s="57">
        <v>3753887.25</v>
      </c>
      <c r="M60" s="56">
        <v>6857736</v>
      </c>
      <c r="N60" s="56">
        <v>27316346</v>
      </c>
      <c r="O60" s="56">
        <v>5476689.5</v>
      </c>
      <c r="P60" s="56">
        <v>2499790</v>
      </c>
      <c r="Q60" s="56">
        <v>26141086</v>
      </c>
      <c r="R60" s="56">
        <v>6209083.5</v>
      </c>
      <c r="S60" s="56">
        <v>9110291</v>
      </c>
      <c r="T60" s="56">
        <v>11822176</v>
      </c>
      <c r="U60" s="56">
        <v>3119375.25</v>
      </c>
      <c r="V60" s="56">
        <v>5552284.5</v>
      </c>
      <c r="W60" s="56">
        <v>2227579.25</v>
      </c>
      <c r="X60" s="56">
        <v>3829945.25</v>
      </c>
      <c r="Y60" s="56">
        <v>3402903</v>
      </c>
      <c r="Z60" s="56">
        <v>3343279.25</v>
      </c>
      <c r="AA60" s="56">
        <v>2096935.38</v>
      </c>
      <c r="AB60" s="56">
        <v>24785944</v>
      </c>
      <c r="AC60" s="56">
        <v>2940279.25</v>
      </c>
      <c r="AD60" s="56">
        <v>4257392.5</v>
      </c>
      <c r="AE60" s="56">
        <v>4138086.25</v>
      </c>
      <c r="AF60" s="56">
        <v>31408504</v>
      </c>
      <c r="AG60" s="56">
        <v>4566806</v>
      </c>
      <c r="AH60" s="56">
        <v>3457130.75</v>
      </c>
      <c r="AI60" s="56">
        <v>5170566.5</v>
      </c>
      <c r="AJ60" s="56">
        <v>7764262.5</v>
      </c>
      <c r="AK60" s="56">
        <v>4543784.5</v>
      </c>
      <c r="AL60" s="56">
        <v>34924092</v>
      </c>
      <c r="AM60" s="56">
        <v>5037847.5</v>
      </c>
      <c r="AN60" s="56">
        <v>1927977</v>
      </c>
      <c r="AO60" s="57">
        <v>1954501.62</v>
      </c>
      <c r="AP60" s="56">
        <v>4750556.5</v>
      </c>
      <c r="AQ60" s="56">
        <v>3224177</v>
      </c>
      <c r="AR60" s="56">
        <v>6744822</v>
      </c>
      <c r="AS60" s="56">
        <v>8770831</v>
      </c>
      <c r="AT60" s="56">
        <v>2232715.75</v>
      </c>
      <c r="AU60" s="56">
        <v>5192079.5</v>
      </c>
      <c r="AV60" s="56">
        <v>5115322.5</v>
      </c>
      <c r="AW60" s="56">
        <v>3426244.75</v>
      </c>
      <c r="AX60" s="56">
        <v>8114639.5</v>
      </c>
      <c r="AY60" s="57">
        <v>6884153.5</v>
      </c>
      <c r="AZ60" s="56">
        <v>5173850.5</v>
      </c>
      <c r="BA60" s="56">
        <v>1171684</v>
      </c>
      <c r="BB60" s="56">
        <v>3940701.25</v>
      </c>
      <c r="BC60" s="56">
        <v>5603199.5</v>
      </c>
      <c r="BD60" s="56">
        <v>38228528</v>
      </c>
      <c r="BE60" s="56">
        <v>2587330.25</v>
      </c>
      <c r="BF60" s="56">
        <v>8903252</v>
      </c>
      <c r="BG60" s="56">
        <v>1859368.38</v>
      </c>
      <c r="BH60" s="56">
        <v>1954930.88</v>
      </c>
      <c r="BI60" s="56">
        <v>3185485.25</v>
      </c>
    </row>
    <row r="61" spans="1:61" x14ac:dyDescent="0.2">
      <c r="A61" s="3" t="s">
        <v>923</v>
      </c>
      <c r="B61" s="3" t="s">
        <v>87</v>
      </c>
      <c r="C61" s="3" t="s">
        <v>77</v>
      </c>
      <c r="D61" s="56">
        <v>2190.3200000000002</v>
      </c>
      <c r="E61" s="56">
        <v>2126.92</v>
      </c>
      <c r="F61" s="56">
        <v>2306.8200000000002</v>
      </c>
      <c r="G61" s="56">
        <v>2311.86</v>
      </c>
      <c r="H61" s="56">
        <v>2789.31</v>
      </c>
      <c r="I61" s="56">
        <v>1937.93</v>
      </c>
      <c r="J61" s="56">
        <v>0</v>
      </c>
      <c r="K61" s="56">
        <v>195675.48</v>
      </c>
      <c r="L61" s="57">
        <v>190239.17</v>
      </c>
      <c r="M61" s="56">
        <v>326485.62</v>
      </c>
      <c r="N61" s="56">
        <v>1271652.5</v>
      </c>
      <c r="O61" s="56">
        <v>237269</v>
      </c>
      <c r="P61" s="56">
        <v>120575.62</v>
      </c>
      <c r="Q61" s="56">
        <v>1204245.3799999999</v>
      </c>
      <c r="R61" s="56">
        <v>291712</v>
      </c>
      <c r="S61" s="56">
        <v>425198.53</v>
      </c>
      <c r="T61" s="56">
        <v>516885.38</v>
      </c>
      <c r="U61" s="56">
        <v>153021.42000000001</v>
      </c>
      <c r="V61" s="56">
        <v>250090.17</v>
      </c>
      <c r="W61" s="56">
        <v>108465.62</v>
      </c>
      <c r="X61" s="56">
        <v>180359.92</v>
      </c>
      <c r="Y61" s="56">
        <v>159017.73000000001</v>
      </c>
      <c r="Z61" s="56">
        <v>152666.67000000001</v>
      </c>
      <c r="AA61" s="56">
        <v>106519.31</v>
      </c>
      <c r="AB61" s="56">
        <v>1185395</v>
      </c>
      <c r="AC61" s="56">
        <v>149316.28</v>
      </c>
      <c r="AD61" s="56">
        <v>194225.08</v>
      </c>
      <c r="AE61" s="56">
        <v>191276.88</v>
      </c>
      <c r="AF61" s="56">
        <v>1484438.62</v>
      </c>
      <c r="AG61" s="56">
        <v>212966.83</v>
      </c>
      <c r="AH61" s="56">
        <v>180156.31</v>
      </c>
      <c r="AI61" s="56">
        <v>239085.7</v>
      </c>
      <c r="AJ61" s="56">
        <v>372444.66</v>
      </c>
      <c r="AK61" s="56">
        <v>220540.33</v>
      </c>
      <c r="AL61" s="56">
        <v>1650542.62</v>
      </c>
      <c r="AM61" s="56">
        <v>238533.17</v>
      </c>
      <c r="AN61" s="56">
        <v>100736.85</v>
      </c>
      <c r="AO61" s="57">
        <v>88380.85</v>
      </c>
      <c r="AP61" s="56">
        <v>212512.45</v>
      </c>
      <c r="AQ61" s="56">
        <v>161057.20000000001</v>
      </c>
      <c r="AR61" s="56">
        <v>336416.34</v>
      </c>
      <c r="AS61" s="56">
        <v>431727.28</v>
      </c>
      <c r="AT61" s="56">
        <v>105424.28</v>
      </c>
      <c r="AU61" s="56">
        <v>241056.36</v>
      </c>
      <c r="AV61" s="56">
        <v>231283.17</v>
      </c>
      <c r="AW61" s="56">
        <v>163838.57999999999</v>
      </c>
      <c r="AX61" s="56">
        <v>378686.12</v>
      </c>
      <c r="AY61" s="57">
        <v>317448.75</v>
      </c>
      <c r="AZ61" s="56">
        <v>239032.38</v>
      </c>
      <c r="BA61" s="56">
        <v>58425.27</v>
      </c>
      <c r="BB61" s="56">
        <v>177070.45</v>
      </c>
      <c r="BC61" s="56">
        <v>249264.64000000001</v>
      </c>
      <c r="BD61" s="56">
        <v>1775048.12</v>
      </c>
      <c r="BE61" s="56">
        <v>113876.07</v>
      </c>
      <c r="BF61" s="56">
        <v>411766.41</v>
      </c>
      <c r="BG61" s="56">
        <v>83630.84</v>
      </c>
      <c r="BH61" s="56">
        <v>92653.26</v>
      </c>
      <c r="BI61" s="56">
        <v>165461.95000000001</v>
      </c>
    </row>
    <row r="62" spans="1:61" x14ac:dyDescent="0.2">
      <c r="A62" s="3" t="s">
        <v>923</v>
      </c>
      <c r="B62" s="3" t="s">
        <v>87</v>
      </c>
      <c r="C62" s="3" t="s">
        <v>78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>
        <v>1549.99</v>
      </c>
      <c r="J62" s="56">
        <v>0</v>
      </c>
      <c r="K62" s="56">
        <v>0</v>
      </c>
      <c r="L62" s="57">
        <v>0</v>
      </c>
      <c r="M62" s="56">
        <v>0</v>
      </c>
      <c r="N62" s="56">
        <v>13559.23</v>
      </c>
      <c r="O62" s="56">
        <v>0</v>
      </c>
      <c r="P62" s="56">
        <v>0</v>
      </c>
      <c r="Q62" s="56">
        <v>16558.66</v>
      </c>
      <c r="R62" s="56">
        <v>3311.08</v>
      </c>
      <c r="S62" s="56">
        <v>0</v>
      </c>
      <c r="T62" s="56">
        <v>6191.84</v>
      </c>
      <c r="U62" s="56">
        <v>0</v>
      </c>
      <c r="V62" s="56">
        <v>0</v>
      </c>
      <c r="W62" s="56">
        <v>0</v>
      </c>
      <c r="X62" s="56">
        <v>0</v>
      </c>
      <c r="Y62" s="56">
        <v>0</v>
      </c>
      <c r="Z62" s="56">
        <v>0</v>
      </c>
      <c r="AA62" s="56">
        <v>0</v>
      </c>
      <c r="AB62" s="56">
        <v>7931</v>
      </c>
      <c r="AC62" s="56">
        <v>0</v>
      </c>
      <c r="AD62" s="56">
        <v>0</v>
      </c>
      <c r="AE62" s="56">
        <v>0</v>
      </c>
      <c r="AF62" s="56">
        <v>18598.349999999999</v>
      </c>
      <c r="AG62" s="56">
        <v>0</v>
      </c>
      <c r="AH62" s="56">
        <v>0</v>
      </c>
      <c r="AI62" s="56">
        <v>0</v>
      </c>
      <c r="AJ62" s="56">
        <v>7979.08</v>
      </c>
      <c r="AK62" s="56">
        <v>0</v>
      </c>
      <c r="AL62" s="56">
        <v>39184.589999999997</v>
      </c>
      <c r="AM62" s="56">
        <v>7688.27</v>
      </c>
      <c r="AN62" s="56">
        <v>0</v>
      </c>
      <c r="AO62" s="57">
        <v>0</v>
      </c>
      <c r="AP62" s="56">
        <v>3630.99</v>
      </c>
      <c r="AQ62" s="56">
        <v>0</v>
      </c>
      <c r="AR62" s="56">
        <v>0</v>
      </c>
      <c r="AS62" s="56">
        <v>7921.88</v>
      </c>
      <c r="AT62" s="56">
        <v>0</v>
      </c>
      <c r="AU62" s="56">
        <v>0</v>
      </c>
      <c r="AV62" s="56">
        <v>0</v>
      </c>
      <c r="AW62" s="56">
        <v>5643.22</v>
      </c>
      <c r="AX62" s="56">
        <v>6763</v>
      </c>
      <c r="AY62" s="57">
        <v>3665.9</v>
      </c>
      <c r="AZ62" s="56">
        <v>0</v>
      </c>
      <c r="BA62" s="56">
        <v>0</v>
      </c>
      <c r="BB62" s="56">
        <v>0</v>
      </c>
      <c r="BC62" s="56">
        <v>0</v>
      </c>
      <c r="BD62" s="56">
        <v>15014.37</v>
      </c>
      <c r="BE62" s="56">
        <v>4797.8599999999997</v>
      </c>
      <c r="BF62" s="56">
        <v>21076.59</v>
      </c>
      <c r="BG62" s="56">
        <v>0</v>
      </c>
      <c r="BH62" s="56">
        <v>0</v>
      </c>
      <c r="BI62" s="56">
        <v>11259.53</v>
      </c>
    </row>
    <row r="63" spans="1:61" x14ac:dyDescent="0.2">
      <c r="A63" s="64" t="s">
        <v>521</v>
      </c>
      <c r="B63" s="64" t="s">
        <v>522</v>
      </c>
      <c r="C63" s="64" t="s">
        <v>94</v>
      </c>
      <c r="D63" s="65">
        <v>100</v>
      </c>
      <c r="E63" s="65">
        <v>100</v>
      </c>
      <c r="F63" s="65">
        <v>100</v>
      </c>
      <c r="G63" s="65">
        <v>100</v>
      </c>
      <c r="H63" s="65">
        <v>100</v>
      </c>
      <c r="I63" s="65">
        <v>100</v>
      </c>
      <c r="J63" s="65">
        <v>100</v>
      </c>
      <c r="K63" s="65">
        <v>100</v>
      </c>
      <c r="L63" s="65">
        <v>100</v>
      </c>
      <c r="M63" s="65">
        <v>100</v>
      </c>
      <c r="N63" s="65">
        <v>100</v>
      </c>
      <c r="O63" s="65">
        <v>100</v>
      </c>
      <c r="P63" s="65">
        <v>100</v>
      </c>
      <c r="Q63" s="65">
        <v>100</v>
      </c>
      <c r="R63" s="65">
        <v>100</v>
      </c>
      <c r="S63" s="65">
        <v>100</v>
      </c>
      <c r="T63" s="65">
        <v>100</v>
      </c>
      <c r="U63" s="65">
        <v>100</v>
      </c>
      <c r="V63" s="65">
        <v>100</v>
      </c>
      <c r="W63" s="65">
        <v>100</v>
      </c>
      <c r="X63" s="65">
        <v>100</v>
      </c>
      <c r="Y63" s="65">
        <v>100</v>
      </c>
      <c r="Z63" s="65">
        <v>100</v>
      </c>
      <c r="AA63" s="65">
        <v>100</v>
      </c>
      <c r="AB63" s="65">
        <v>100</v>
      </c>
      <c r="AC63" s="65">
        <v>100</v>
      </c>
      <c r="AD63" s="65">
        <v>100</v>
      </c>
      <c r="AE63" s="65">
        <v>100</v>
      </c>
      <c r="AF63" s="65">
        <v>100</v>
      </c>
      <c r="AG63" s="65">
        <v>100</v>
      </c>
      <c r="AH63" s="65">
        <v>100</v>
      </c>
      <c r="AI63" s="65">
        <v>100</v>
      </c>
      <c r="AJ63" s="65">
        <v>100</v>
      </c>
      <c r="AK63" s="65">
        <v>100</v>
      </c>
      <c r="AL63" s="65">
        <v>100</v>
      </c>
      <c r="AM63" s="65">
        <v>100</v>
      </c>
      <c r="AN63" s="65">
        <v>100</v>
      </c>
      <c r="AO63" s="65">
        <v>100</v>
      </c>
      <c r="AP63" s="65">
        <v>100</v>
      </c>
      <c r="AQ63" s="65">
        <v>100</v>
      </c>
      <c r="AR63" s="65">
        <v>100</v>
      </c>
      <c r="AS63" s="65">
        <v>100</v>
      </c>
      <c r="AT63" s="65">
        <v>100</v>
      </c>
      <c r="AU63" s="65">
        <v>100</v>
      </c>
      <c r="AV63" s="65">
        <v>100</v>
      </c>
      <c r="AW63" s="65">
        <v>100</v>
      </c>
      <c r="AX63" s="65">
        <v>100</v>
      </c>
      <c r="AY63" s="65">
        <v>100</v>
      </c>
      <c r="AZ63" s="65">
        <v>100</v>
      </c>
      <c r="BA63" s="65">
        <v>100</v>
      </c>
      <c r="BB63" s="65">
        <v>100</v>
      </c>
      <c r="BC63" s="65">
        <v>100</v>
      </c>
      <c r="BD63" s="65">
        <v>100</v>
      </c>
      <c r="BE63" s="65">
        <v>100</v>
      </c>
      <c r="BF63" s="65">
        <v>100</v>
      </c>
      <c r="BG63" s="65">
        <v>100</v>
      </c>
      <c r="BH63" s="65">
        <v>100</v>
      </c>
      <c r="BI63" s="65">
        <v>100</v>
      </c>
    </row>
    <row r="64" spans="1:61" x14ac:dyDescent="0.2">
      <c r="A64" s="64" t="s">
        <v>521</v>
      </c>
      <c r="B64" s="64" t="s">
        <v>522</v>
      </c>
      <c r="C64" s="64" t="s">
        <v>77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>
        <v>0</v>
      </c>
      <c r="AF64" s="65">
        <v>0</v>
      </c>
      <c r="AG64" s="65">
        <v>0</v>
      </c>
      <c r="AH64" s="65">
        <v>0</v>
      </c>
      <c r="AI64" s="65">
        <v>0</v>
      </c>
      <c r="AJ64" s="65">
        <v>0</v>
      </c>
      <c r="AK64" s="65">
        <v>0</v>
      </c>
      <c r="AL64" s="65">
        <v>0</v>
      </c>
      <c r="AM64" s="65">
        <v>0</v>
      </c>
      <c r="AN64" s="65">
        <v>0</v>
      </c>
      <c r="AO64" s="65">
        <v>0</v>
      </c>
      <c r="AP64" s="65">
        <v>0</v>
      </c>
      <c r="AQ64" s="65">
        <v>0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7" t="s">
        <v>225</v>
      </c>
      <c r="B1" s="7" t="s">
        <v>224</v>
      </c>
      <c r="E1" s="7" t="s">
        <v>225</v>
      </c>
      <c r="F1" s="7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1" t="s">
        <v>222</v>
      </c>
      <c r="B3" s="11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7">
        <v>48</v>
      </c>
      <c r="F15" s="7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0">
        <v>71</v>
      </c>
      <c r="B23" s="10">
        <v>81</v>
      </c>
      <c r="E23" s="1">
        <v>56</v>
      </c>
      <c r="F23" s="1">
        <v>35</v>
      </c>
    </row>
    <row r="24" spans="1:6" x14ac:dyDescent="0.2">
      <c r="A24" s="10">
        <v>58</v>
      </c>
      <c r="B24" s="10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6">
        <v>59</v>
      </c>
      <c r="F26" s="16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9">
        <v>47</v>
      </c>
      <c r="B39" s="9">
        <v>37</v>
      </c>
      <c r="E39" s="1">
        <v>72</v>
      </c>
      <c r="F39" s="1">
        <v>40</v>
      </c>
    </row>
    <row r="40" spans="1:6" x14ac:dyDescent="0.2">
      <c r="A40" s="9">
        <v>49</v>
      </c>
      <c r="B40" s="9">
        <v>56</v>
      </c>
      <c r="E40" s="1">
        <v>73</v>
      </c>
      <c r="F40" s="1">
        <v>68</v>
      </c>
    </row>
    <row r="41" spans="1:6" x14ac:dyDescent="0.2">
      <c r="A41" s="9">
        <v>37</v>
      </c>
      <c r="B41" s="9">
        <v>72</v>
      </c>
      <c r="E41" s="1">
        <v>74</v>
      </c>
      <c r="F41" s="1">
        <v>43</v>
      </c>
    </row>
    <row r="42" spans="1:6" x14ac:dyDescent="0.2">
      <c r="A42" s="9">
        <v>56</v>
      </c>
      <c r="B42" s="9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8">
        <v>78</v>
      </c>
      <c r="F45" s="18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2">
        <v>77</v>
      </c>
      <c r="B52" s="12">
        <v>59</v>
      </c>
      <c r="E52" s="1">
        <v>85</v>
      </c>
      <c r="F52" s="1">
        <v>66</v>
      </c>
    </row>
    <row r="53" spans="1:7" x14ac:dyDescent="0.2">
      <c r="A53" s="12">
        <v>64</v>
      </c>
      <c r="B53" s="12">
        <v>78</v>
      </c>
      <c r="E53" s="15" t="s">
        <v>218</v>
      </c>
      <c r="F53" s="15" t="s">
        <v>218</v>
      </c>
      <c r="G53" s="17" t="s">
        <v>234</v>
      </c>
    </row>
    <row r="54" spans="1:7" x14ac:dyDescent="0.2">
      <c r="A54" s="12">
        <v>59</v>
      </c>
      <c r="B54" s="12">
        <v>36</v>
      </c>
      <c r="E54" s="18" t="s">
        <v>217</v>
      </c>
      <c r="F54" s="18" t="s">
        <v>217</v>
      </c>
      <c r="G54" s="17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8">
        <v>54</v>
      </c>
      <c r="B57" s="8" t="s">
        <v>215</v>
      </c>
      <c r="E57" s="8" t="s">
        <v>163</v>
      </c>
      <c r="F57" s="8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3" t="s">
        <v>218</v>
      </c>
      <c r="B60" s="13" t="s">
        <v>218</v>
      </c>
      <c r="E60" s="1" t="s">
        <v>220</v>
      </c>
      <c r="F60" s="1">
        <v>41</v>
      </c>
    </row>
    <row r="61" spans="1:7" x14ac:dyDescent="0.2">
      <c r="A61" s="13" t="s">
        <v>217</v>
      </c>
      <c r="B61" s="13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/>
    </sheetView>
  </sheetViews>
  <sheetFormatPr baseColWidth="10" defaultColWidth="11" defaultRowHeight="16" x14ac:dyDescent="0.2"/>
  <cols>
    <col min="1" max="1" width="11.5" style="3" bestFit="1" customWidth="1"/>
    <col min="2" max="2" width="9.83203125" style="3" bestFit="1" customWidth="1"/>
    <col min="3" max="3" width="11" style="3"/>
    <col min="4" max="57" width="12.6640625" style="3" bestFit="1" customWidth="1"/>
    <col min="58" max="58" width="8.6640625" style="3" bestFit="1" customWidth="1"/>
    <col min="59" max="60" width="7" style="3" bestFit="1" customWidth="1"/>
    <col min="61" max="61" width="9.6640625" style="3" bestFit="1" customWidth="1"/>
    <col min="62" max="62" width="8.6640625" style="3" bestFit="1" customWidth="1"/>
    <col min="63" max="16384" width="11" style="3"/>
  </cols>
  <sheetData>
    <row r="1" spans="1:62" x14ac:dyDescent="0.2">
      <c r="A1" s="20" t="s">
        <v>0</v>
      </c>
      <c r="B1" s="20" t="s">
        <v>1</v>
      </c>
      <c r="C1" s="20" t="s">
        <v>2</v>
      </c>
      <c r="D1" s="20" t="s">
        <v>449</v>
      </c>
      <c r="E1" s="20" t="s">
        <v>450</v>
      </c>
      <c r="F1" s="20" t="s">
        <v>451</v>
      </c>
      <c r="G1" s="20" t="s">
        <v>452</v>
      </c>
      <c r="H1" s="20" t="s">
        <v>453</v>
      </c>
      <c r="I1" s="20" t="s">
        <v>454</v>
      </c>
      <c r="J1" s="20" t="s">
        <v>455</v>
      </c>
      <c r="K1" s="20" t="s">
        <v>456</v>
      </c>
      <c r="L1" s="20" t="s">
        <v>457</v>
      </c>
      <c r="M1" s="20" t="s">
        <v>458</v>
      </c>
      <c r="N1" s="20" t="s">
        <v>459</v>
      </c>
      <c r="O1" s="20" t="s">
        <v>460</v>
      </c>
      <c r="P1" s="20" t="s">
        <v>238</v>
      </c>
      <c r="Q1" s="20" t="s">
        <v>239</v>
      </c>
      <c r="R1" s="20" t="s">
        <v>240</v>
      </c>
      <c r="S1" s="20" t="s">
        <v>241</v>
      </c>
      <c r="T1" s="20" t="s">
        <v>242</v>
      </c>
      <c r="U1" s="20" t="s">
        <v>243</v>
      </c>
      <c r="V1" s="20" t="s">
        <v>244</v>
      </c>
      <c r="W1" s="20" t="s">
        <v>245</v>
      </c>
      <c r="X1" s="20" t="s">
        <v>246</v>
      </c>
      <c r="Y1" s="20" t="s">
        <v>247</v>
      </c>
      <c r="Z1" s="20" t="s">
        <v>248</v>
      </c>
      <c r="AA1" s="20" t="s">
        <v>249</v>
      </c>
      <c r="AB1" s="20" t="s">
        <v>250</v>
      </c>
      <c r="AC1" s="20" t="s">
        <v>251</v>
      </c>
      <c r="AD1" s="20" t="s">
        <v>252</v>
      </c>
      <c r="AE1" s="20" t="s">
        <v>253</v>
      </c>
      <c r="AF1" s="20" t="s">
        <v>254</v>
      </c>
      <c r="AG1" s="20" t="s">
        <v>255</v>
      </c>
      <c r="AH1" s="20" t="s">
        <v>256</v>
      </c>
      <c r="AI1" s="20" t="s">
        <v>257</v>
      </c>
      <c r="AJ1" s="20" t="s">
        <v>258</v>
      </c>
      <c r="AK1" s="20" t="s">
        <v>259</v>
      </c>
      <c r="AL1" s="20" t="s">
        <v>260</v>
      </c>
      <c r="AM1" s="20" t="s">
        <v>261</v>
      </c>
      <c r="AN1" s="20" t="s">
        <v>262</v>
      </c>
      <c r="AO1" s="20" t="s">
        <v>263</v>
      </c>
      <c r="AP1" s="20" t="s">
        <v>264</v>
      </c>
      <c r="AQ1" s="20" t="s">
        <v>265</v>
      </c>
      <c r="AR1" s="20" t="s">
        <v>266</v>
      </c>
      <c r="AS1" s="20" t="s">
        <v>267</v>
      </c>
      <c r="AT1" s="20" t="s">
        <v>268</v>
      </c>
      <c r="AU1" s="20" t="s">
        <v>269</v>
      </c>
      <c r="AV1" s="20" t="s">
        <v>270</v>
      </c>
      <c r="AW1" s="20" t="s">
        <v>271</v>
      </c>
      <c r="AX1" s="20" t="s">
        <v>272</v>
      </c>
      <c r="AY1" s="20" t="s">
        <v>273</v>
      </c>
      <c r="AZ1" s="20" t="s">
        <v>274</v>
      </c>
      <c r="BA1" s="20" t="s">
        <v>275</v>
      </c>
      <c r="BB1" s="20" t="s">
        <v>276</v>
      </c>
      <c r="BC1" s="20" t="s">
        <v>277</v>
      </c>
      <c r="BD1" s="20" t="s">
        <v>278</v>
      </c>
      <c r="BE1" s="20" t="s">
        <v>279</v>
      </c>
      <c r="BF1" s="20" t="s">
        <v>10</v>
      </c>
      <c r="BG1" s="20" t="s">
        <v>11</v>
      </c>
      <c r="BH1" s="20" t="s">
        <v>12</v>
      </c>
      <c r="BI1" s="20" t="s">
        <v>13</v>
      </c>
      <c r="BJ1" s="20" t="s">
        <v>280</v>
      </c>
    </row>
    <row r="2" spans="1:62" x14ac:dyDescent="0.2">
      <c r="A2" s="20" t="s">
        <v>94</v>
      </c>
      <c r="B2" s="20" t="s">
        <v>119</v>
      </c>
      <c r="C2" s="20" t="s">
        <v>86</v>
      </c>
      <c r="D2" s="21">
        <v>18009070</v>
      </c>
      <c r="E2" s="21">
        <v>15756509</v>
      </c>
      <c r="F2" s="21">
        <v>15835065</v>
      </c>
      <c r="G2" s="21">
        <v>12720688</v>
      </c>
      <c r="H2" s="21">
        <v>17087762</v>
      </c>
      <c r="I2" s="21">
        <v>13905253</v>
      </c>
      <c r="J2" s="21">
        <v>12887651</v>
      </c>
      <c r="K2" s="21">
        <v>16990046</v>
      </c>
      <c r="L2" s="21">
        <v>14915232</v>
      </c>
      <c r="M2" s="21">
        <v>13274752</v>
      </c>
      <c r="N2" s="21">
        <v>13500584</v>
      </c>
      <c r="O2" s="21">
        <v>12712592</v>
      </c>
      <c r="P2" s="21">
        <v>12787936</v>
      </c>
      <c r="Q2" s="21">
        <v>10136816</v>
      </c>
      <c r="R2" s="21">
        <v>21379806</v>
      </c>
      <c r="S2" s="21">
        <v>13277457</v>
      </c>
      <c r="T2" s="21">
        <v>16515067</v>
      </c>
      <c r="U2" s="21">
        <v>15065505</v>
      </c>
      <c r="V2" s="21">
        <v>16227491</v>
      </c>
      <c r="W2" s="21">
        <v>17019354</v>
      </c>
      <c r="X2" s="21">
        <v>14087945</v>
      </c>
      <c r="Y2" s="21">
        <v>15426120</v>
      </c>
      <c r="Z2" s="21">
        <v>15324060</v>
      </c>
      <c r="AA2" s="21">
        <v>14143413</v>
      </c>
      <c r="AB2" s="21">
        <v>17674590</v>
      </c>
      <c r="AC2" s="21">
        <v>14523897</v>
      </c>
      <c r="AD2" s="21">
        <v>13412816</v>
      </c>
      <c r="AE2" s="21">
        <v>12420483</v>
      </c>
      <c r="AF2" s="21">
        <v>13088087</v>
      </c>
      <c r="AG2" s="21">
        <v>13116529</v>
      </c>
      <c r="AH2" s="21">
        <v>15123517</v>
      </c>
      <c r="AI2" s="21">
        <v>16150841</v>
      </c>
      <c r="AJ2" s="21">
        <v>18036378</v>
      </c>
      <c r="AK2" s="21">
        <v>16354483</v>
      </c>
      <c r="AL2" s="21">
        <v>17713430</v>
      </c>
      <c r="AM2" s="21">
        <v>14985116</v>
      </c>
      <c r="AN2" s="21">
        <v>16300528</v>
      </c>
      <c r="AO2" s="21">
        <v>18984376</v>
      </c>
      <c r="AP2" s="21">
        <v>15781179</v>
      </c>
      <c r="AQ2" s="21">
        <v>15927724</v>
      </c>
      <c r="AR2" s="21">
        <v>17236698</v>
      </c>
      <c r="AS2" s="21">
        <v>16341700</v>
      </c>
      <c r="AT2" s="21">
        <v>14985869</v>
      </c>
      <c r="AU2" s="21">
        <v>15090927</v>
      </c>
      <c r="AV2" s="21">
        <v>21248110</v>
      </c>
      <c r="AW2" s="21">
        <v>12230597</v>
      </c>
      <c r="AX2" s="21">
        <v>16408112</v>
      </c>
      <c r="AY2" s="21">
        <v>14363423</v>
      </c>
      <c r="AZ2" s="21">
        <v>17202262</v>
      </c>
      <c r="BA2" s="21">
        <v>15082025</v>
      </c>
      <c r="BB2" s="21">
        <v>13130303</v>
      </c>
      <c r="BC2" s="21">
        <v>14190951</v>
      </c>
      <c r="BD2" s="21">
        <v>14423609</v>
      </c>
      <c r="BE2" s="21">
        <v>14266488</v>
      </c>
      <c r="BF2" s="21">
        <v>0</v>
      </c>
      <c r="BG2" s="21">
        <v>0</v>
      </c>
      <c r="BH2" s="21">
        <v>586.49</v>
      </c>
      <c r="BI2" s="21">
        <v>1820.61</v>
      </c>
      <c r="BJ2" s="21">
        <v>2373.92</v>
      </c>
    </row>
    <row r="3" spans="1:62" x14ac:dyDescent="0.2">
      <c r="A3" s="20" t="s">
        <v>77</v>
      </c>
      <c r="B3" s="20" t="s">
        <v>119</v>
      </c>
      <c r="C3" s="20" t="s">
        <v>86</v>
      </c>
      <c r="D3" s="21">
        <v>2363624.25</v>
      </c>
      <c r="E3" s="21">
        <v>2187801.25</v>
      </c>
      <c r="F3" s="21">
        <v>2044809.88</v>
      </c>
      <c r="G3" s="21">
        <v>1689045.38</v>
      </c>
      <c r="H3" s="21">
        <v>971032</v>
      </c>
      <c r="I3" s="21">
        <v>1686556.5</v>
      </c>
      <c r="J3" s="21">
        <v>1522734.5</v>
      </c>
      <c r="K3" s="21">
        <v>1959302</v>
      </c>
      <c r="L3" s="21">
        <v>2108729.25</v>
      </c>
      <c r="M3" s="21">
        <v>1833554.88</v>
      </c>
      <c r="N3" s="21">
        <v>1667002</v>
      </c>
      <c r="O3" s="21">
        <v>1819618</v>
      </c>
      <c r="P3" s="21">
        <v>1048288.5</v>
      </c>
      <c r="Q3" s="21">
        <v>975079.81</v>
      </c>
      <c r="R3" s="21">
        <v>1845521.88</v>
      </c>
      <c r="S3" s="21">
        <v>1621714.38</v>
      </c>
      <c r="T3" s="21">
        <v>2011414.88</v>
      </c>
      <c r="U3" s="21">
        <v>2058331</v>
      </c>
      <c r="V3" s="21">
        <v>2125463.75</v>
      </c>
      <c r="W3" s="21">
        <v>2195927.5</v>
      </c>
      <c r="X3" s="21">
        <v>1583389.38</v>
      </c>
      <c r="Y3" s="21">
        <v>1845469.88</v>
      </c>
      <c r="Z3" s="21">
        <v>1753507.12</v>
      </c>
      <c r="AA3" s="21">
        <v>1652157.88</v>
      </c>
      <c r="AB3" s="21">
        <v>2083313.12</v>
      </c>
      <c r="AC3" s="21">
        <v>1582695.88</v>
      </c>
      <c r="AD3" s="21">
        <v>1461989.5</v>
      </c>
      <c r="AE3" s="21">
        <v>1451153.12</v>
      </c>
      <c r="AF3" s="21">
        <v>1472720.12</v>
      </c>
      <c r="AG3" s="21">
        <v>1785938</v>
      </c>
      <c r="AH3" s="21">
        <v>1921655.38</v>
      </c>
      <c r="AI3" s="21">
        <v>2121400</v>
      </c>
      <c r="AJ3" s="21">
        <v>2010615</v>
      </c>
      <c r="AK3" s="21">
        <v>1933313.5</v>
      </c>
      <c r="AL3" s="21">
        <v>2090973.12</v>
      </c>
      <c r="AM3" s="21">
        <v>1796699.62</v>
      </c>
      <c r="AN3" s="21">
        <v>1742848.5</v>
      </c>
      <c r="AO3" s="21">
        <v>2098853.5</v>
      </c>
      <c r="AP3" s="21">
        <v>1742215.38</v>
      </c>
      <c r="AQ3" s="21">
        <v>1833613.5</v>
      </c>
      <c r="AR3" s="21">
        <v>2033500.5</v>
      </c>
      <c r="AS3" s="21">
        <v>2103697.25</v>
      </c>
      <c r="AT3" s="21">
        <v>1370659.12</v>
      </c>
      <c r="AU3" s="21">
        <v>1733636.5</v>
      </c>
      <c r="AV3" s="21">
        <v>1615174</v>
      </c>
      <c r="AW3" s="21">
        <v>1165484.3799999999</v>
      </c>
      <c r="AX3" s="21">
        <v>1936506.12</v>
      </c>
      <c r="AY3" s="21">
        <v>1748961.62</v>
      </c>
      <c r="AZ3" s="21">
        <v>2182742.75</v>
      </c>
      <c r="BA3" s="21">
        <v>1868345</v>
      </c>
      <c r="BB3" s="21">
        <v>1462114.62</v>
      </c>
      <c r="BC3" s="21">
        <v>1696329.38</v>
      </c>
      <c r="BD3" s="21">
        <v>1556321</v>
      </c>
      <c r="BE3" s="21">
        <v>1728718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</row>
    <row r="4" spans="1:62" x14ac:dyDescent="0.2">
      <c r="A4" s="20" t="s">
        <v>78</v>
      </c>
      <c r="B4" s="20" t="s">
        <v>119</v>
      </c>
      <c r="C4" s="20" t="s">
        <v>86</v>
      </c>
      <c r="D4" s="21">
        <v>1189330.5</v>
      </c>
      <c r="E4" s="21">
        <v>1078932.8799999999</v>
      </c>
      <c r="F4" s="21">
        <v>975811.06</v>
      </c>
      <c r="G4" s="21">
        <v>755192</v>
      </c>
      <c r="H4" s="21">
        <v>17380.88</v>
      </c>
      <c r="I4" s="21">
        <v>757719.44</v>
      </c>
      <c r="J4" s="21">
        <v>721579.5</v>
      </c>
      <c r="K4" s="21">
        <v>995815.69</v>
      </c>
      <c r="L4" s="21">
        <v>1054903.1200000001</v>
      </c>
      <c r="M4" s="21">
        <v>929055.81</v>
      </c>
      <c r="N4" s="21">
        <v>833140.44</v>
      </c>
      <c r="O4" s="21">
        <v>904617.69</v>
      </c>
      <c r="P4" s="21">
        <v>318797.59000000003</v>
      </c>
      <c r="Q4" s="21">
        <v>384413.97</v>
      </c>
      <c r="R4" s="21">
        <v>602757.43999999994</v>
      </c>
      <c r="S4" s="21">
        <v>795195.94</v>
      </c>
      <c r="T4" s="21">
        <v>959736.56</v>
      </c>
      <c r="U4" s="21">
        <v>1009046.06</v>
      </c>
      <c r="V4" s="21">
        <v>1099518.3799999999</v>
      </c>
      <c r="W4" s="21">
        <v>1011091.69</v>
      </c>
      <c r="X4" s="21">
        <v>678470.38</v>
      </c>
      <c r="Y4" s="21">
        <v>787718.44</v>
      </c>
      <c r="Z4" s="21">
        <v>752382.75</v>
      </c>
      <c r="AA4" s="21">
        <v>751371.44</v>
      </c>
      <c r="AB4" s="21">
        <v>905554.69</v>
      </c>
      <c r="AC4" s="21">
        <v>580845.31000000006</v>
      </c>
      <c r="AD4" s="21">
        <v>633400.43999999994</v>
      </c>
      <c r="AE4" s="21">
        <v>610150.88</v>
      </c>
      <c r="AF4" s="21">
        <v>643696.12</v>
      </c>
      <c r="AG4" s="21">
        <v>859887.81</v>
      </c>
      <c r="AH4" s="21">
        <v>1069614.25</v>
      </c>
      <c r="AI4" s="21">
        <v>1122282.3799999999</v>
      </c>
      <c r="AJ4" s="21">
        <v>834624</v>
      </c>
      <c r="AK4" s="21">
        <v>834974.06</v>
      </c>
      <c r="AL4" s="21">
        <v>894844.31</v>
      </c>
      <c r="AM4" s="21">
        <v>745666.69</v>
      </c>
      <c r="AN4" s="21">
        <v>660601.31000000006</v>
      </c>
      <c r="AO4" s="21">
        <v>896996.94</v>
      </c>
      <c r="AP4" s="21">
        <v>685052.75</v>
      </c>
      <c r="AQ4" s="21">
        <v>767297.31</v>
      </c>
      <c r="AR4" s="21">
        <v>982636.81</v>
      </c>
      <c r="AS4" s="21">
        <v>1048887.5</v>
      </c>
      <c r="AT4" s="21">
        <v>491811.09</v>
      </c>
      <c r="AU4" s="21">
        <v>726539.81</v>
      </c>
      <c r="AV4" s="21">
        <v>399385.41</v>
      </c>
      <c r="AW4" s="21">
        <v>464450.41</v>
      </c>
      <c r="AX4" s="21">
        <v>794119.69</v>
      </c>
      <c r="AY4" s="21">
        <v>731487.06</v>
      </c>
      <c r="AZ4" s="21">
        <v>1064950.5</v>
      </c>
      <c r="BA4" s="21">
        <v>802797.44</v>
      </c>
      <c r="BB4" s="21">
        <v>637907.06000000006</v>
      </c>
      <c r="BC4" s="21">
        <v>757318.56</v>
      </c>
      <c r="BD4" s="21">
        <v>642070.12</v>
      </c>
      <c r="BE4" s="21">
        <v>783885.94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</row>
    <row r="5" spans="1:62" x14ac:dyDescent="0.2">
      <c r="A5" s="20" t="s">
        <v>79</v>
      </c>
      <c r="B5" s="20" t="s">
        <v>119</v>
      </c>
      <c r="C5" s="20" t="s">
        <v>86</v>
      </c>
      <c r="D5" s="21">
        <v>269353.03000000003</v>
      </c>
      <c r="E5" s="21">
        <v>217680.81</v>
      </c>
      <c r="F5" s="21">
        <v>233886.3</v>
      </c>
      <c r="G5" s="21">
        <v>167168.98000000001</v>
      </c>
      <c r="H5" s="21">
        <v>0</v>
      </c>
      <c r="I5" s="21">
        <v>199352.56</v>
      </c>
      <c r="J5" s="21">
        <v>206251.23</v>
      </c>
      <c r="K5" s="21">
        <v>240160.5</v>
      </c>
      <c r="L5" s="21">
        <v>229969.61</v>
      </c>
      <c r="M5" s="21">
        <v>215571.14</v>
      </c>
      <c r="N5" s="21">
        <v>203546.3</v>
      </c>
      <c r="O5" s="21">
        <v>214870.77</v>
      </c>
      <c r="P5" s="21">
        <v>75924.600000000006</v>
      </c>
      <c r="Q5" s="21">
        <v>82840.38</v>
      </c>
      <c r="R5" s="21">
        <v>137804.14000000001</v>
      </c>
      <c r="S5" s="21">
        <v>177864.02</v>
      </c>
      <c r="T5" s="21">
        <v>212992.08</v>
      </c>
      <c r="U5" s="21">
        <v>222618.31</v>
      </c>
      <c r="V5" s="21">
        <v>242467.94</v>
      </c>
      <c r="W5" s="21">
        <v>201981.42</v>
      </c>
      <c r="X5" s="21">
        <v>128238.51</v>
      </c>
      <c r="Y5" s="21">
        <v>138286.78</v>
      </c>
      <c r="Z5" s="21">
        <v>153879.10999999999</v>
      </c>
      <c r="AA5" s="21">
        <v>152803.85999999999</v>
      </c>
      <c r="AB5" s="21">
        <v>156342.64000000001</v>
      </c>
      <c r="AC5" s="21">
        <v>97869.82</v>
      </c>
      <c r="AD5" s="21">
        <v>132397.73000000001</v>
      </c>
      <c r="AE5" s="21">
        <v>119823.75</v>
      </c>
      <c r="AF5" s="21">
        <v>154562.67000000001</v>
      </c>
      <c r="AG5" s="21">
        <v>179656.33</v>
      </c>
      <c r="AH5" s="21">
        <v>209268.64</v>
      </c>
      <c r="AI5" s="21">
        <v>224267.8</v>
      </c>
      <c r="AJ5" s="21">
        <v>158983.42000000001</v>
      </c>
      <c r="AK5" s="21">
        <v>163577.89000000001</v>
      </c>
      <c r="AL5" s="21">
        <v>182317.25</v>
      </c>
      <c r="AM5" s="21">
        <v>142292.60999999999</v>
      </c>
      <c r="AN5" s="21">
        <v>132252.95000000001</v>
      </c>
      <c r="AO5" s="21">
        <v>171823.8</v>
      </c>
      <c r="AP5" s="21">
        <v>126879.16</v>
      </c>
      <c r="AQ5" s="21">
        <v>138456.67000000001</v>
      </c>
      <c r="AR5" s="21">
        <v>211137.58</v>
      </c>
      <c r="AS5" s="21">
        <v>223559.55</v>
      </c>
      <c r="AT5" s="21">
        <v>93795.68</v>
      </c>
      <c r="AU5" s="21">
        <v>151975.54999999999</v>
      </c>
      <c r="AV5" s="21">
        <v>87750.05</v>
      </c>
      <c r="AW5" s="21">
        <v>103705.60000000001</v>
      </c>
      <c r="AX5" s="21">
        <v>185583.33</v>
      </c>
      <c r="AY5" s="21">
        <v>156495.35999999999</v>
      </c>
      <c r="AZ5" s="21">
        <v>200643.11</v>
      </c>
      <c r="BA5" s="21">
        <v>150220.47</v>
      </c>
      <c r="BB5" s="21">
        <v>121573.68</v>
      </c>
      <c r="BC5" s="21">
        <v>150099.88</v>
      </c>
      <c r="BD5" s="21">
        <v>135608.28</v>
      </c>
      <c r="BE5" s="21">
        <v>152747.94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</row>
    <row r="6" spans="1:62" x14ac:dyDescent="0.2">
      <c r="A6" s="20" t="s">
        <v>80</v>
      </c>
      <c r="B6" s="20" t="s">
        <v>119</v>
      </c>
      <c r="C6" s="20" t="s">
        <v>86</v>
      </c>
      <c r="D6" s="21">
        <v>22062.09</v>
      </c>
      <c r="E6" s="21">
        <v>22134.06</v>
      </c>
      <c r="F6" s="21">
        <v>18341.919999999998</v>
      </c>
      <c r="G6" s="21">
        <v>9524.7099999999991</v>
      </c>
      <c r="H6" s="21">
        <v>0</v>
      </c>
      <c r="I6" s="21">
        <v>12206.18</v>
      </c>
      <c r="J6" s="21">
        <v>8556</v>
      </c>
      <c r="K6" s="21">
        <v>17773.97</v>
      </c>
      <c r="L6" s="21">
        <v>22272.18</v>
      </c>
      <c r="M6" s="21">
        <v>19957.099999999999</v>
      </c>
      <c r="N6" s="21">
        <v>16585.240000000002</v>
      </c>
      <c r="O6" s="21">
        <v>17054.22</v>
      </c>
      <c r="P6" s="21">
        <v>0</v>
      </c>
      <c r="Q6" s="21">
        <v>5109.78</v>
      </c>
      <c r="R6" s="21">
        <v>2812.96</v>
      </c>
      <c r="S6" s="21">
        <v>12012.3</v>
      </c>
      <c r="T6" s="21">
        <v>11962.32</v>
      </c>
      <c r="U6" s="21">
        <v>14853.65</v>
      </c>
      <c r="V6" s="21">
        <v>22838.25</v>
      </c>
      <c r="W6" s="21">
        <v>12205.51</v>
      </c>
      <c r="X6" s="21">
        <v>7794.44</v>
      </c>
      <c r="Y6" s="21">
        <v>11674.89</v>
      </c>
      <c r="Z6" s="21">
        <v>5700.8</v>
      </c>
      <c r="AA6" s="21">
        <v>10936.14</v>
      </c>
      <c r="AB6" s="21">
        <v>11493.23</v>
      </c>
      <c r="AC6" s="21">
        <v>5665.14</v>
      </c>
      <c r="AD6" s="21">
        <v>8402.7199999999993</v>
      </c>
      <c r="AE6" s="21">
        <v>5605.42</v>
      </c>
      <c r="AF6" s="21">
        <v>8675.76</v>
      </c>
      <c r="AG6" s="21">
        <v>18873.900000000001</v>
      </c>
      <c r="AH6" s="21">
        <v>26435.52</v>
      </c>
      <c r="AI6" s="21">
        <v>23194.09</v>
      </c>
      <c r="AJ6" s="21">
        <v>9945.2099999999991</v>
      </c>
      <c r="AK6" s="21">
        <v>9035.5300000000007</v>
      </c>
      <c r="AL6" s="21">
        <v>12089.68</v>
      </c>
      <c r="AM6" s="21">
        <v>11091.41</v>
      </c>
      <c r="AN6" s="21">
        <v>8456.5300000000007</v>
      </c>
      <c r="AO6" s="21">
        <v>11388.61</v>
      </c>
      <c r="AP6" s="21">
        <v>9584.0300000000007</v>
      </c>
      <c r="AQ6" s="21">
        <v>8447.85</v>
      </c>
      <c r="AR6" s="21">
        <v>18686.169999999998</v>
      </c>
      <c r="AS6" s="21">
        <v>16106</v>
      </c>
      <c r="AT6" s="21">
        <v>3318.13</v>
      </c>
      <c r="AU6" s="21">
        <v>8890.65</v>
      </c>
      <c r="AV6" s="21">
        <v>1262.1600000000001</v>
      </c>
      <c r="AW6" s="21">
        <v>1312.56</v>
      </c>
      <c r="AX6" s="21">
        <v>12667.04</v>
      </c>
      <c r="AY6" s="21">
        <v>9319.0300000000007</v>
      </c>
      <c r="AZ6" s="21">
        <v>19677.669999999998</v>
      </c>
      <c r="BA6" s="21">
        <v>11062.28</v>
      </c>
      <c r="BB6" s="21">
        <v>10483.530000000001</v>
      </c>
      <c r="BC6" s="21">
        <v>10454.91</v>
      </c>
      <c r="BD6" s="21">
        <v>10044.450000000001</v>
      </c>
      <c r="BE6" s="21">
        <v>12158.53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</row>
    <row r="7" spans="1:62" x14ac:dyDescent="0.2">
      <c r="A7" s="20" t="s">
        <v>81</v>
      </c>
      <c r="B7" s="20" t="s">
        <v>119</v>
      </c>
      <c r="C7" s="20" t="s">
        <v>86</v>
      </c>
      <c r="D7" s="21">
        <v>4726.34</v>
      </c>
      <c r="E7" s="21">
        <v>2796.54</v>
      </c>
      <c r="F7" s="21">
        <v>2820.01</v>
      </c>
      <c r="G7" s="21">
        <v>0</v>
      </c>
      <c r="H7" s="21">
        <v>0</v>
      </c>
      <c r="I7" s="21">
        <v>1027.81</v>
      </c>
      <c r="J7" s="21">
        <v>0</v>
      </c>
      <c r="K7" s="21">
        <v>1740.53</v>
      </c>
      <c r="L7" s="21">
        <v>3413.36</v>
      </c>
      <c r="M7" s="21">
        <v>2881.54</v>
      </c>
      <c r="N7" s="21">
        <v>1188.46</v>
      </c>
      <c r="O7" s="21">
        <v>815.07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1510.16</v>
      </c>
      <c r="V7" s="21">
        <v>4181.76</v>
      </c>
      <c r="W7" s="21">
        <v>1047.1099999999999</v>
      </c>
      <c r="X7" s="21">
        <v>1133.97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960.88</v>
      </c>
      <c r="AE7" s="21">
        <v>1083.51</v>
      </c>
      <c r="AF7" s="21">
        <v>0</v>
      </c>
      <c r="AG7" s="21">
        <v>2997.26</v>
      </c>
      <c r="AH7" s="21">
        <v>3602.4</v>
      </c>
      <c r="AI7" s="21">
        <v>2261.6999999999998</v>
      </c>
      <c r="AJ7" s="21">
        <v>0</v>
      </c>
      <c r="AK7" s="21">
        <v>0</v>
      </c>
      <c r="AL7" s="21">
        <v>958.06</v>
      </c>
      <c r="AM7" s="21">
        <v>1080.6099999999999</v>
      </c>
      <c r="AN7" s="21">
        <v>0</v>
      </c>
      <c r="AO7" s="21">
        <v>1311.99</v>
      </c>
      <c r="AP7" s="21">
        <v>0</v>
      </c>
      <c r="AQ7" s="21">
        <v>0</v>
      </c>
      <c r="AR7" s="21">
        <v>2666.38</v>
      </c>
      <c r="AS7" s="21">
        <v>949.81</v>
      </c>
      <c r="AT7" s="21">
        <v>0</v>
      </c>
      <c r="AU7" s="21">
        <v>0</v>
      </c>
      <c r="AV7" s="21">
        <v>0</v>
      </c>
      <c r="AW7" s="21">
        <v>0</v>
      </c>
      <c r="AX7" s="21">
        <v>788.02</v>
      </c>
      <c r="AY7" s="21">
        <v>0</v>
      </c>
      <c r="AZ7" s="21">
        <v>3810.45</v>
      </c>
      <c r="BA7" s="21">
        <v>0</v>
      </c>
      <c r="BB7" s="21">
        <v>800.54</v>
      </c>
      <c r="BC7" s="21">
        <v>2210.62</v>
      </c>
      <c r="BD7" s="21">
        <v>898.89</v>
      </c>
      <c r="BE7" s="21">
        <v>846.72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</row>
    <row r="8" spans="1:62" x14ac:dyDescent="0.2">
      <c r="A8" s="20" t="s">
        <v>94</v>
      </c>
      <c r="B8" s="20" t="s">
        <v>115</v>
      </c>
      <c r="C8" s="20" t="s">
        <v>76</v>
      </c>
      <c r="D8" s="21">
        <v>5201420</v>
      </c>
      <c r="E8" s="21">
        <v>8350122.5</v>
      </c>
      <c r="F8" s="21">
        <v>14780069</v>
      </c>
      <c r="G8" s="21">
        <v>11175943</v>
      </c>
      <c r="H8" s="21">
        <v>13840053</v>
      </c>
      <c r="I8" s="21">
        <v>5432855.5</v>
      </c>
      <c r="J8" s="21">
        <v>6002128.5</v>
      </c>
      <c r="K8" s="21">
        <v>6250944.5</v>
      </c>
      <c r="L8" s="21">
        <v>9650281</v>
      </c>
      <c r="M8" s="21">
        <v>8377034.5</v>
      </c>
      <c r="N8" s="21">
        <v>5503095.5</v>
      </c>
      <c r="O8" s="21">
        <v>8679223</v>
      </c>
      <c r="P8" s="21">
        <v>30739528</v>
      </c>
      <c r="Q8" s="21">
        <v>24576842</v>
      </c>
      <c r="R8" s="21">
        <v>17881246</v>
      </c>
      <c r="S8" s="21">
        <v>17181916</v>
      </c>
      <c r="T8" s="21">
        <v>6899874.5</v>
      </c>
      <c r="U8" s="21">
        <v>8020148</v>
      </c>
      <c r="V8" s="21">
        <v>7521170.5</v>
      </c>
      <c r="W8" s="21">
        <v>9543633</v>
      </c>
      <c r="X8" s="21">
        <v>5274031</v>
      </c>
      <c r="Y8" s="21">
        <v>11807235</v>
      </c>
      <c r="Z8" s="21">
        <v>3843402.25</v>
      </c>
      <c r="AA8" s="21">
        <v>7201907.5</v>
      </c>
      <c r="AB8" s="21">
        <v>4858697</v>
      </c>
      <c r="AC8" s="21">
        <v>10389492</v>
      </c>
      <c r="AD8" s="21">
        <v>8146492.5</v>
      </c>
      <c r="AE8" s="21">
        <v>11957355</v>
      </c>
      <c r="AF8" s="21">
        <v>14663993</v>
      </c>
      <c r="AG8" s="21">
        <v>18283182</v>
      </c>
      <c r="AH8" s="21">
        <v>11621997</v>
      </c>
      <c r="AI8" s="21">
        <v>13494692</v>
      </c>
      <c r="AJ8" s="21">
        <v>6440198.5</v>
      </c>
      <c r="AK8" s="21">
        <v>12046720</v>
      </c>
      <c r="AL8" s="21">
        <v>7160130.5</v>
      </c>
      <c r="AM8" s="21">
        <v>10867732</v>
      </c>
      <c r="AN8" s="21">
        <v>4777974</v>
      </c>
      <c r="AO8" s="21">
        <v>9718401</v>
      </c>
      <c r="AP8" s="21">
        <v>5333741.5</v>
      </c>
      <c r="AQ8" s="21">
        <v>10548917</v>
      </c>
      <c r="AR8" s="21">
        <v>9795162</v>
      </c>
      <c r="AS8" s="21">
        <v>12169339</v>
      </c>
      <c r="AT8" s="21">
        <v>21594598</v>
      </c>
      <c r="AU8" s="21">
        <v>11824377</v>
      </c>
      <c r="AV8" s="21">
        <v>18418576</v>
      </c>
      <c r="AW8" s="21">
        <v>19546136</v>
      </c>
      <c r="AX8" s="21">
        <v>6600182.5</v>
      </c>
      <c r="AY8" s="21">
        <v>7708204</v>
      </c>
      <c r="AZ8" s="21">
        <v>7569824</v>
      </c>
      <c r="BA8" s="21">
        <v>9730472</v>
      </c>
      <c r="BB8" s="21">
        <v>14548968</v>
      </c>
      <c r="BC8" s="21">
        <v>10990891</v>
      </c>
      <c r="BD8" s="21">
        <v>5405757.5</v>
      </c>
      <c r="BE8" s="21">
        <v>10269569</v>
      </c>
      <c r="BF8" s="21">
        <v>0</v>
      </c>
      <c r="BG8" s="21">
        <v>517.53</v>
      </c>
      <c r="BH8" s="21">
        <v>646.37</v>
      </c>
      <c r="BI8" s="21">
        <v>541.79</v>
      </c>
      <c r="BJ8" s="21">
        <v>831.99</v>
      </c>
    </row>
    <row r="9" spans="1:62" x14ac:dyDescent="0.2">
      <c r="A9" s="20" t="s">
        <v>77</v>
      </c>
      <c r="B9" s="20" t="s">
        <v>115</v>
      </c>
      <c r="C9" s="20" t="s">
        <v>76</v>
      </c>
      <c r="D9" s="21">
        <v>983868.81</v>
      </c>
      <c r="E9" s="21">
        <v>1212461.1200000001</v>
      </c>
      <c r="F9" s="21">
        <v>2538973.75</v>
      </c>
      <c r="G9" s="21">
        <v>2174092.75</v>
      </c>
      <c r="H9" s="21">
        <v>983672.69</v>
      </c>
      <c r="I9" s="21">
        <v>1057760</v>
      </c>
      <c r="J9" s="21">
        <v>878347.44</v>
      </c>
      <c r="K9" s="21">
        <v>1095639.3799999999</v>
      </c>
      <c r="L9" s="21">
        <v>1231495.6200000001</v>
      </c>
      <c r="M9" s="21">
        <v>1695523.62</v>
      </c>
      <c r="N9" s="21">
        <v>1097782.5</v>
      </c>
      <c r="O9" s="21">
        <v>1315022.6200000001</v>
      </c>
      <c r="P9" s="21">
        <v>3350962.75</v>
      </c>
      <c r="Q9" s="21">
        <v>3104844</v>
      </c>
      <c r="R9" s="21">
        <v>2191843</v>
      </c>
      <c r="S9" s="21">
        <v>2923060.25</v>
      </c>
      <c r="T9" s="21">
        <v>1321812.8799999999</v>
      </c>
      <c r="U9" s="21">
        <v>1486157.62</v>
      </c>
      <c r="V9" s="21">
        <v>1079923.1200000001</v>
      </c>
      <c r="W9" s="21">
        <v>1435044</v>
      </c>
      <c r="X9" s="21">
        <v>705131.19</v>
      </c>
      <c r="Y9" s="21">
        <v>1287870.75</v>
      </c>
      <c r="Z9" s="21">
        <v>645500.75</v>
      </c>
      <c r="AA9" s="21">
        <v>688899.75</v>
      </c>
      <c r="AB9" s="21">
        <v>607372.75</v>
      </c>
      <c r="AC9" s="21">
        <v>1106479.6200000001</v>
      </c>
      <c r="AD9" s="21">
        <v>1267878.75</v>
      </c>
      <c r="AE9" s="21">
        <v>2090418.62</v>
      </c>
      <c r="AF9" s="21">
        <v>2378335.75</v>
      </c>
      <c r="AG9" s="21">
        <v>2917797.25</v>
      </c>
      <c r="AH9" s="21">
        <v>1824962.5</v>
      </c>
      <c r="AI9" s="21">
        <v>2098341.75</v>
      </c>
      <c r="AJ9" s="21">
        <v>968011.31</v>
      </c>
      <c r="AK9" s="21">
        <v>1636343.5</v>
      </c>
      <c r="AL9" s="21">
        <v>1068077.1200000001</v>
      </c>
      <c r="AM9" s="21">
        <v>1461248.62</v>
      </c>
      <c r="AN9" s="21">
        <v>648360.31000000006</v>
      </c>
      <c r="AO9" s="21">
        <v>844224.25</v>
      </c>
      <c r="AP9" s="21">
        <v>669547.62</v>
      </c>
      <c r="AQ9" s="21">
        <v>1155395.6200000001</v>
      </c>
      <c r="AR9" s="21">
        <v>1474441.38</v>
      </c>
      <c r="AS9" s="21">
        <v>2144721</v>
      </c>
      <c r="AT9" s="21">
        <v>2745618</v>
      </c>
      <c r="AU9" s="21">
        <v>1872475.38</v>
      </c>
      <c r="AV9" s="21">
        <v>1918971.62</v>
      </c>
      <c r="AW9" s="21">
        <v>2792536.25</v>
      </c>
      <c r="AX9" s="21">
        <v>1159464.1200000001</v>
      </c>
      <c r="AY9" s="21">
        <v>1298173.3799999999</v>
      </c>
      <c r="AZ9" s="21">
        <v>1064589.1200000001</v>
      </c>
      <c r="BA9" s="21">
        <v>1269661.1200000001</v>
      </c>
      <c r="BB9" s="21">
        <v>1995397</v>
      </c>
      <c r="BC9" s="21">
        <v>1719123.12</v>
      </c>
      <c r="BD9" s="21">
        <v>863443.94</v>
      </c>
      <c r="BE9" s="21">
        <v>1177630.25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</row>
    <row r="10" spans="1:62" x14ac:dyDescent="0.2">
      <c r="A10" s="20" t="s">
        <v>78</v>
      </c>
      <c r="B10" s="20" t="s">
        <v>115</v>
      </c>
      <c r="C10" s="20" t="s">
        <v>76</v>
      </c>
      <c r="D10" s="21">
        <v>453693.5</v>
      </c>
      <c r="E10" s="21">
        <v>425850.66</v>
      </c>
      <c r="F10" s="21">
        <v>1254443.5</v>
      </c>
      <c r="G10" s="21">
        <v>1123326.8799999999</v>
      </c>
      <c r="H10" s="21">
        <v>19392.46</v>
      </c>
      <c r="I10" s="21">
        <v>598204.25</v>
      </c>
      <c r="J10" s="21">
        <v>431602.16</v>
      </c>
      <c r="K10" s="21">
        <v>495564.84</v>
      </c>
      <c r="L10" s="21">
        <v>411208.75</v>
      </c>
      <c r="M10" s="21">
        <v>1021302.5</v>
      </c>
      <c r="N10" s="21">
        <v>665016.93999999994</v>
      </c>
      <c r="O10" s="21">
        <v>566823.5</v>
      </c>
      <c r="P10" s="21">
        <v>1239011</v>
      </c>
      <c r="Q10" s="21">
        <v>1378296</v>
      </c>
      <c r="R10" s="21">
        <v>1129043.5</v>
      </c>
      <c r="S10" s="21">
        <v>1535910.38</v>
      </c>
      <c r="T10" s="21">
        <v>618024.38</v>
      </c>
      <c r="U10" s="21">
        <v>690441.25</v>
      </c>
      <c r="V10" s="21">
        <v>461885.62</v>
      </c>
      <c r="W10" s="21">
        <v>537630.75</v>
      </c>
      <c r="X10" s="21">
        <v>218811.56</v>
      </c>
      <c r="Y10" s="21">
        <v>336949.97</v>
      </c>
      <c r="Z10" s="21">
        <v>303272.53000000003</v>
      </c>
      <c r="AA10" s="21">
        <v>193477</v>
      </c>
      <c r="AB10" s="21">
        <v>186952.23</v>
      </c>
      <c r="AC10" s="21">
        <v>236255.52</v>
      </c>
      <c r="AD10" s="21">
        <v>624173.18999999994</v>
      </c>
      <c r="AE10" s="21">
        <v>1042332</v>
      </c>
      <c r="AF10" s="21">
        <v>1310438.6200000001</v>
      </c>
      <c r="AG10" s="21">
        <v>1284303.75</v>
      </c>
      <c r="AH10" s="21">
        <v>845089.06</v>
      </c>
      <c r="AI10" s="21">
        <v>857311</v>
      </c>
      <c r="AJ10" s="21">
        <v>397086.34</v>
      </c>
      <c r="AK10" s="21">
        <v>609893.56000000006</v>
      </c>
      <c r="AL10" s="21">
        <v>410742.47</v>
      </c>
      <c r="AM10" s="21">
        <v>522116.34</v>
      </c>
      <c r="AN10" s="21">
        <v>232817.2</v>
      </c>
      <c r="AO10" s="21">
        <v>104554.41</v>
      </c>
      <c r="AP10" s="21">
        <v>213414.67</v>
      </c>
      <c r="AQ10" s="21">
        <v>284707.62</v>
      </c>
      <c r="AR10" s="21">
        <v>668427.68999999994</v>
      </c>
      <c r="AS10" s="21">
        <v>1011616.94</v>
      </c>
      <c r="AT10" s="21">
        <v>1171331</v>
      </c>
      <c r="AU10" s="21">
        <v>800847.69</v>
      </c>
      <c r="AV10" s="21">
        <v>771223.5</v>
      </c>
      <c r="AW10" s="21">
        <v>1445317.38</v>
      </c>
      <c r="AX10" s="21">
        <v>599937.06000000006</v>
      </c>
      <c r="AY10" s="21">
        <v>591844.43999999994</v>
      </c>
      <c r="AZ10" s="21">
        <v>391493.88</v>
      </c>
      <c r="BA10" s="21">
        <v>419919.12</v>
      </c>
      <c r="BB10" s="21">
        <v>729864.06</v>
      </c>
      <c r="BC10" s="21">
        <v>694970.5</v>
      </c>
      <c r="BD10" s="21">
        <v>472468.09</v>
      </c>
      <c r="BE10" s="21">
        <v>427525.38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</row>
    <row r="11" spans="1:62" x14ac:dyDescent="0.2">
      <c r="A11" s="20" t="s">
        <v>79</v>
      </c>
      <c r="B11" s="20" t="s">
        <v>115</v>
      </c>
      <c r="C11" s="20" t="s">
        <v>76</v>
      </c>
      <c r="D11" s="21">
        <v>424456.66</v>
      </c>
      <c r="E11" s="21">
        <v>349335.38</v>
      </c>
      <c r="F11" s="21">
        <v>1204861.8799999999</v>
      </c>
      <c r="G11" s="21">
        <v>817264.31</v>
      </c>
      <c r="H11" s="21">
        <v>0</v>
      </c>
      <c r="I11" s="21">
        <v>487773.5</v>
      </c>
      <c r="J11" s="21">
        <v>324208.78000000003</v>
      </c>
      <c r="K11" s="21">
        <v>474256.59</v>
      </c>
      <c r="L11" s="21">
        <v>325640.90999999997</v>
      </c>
      <c r="M11" s="21">
        <v>957756.69</v>
      </c>
      <c r="N11" s="21">
        <v>667203.62</v>
      </c>
      <c r="O11" s="21">
        <v>529611.75</v>
      </c>
      <c r="P11" s="21">
        <v>1550130.38</v>
      </c>
      <c r="Q11" s="21">
        <v>1501495.5</v>
      </c>
      <c r="R11" s="21">
        <v>1417922.38</v>
      </c>
      <c r="S11" s="21">
        <v>1251972.6200000001</v>
      </c>
      <c r="T11" s="21">
        <v>556561</v>
      </c>
      <c r="U11" s="21">
        <v>551933.31000000006</v>
      </c>
      <c r="V11" s="21">
        <v>530067.93999999994</v>
      </c>
      <c r="W11" s="21">
        <v>444592.91</v>
      </c>
      <c r="X11" s="21">
        <v>186081.27</v>
      </c>
      <c r="Y11" s="21">
        <v>309453.28000000003</v>
      </c>
      <c r="Z11" s="21">
        <v>228761.06</v>
      </c>
      <c r="AA11" s="21">
        <v>180528.95</v>
      </c>
      <c r="AB11" s="21">
        <v>165691.01999999999</v>
      </c>
      <c r="AC11" s="21">
        <v>197916.2</v>
      </c>
      <c r="AD11" s="21">
        <v>612949.06000000006</v>
      </c>
      <c r="AE11" s="21">
        <v>866788.81</v>
      </c>
      <c r="AF11" s="21">
        <v>1267191.6200000001</v>
      </c>
      <c r="AG11" s="21">
        <v>1053578.25</v>
      </c>
      <c r="AH11" s="21">
        <v>880408.81</v>
      </c>
      <c r="AI11" s="21">
        <v>724870.31</v>
      </c>
      <c r="AJ11" s="21">
        <v>308539.65999999997</v>
      </c>
      <c r="AK11" s="21">
        <v>505469.34</v>
      </c>
      <c r="AL11" s="21">
        <v>302708.75</v>
      </c>
      <c r="AM11" s="21">
        <v>438160.34</v>
      </c>
      <c r="AN11" s="21">
        <v>196341</v>
      </c>
      <c r="AO11" s="21">
        <v>99542.98</v>
      </c>
      <c r="AP11" s="21">
        <v>202258.23</v>
      </c>
      <c r="AQ11" s="21">
        <v>271883.25</v>
      </c>
      <c r="AR11" s="21">
        <v>688964.31</v>
      </c>
      <c r="AS11" s="21">
        <v>885865.31</v>
      </c>
      <c r="AT11" s="21">
        <v>1155355.6200000001</v>
      </c>
      <c r="AU11" s="21">
        <v>644203.31000000006</v>
      </c>
      <c r="AV11" s="21">
        <v>1065175.1200000001</v>
      </c>
      <c r="AW11" s="21">
        <v>1197598.6200000001</v>
      </c>
      <c r="AX11" s="21">
        <v>512701.22</v>
      </c>
      <c r="AY11" s="21">
        <v>440741.5</v>
      </c>
      <c r="AZ11" s="21">
        <v>409564.75</v>
      </c>
      <c r="BA11" s="21">
        <v>367113.66</v>
      </c>
      <c r="BB11" s="21">
        <v>805984.44</v>
      </c>
      <c r="BC11" s="21">
        <v>601289.31000000006</v>
      </c>
      <c r="BD11" s="21">
        <v>490013.38</v>
      </c>
      <c r="BE11" s="21">
        <v>336811.97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</row>
    <row r="12" spans="1:62" x14ac:dyDescent="0.2">
      <c r="A12" s="20" t="s">
        <v>80</v>
      </c>
      <c r="B12" s="20" t="s">
        <v>115</v>
      </c>
      <c r="C12" s="20" t="s">
        <v>76</v>
      </c>
      <c r="D12" s="21">
        <v>85740.71</v>
      </c>
      <c r="E12" s="21">
        <v>71254.710000000006</v>
      </c>
      <c r="F12" s="21">
        <v>245361.3</v>
      </c>
      <c r="G12" s="21">
        <v>164992.01999999999</v>
      </c>
      <c r="H12" s="21">
        <v>0</v>
      </c>
      <c r="I12" s="21">
        <v>84236.66</v>
      </c>
      <c r="J12" s="21">
        <v>52694.61</v>
      </c>
      <c r="K12" s="21">
        <v>103624.4</v>
      </c>
      <c r="L12" s="21">
        <v>71396.289999999994</v>
      </c>
      <c r="M12" s="21">
        <v>234615.42</v>
      </c>
      <c r="N12" s="21">
        <v>167902.53</v>
      </c>
      <c r="O12" s="21">
        <v>93166.38</v>
      </c>
      <c r="P12" s="21">
        <v>167179.88</v>
      </c>
      <c r="Q12" s="21">
        <v>181813.98</v>
      </c>
      <c r="R12" s="21">
        <v>365948.25</v>
      </c>
      <c r="S12" s="21">
        <v>238172.25</v>
      </c>
      <c r="T12" s="21">
        <v>93473.47</v>
      </c>
      <c r="U12" s="21">
        <v>88730.31</v>
      </c>
      <c r="V12" s="21">
        <v>141568.14000000001</v>
      </c>
      <c r="W12" s="21">
        <v>88499.31</v>
      </c>
      <c r="X12" s="21">
        <v>30454.49</v>
      </c>
      <c r="Y12" s="21">
        <v>52510.31</v>
      </c>
      <c r="Z12" s="21">
        <v>44602.79</v>
      </c>
      <c r="AA12" s="21">
        <v>30031.599999999999</v>
      </c>
      <c r="AB12" s="21">
        <v>36309.43</v>
      </c>
      <c r="AC12" s="21">
        <v>34898.559999999998</v>
      </c>
      <c r="AD12" s="21">
        <v>124912.81</v>
      </c>
      <c r="AE12" s="21">
        <v>151567.38</v>
      </c>
      <c r="AF12" s="21">
        <v>291408</v>
      </c>
      <c r="AG12" s="21">
        <v>166219.04999999999</v>
      </c>
      <c r="AH12" s="21">
        <v>188737.23</v>
      </c>
      <c r="AI12" s="21">
        <v>127610.29</v>
      </c>
      <c r="AJ12" s="21">
        <v>53047.75</v>
      </c>
      <c r="AK12" s="21">
        <v>92717.07</v>
      </c>
      <c r="AL12" s="21">
        <v>67647.179999999993</v>
      </c>
      <c r="AM12" s="21">
        <v>75317.649999999994</v>
      </c>
      <c r="AN12" s="21">
        <v>30178.32</v>
      </c>
      <c r="AO12" s="21">
        <v>19347.68</v>
      </c>
      <c r="AP12" s="21">
        <v>31981.87</v>
      </c>
      <c r="AQ12" s="21">
        <v>42624.66</v>
      </c>
      <c r="AR12" s="21">
        <v>148796.23000000001</v>
      </c>
      <c r="AS12" s="21">
        <v>181749.7</v>
      </c>
      <c r="AT12" s="21">
        <v>327307.46999999997</v>
      </c>
      <c r="AU12" s="21">
        <v>138472.39000000001</v>
      </c>
      <c r="AV12" s="21">
        <v>261186.45</v>
      </c>
      <c r="AW12" s="21">
        <v>223083.88</v>
      </c>
      <c r="AX12" s="21">
        <v>118919.31</v>
      </c>
      <c r="AY12" s="21">
        <v>83566.850000000006</v>
      </c>
      <c r="AZ12" s="21">
        <v>72090.44</v>
      </c>
      <c r="BA12" s="21">
        <v>72228.55</v>
      </c>
      <c r="BB12" s="21">
        <v>115263.49</v>
      </c>
      <c r="BC12" s="21">
        <v>89719.54</v>
      </c>
      <c r="BD12" s="21">
        <v>123798.66</v>
      </c>
      <c r="BE12" s="21">
        <v>63828.68</v>
      </c>
      <c r="BF12" s="21">
        <v>0</v>
      </c>
      <c r="BG12" s="21">
        <v>0</v>
      </c>
      <c r="BH12" s="21">
        <v>0</v>
      </c>
      <c r="BI12" s="21">
        <v>0</v>
      </c>
      <c r="BJ12" s="21">
        <v>0</v>
      </c>
    </row>
    <row r="13" spans="1:62" x14ac:dyDescent="0.2">
      <c r="A13" s="20" t="s">
        <v>81</v>
      </c>
      <c r="B13" s="20" t="s">
        <v>115</v>
      </c>
      <c r="C13" s="20" t="s">
        <v>76</v>
      </c>
      <c r="D13" s="21">
        <v>119822.84</v>
      </c>
      <c r="E13" s="21">
        <v>100438.85</v>
      </c>
      <c r="F13" s="21">
        <v>273431.75</v>
      </c>
      <c r="G13" s="21">
        <v>162919.42000000001</v>
      </c>
      <c r="H13" s="21">
        <v>0</v>
      </c>
      <c r="I13" s="21">
        <v>139028.04999999999</v>
      </c>
      <c r="J13" s="21">
        <v>74282.98</v>
      </c>
      <c r="K13" s="21">
        <v>135320.04999999999</v>
      </c>
      <c r="L13" s="21">
        <v>88452.74</v>
      </c>
      <c r="M13" s="21">
        <v>247643.3</v>
      </c>
      <c r="N13" s="21">
        <v>200489.5</v>
      </c>
      <c r="O13" s="21">
        <v>111555.81</v>
      </c>
      <c r="P13" s="21">
        <v>319774.12</v>
      </c>
      <c r="Q13" s="21">
        <v>251992.58</v>
      </c>
      <c r="R13" s="21">
        <v>414714.25</v>
      </c>
      <c r="S13" s="21">
        <v>221988.19</v>
      </c>
      <c r="T13" s="21">
        <v>119158.25</v>
      </c>
      <c r="U13" s="21">
        <v>107895.19</v>
      </c>
      <c r="V13" s="21">
        <v>164627.44</v>
      </c>
      <c r="W13" s="21">
        <v>112147.26</v>
      </c>
      <c r="X13" s="21">
        <v>59698.26</v>
      </c>
      <c r="Y13" s="21">
        <v>88345.81</v>
      </c>
      <c r="Z13" s="21">
        <v>74998.06</v>
      </c>
      <c r="AA13" s="21">
        <v>56458.22</v>
      </c>
      <c r="AB13" s="21">
        <v>56988.36</v>
      </c>
      <c r="AC13" s="21">
        <v>52521.07</v>
      </c>
      <c r="AD13" s="21">
        <v>117877.79</v>
      </c>
      <c r="AE13" s="21">
        <v>154410.23000000001</v>
      </c>
      <c r="AF13" s="21">
        <v>322643.88</v>
      </c>
      <c r="AG13" s="21">
        <v>192272.98</v>
      </c>
      <c r="AH13" s="21">
        <v>226396.23</v>
      </c>
      <c r="AI13" s="21">
        <v>137527.47</v>
      </c>
      <c r="AJ13" s="21">
        <v>94819.38</v>
      </c>
      <c r="AK13" s="21">
        <v>126482.73</v>
      </c>
      <c r="AL13" s="21">
        <v>100591.06</v>
      </c>
      <c r="AM13" s="21">
        <v>110964.65</v>
      </c>
      <c r="AN13" s="21">
        <v>68289.59</v>
      </c>
      <c r="AO13" s="21">
        <v>56751.06</v>
      </c>
      <c r="AP13" s="21">
        <v>66803.7</v>
      </c>
      <c r="AQ13" s="21">
        <v>90940.73</v>
      </c>
      <c r="AR13" s="21">
        <v>142583.73000000001</v>
      </c>
      <c r="AS13" s="21">
        <v>169279.89</v>
      </c>
      <c r="AT13" s="21">
        <v>270213.21999999997</v>
      </c>
      <c r="AU13" s="21">
        <v>117829.34</v>
      </c>
      <c r="AV13" s="21">
        <v>422875.28</v>
      </c>
      <c r="AW13" s="21">
        <v>239262.19</v>
      </c>
      <c r="AX13" s="21">
        <v>141132.95000000001</v>
      </c>
      <c r="AY13" s="21">
        <v>112775.56</v>
      </c>
      <c r="AZ13" s="21">
        <v>95422.79</v>
      </c>
      <c r="BA13" s="21">
        <v>100953.47</v>
      </c>
      <c r="BB13" s="21">
        <v>120281.34</v>
      </c>
      <c r="BC13" s="21">
        <v>121311.12</v>
      </c>
      <c r="BD13" s="21">
        <v>131794.89000000001</v>
      </c>
      <c r="BE13" s="21">
        <v>85870.5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</row>
    <row r="14" spans="1:62" x14ac:dyDescent="0.2">
      <c r="A14" s="20" t="s">
        <v>82</v>
      </c>
      <c r="B14" s="20" t="s">
        <v>115</v>
      </c>
      <c r="C14" s="20" t="s">
        <v>76</v>
      </c>
      <c r="D14" s="21">
        <v>1488293</v>
      </c>
      <c r="E14" s="21">
        <v>1324320.6200000001</v>
      </c>
      <c r="F14" s="21">
        <v>2859866.25</v>
      </c>
      <c r="G14" s="21">
        <v>1951085.88</v>
      </c>
      <c r="H14" s="21">
        <v>0</v>
      </c>
      <c r="I14" s="21">
        <v>1656836.5</v>
      </c>
      <c r="J14" s="21">
        <v>979670.44</v>
      </c>
      <c r="K14" s="21">
        <v>1634756.38</v>
      </c>
      <c r="L14" s="21">
        <v>1274224.8799999999</v>
      </c>
      <c r="M14" s="21">
        <v>2595409.75</v>
      </c>
      <c r="N14" s="21">
        <v>2177638.25</v>
      </c>
      <c r="O14" s="21">
        <v>1424621</v>
      </c>
      <c r="P14" s="21">
        <v>4126326.75</v>
      </c>
      <c r="Q14" s="21">
        <v>2922879.75</v>
      </c>
      <c r="R14" s="21">
        <v>4891130.5</v>
      </c>
      <c r="S14" s="21">
        <v>2659143</v>
      </c>
      <c r="T14" s="21">
        <v>1533489.62</v>
      </c>
      <c r="U14" s="21">
        <v>1302625.3799999999</v>
      </c>
      <c r="V14" s="21">
        <v>1986730.5</v>
      </c>
      <c r="W14" s="21">
        <v>1447166.88</v>
      </c>
      <c r="X14" s="21">
        <v>811697.5</v>
      </c>
      <c r="Y14" s="21">
        <v>1142470.5</v>
      </c>
      <c r="Z14" s="21">
        <v>972373</v>
      </c>
      <c r="AA14" s="21">
        <v>842313.69</v>
      </c>
      <c r="AB14" s="21">
        <v>862404.5</v>
      </c>
      <c r="AC14" s="21">
        <v>825257.06</v>
      </c>
      <c r="AD14" s="21">
        <v>1519425.38</v>
      </c>
      <c r="AE14" s="21">
        <v>1775660.38</v>
      </c>
      <c r="AF14" s="21">
        <v>3599293.75</v>
      </c>
      <c r="AG14" s="21">
        <v>2254891.25</v>
      </c>
      <c r="AH14" s="21">
        <v>2354304.5</v>
      </c>
      <c r="AI14" s="21">
        <v>1771289</v>
      </c>
      <c r="AJ14" s="21">
        <v>1289057.8799999999</v>
      </c>
      <c r="AK14" s="21">
        <v>1564417.5</v>
      </c>
      <c r="AL14" s="21">
        <v>1345744.5</v>
      </c>
      <c r="AM14" s="21">
        <v>1420229.38</v>
      </c>
      <c r="AN14" s="21">
        <v>884794.69</v>
      </c>
      <c r="AO14" s="21">
        <v>768228.19</v>
      </c>
      <c r="AP14" s="21">
        <v>874538.06</v>
      </c>
      <c r="AQ14" s="21">
        <v>1160515.3799999999</v>
      </c>
      <c r="AR14" s="21">
        <v>1753610.88</v>
      </c>
      <c r="AS14" s="21">
        <v>1919265.38</v>
      </c>
      <c r="AT14" s="21">
        <v>3272499</v>
      </c>
      <c r="AU14" s="21">
        <v>1377978.62</v>
      </c>
      <c r="AV14" s="21">
        <v>5298996</v>
      </c>
      <c r="AW14" s="21">
        <v>2924247.75</v>
      </c>
      <c r="AX14" s="21">
        <v>1816784.38</v>
      </c>
      <c r="AY14" s="21">
        <v>1479789.12</v>
      </c>
      <c r="AZ14" s="21">
        <v>1255636.1200000001</v>
      </c>
      <c r="BA14" s="21">
        <v>1198049.8799999999</v>
      </c>
      <c r="BB14" s="21">
        <v>1564394.12</v>
      </c>
      <c r="BC14" s="21">
        <v>1608353.12</v>
      </c>
      <c r="BD14" s="21">
        <v>1486246.12</v>
      </c>
      <c r="BE14" s="21">
        <v>1256643.8799999999</v>
      </c>
      <c r="BF14" s="21">
        <v>0</v>
      </c>
      <c r="BG14" s="21">
        <v>0</v>
      </c>
      <c r="BH14" s="21">
        <v>0</v>
      </c>
      <c r="BI14" s="21">
        <v>0</v>
      </c>
      <c r="BJ14" s="21">
        <v>0</v>
      </c>
    </row>
    <row r="15" spans="1:62" x14ac:dyDescent="0.2">
      <c r="A15" s="20" t="s">
        <v>94</v>
      </c>
      <c r="B15" s="20" t="s">
        <v>116</v>
      </c>
      <c r="C15" s="20" t="s">
        <v>83</v>
      </c>
      <c r="D15" s="21">
        <v>44394836</v>
      </c>
      <c r="E15" s="21">
        <v>42132916</v>
      </c>
      <c r="F15" s="21">
        <v>59037260</v>
      </c>
      <c r="G15" s="21">
        <v>47786156</v>
      </c>
      <c r="H15" s="21">
        <v>36696820</v>
      </c>
      <c r="I15" s="21">
        <v>45782284</v>
      </c>
      <c r="J15" s="21">
        <v>38781708</v>
      </c>
      <c r="K15" s="21">
        <v>57964896</v>
      </c>
      <c r="L15" s="21">
        <v>46038668</v>
      </c>
      <c r="M15" s="21">
        <v>38900428</v>
      </c>
      <c r="N15" s="21">
        <v>34584568</v>
      </c>
      <c r="O15" s="21">
        <v>30516922</v>
      </c>
      <c r="P15" s="21">
        <v>42867236</v>
      </c>
      <c r="Q15" s="21">
        <v>30003808</v>
      </c>
      <c r="R15" s="21">
        <v>50935588</v>
      </c>
      <c r="S15" s="21">
        <v>41837232</v>
      </c>
      <c r="T15" s="21">
        <v>43425300</v>
      </c>
      <c r="U15" s="21">
        <v>38796396</v>
      </c>
      <c r="V15" s="21">
        <v>46769652</v>
      </c>
      <c r="W15" s="21">
        <v>41395376</v>
      </c>
      <c r="X15" s="21">
        <v>47147356</v>
      </c>
      <c r="Y15" s="21">
        <v>41955348</v>
      </c>
      <c r="Z15" s="21">
        <v>37111620</v>
      </c>
      <c r="AA15" s="21">
        <v>33022614</v>
      </c>
      <c r="AB15" s="21">
        <v>43573804</v>
      </c>
      <c r="AC15" s="21">
        <v>33970956</v>
      </c>
      <c r="AD15" s="21">
        <v>53600956</v>
      </c>
      <c r="AE15" s="21">
        <v>42944452</v>
      </c>
      <c r="AF15" s="21">
        <v>43955172</v>
      </c>
      <c r="AG15" s="21">
        <v>60772144</v>
      </c>
      <c r="AH15" s="21">
        <v>46442028</v>
      </c>
      <c r="AI15" s="21">
        <v>48168160</v>
      </c>
      <c r="AJ15" s="21">
        <v>50009968</v>
      </c>
      <c r="AK15" s="21">
        <v>38718948</v>
      </c>
      <c r="AL15" s="21">
        <v>51850688</v>
      </c>
      <c r="AM15" s="21">
        <v>41207588</v>
      </c>
      <c r="AN15" s="21">
        <v>47315360</v>
      </c>
      <c r="AO15" s="21">
        <v>39537260</v>
      </c>
      <c r="AP15" s="21">
        <v>40005308</v>
      </c>
      <c r="AQ15" s="21">
        <v>34147916</v>
      </c>
      <c r="AR15" s="21">
        <v>51561652</v>
      </c>
      <c r="AS15" s="21">
        <v>43813808</v>
      </c>
      <c r="AT15" s="21">
        <v>42809404</v>
      </c>
      <c r="AU15" s="21">
        <v>33036706</v>
      </c>
      <c r="AV15" s="21">
        <v>38510500</v>
      </c>
      <c r="AW15" s="21">
        <v>53363860</v>
      </c>
      <c r="AX15" s="21">
        <v>42050716</v>
      </c>
      <c r="AY15" s="21">
        <v>37439460</v>
      </c>
      <c r="AZ15" s="21">
        <v>57746396</v>
      </c>
      <c r="BA15" s="21">
        <v>36328956</v>
      </c>
      <c r="BB15" s="21">
        <v>59429700</v>
      </c>
      <c r="BC15" s="21">
        <v>47761156</v>
      </c>
      <c r="BD15" s="21">
        <v>39101084</v>
      </c>
      <c r="BE15" s="21">
        <v>46716592</v>
      </c>
      <c r="BF15" s="21">
        <v>4284.8500000000004</v>
      </c>
      <c r="BG15" s="21">
        <v>63326.8</v>
      </c>
      <c r="BH15" s="21">
        <v>57619.76</v>
      </c>
      <c r="BI15" s="21">
        <v>62647.66</v>
      </c>
      <c r="BJ15" s="21">
        <v>66977.09</v>
      </c>
    </row>
    <row r="16" spans="1:62" x14ac:dyDescent="0.2">
      <c r="A16" s="20" t="s">
        <v>77</v>
      </c>
      <c r="B16" s="20" t="s">
        <v>116</v>
      </c>
      <c r="C16" s="20" t="s">
        <v>83</v>
      </c>
      <c r="D16" s="21">
        <v>3566517.25</v>
      </c>
      <c r="E16" s="21">
        <v>3737371.25</v>
      </c>
      <c r="F16" s="21">
        <v>4825035.5</v>
      </c>
      <c r="G16" s="21">
        <v>5161609.5</v>
      </c>
      <c r="H16" s="21">
        <v>1308116.6200000001</v>
      </c>
      <c r="I16" s="21">
        <v>4522371.5</v>
      </c>
      <c r="J16" s="21">
        <v>3561603.25</v>
      </c>
      <c r="K16" s="21">
        <v>4879572</v>
      </c>
      <c r="L16" s="21">
        <v>4386380.5</v>
      </c>
      <c r="M16" s="21">
        <v>4142063.25</v>
      </c>
      <c r="N16" s="21">
        <v>3690435.75</v>
      </c>
      <c r="O16" s="21">
        <v>3155554</v>
      </c>
      <c r="P16" s="21">
        <v>2578514.25</v>
      </c>
      <c r="Q16" s="21">
        <v>2505857.75</v>
      </c>
      <c r="R16" s="21">
        <v>3150048.25</v>
      </c>
      <c r="S16" s="21">
        <v>4150929.75</v>
      </c>
      <c r="T16" s="21">
        <v>3905318.25</v>
      </c>
      <c r="U16" s="21">
        <v>4295936.5</v>
      </c>
      <c r="V16" s="21">
        <v>3565955.25</v>
      </c>
      <c r="W16" s="21">
        <v>3729509.75</v>
      </c>
      <c r="X16" s="21">
        <v>3605308.75</v>
      </c>
      <c r="Y16" s="21">
        <v>3287378</v>
      </c>
      <c r="Z16" s="21">
        <v>2932109.25</v>
      </c>
      <c r="AA16" s="21">
        <v>2579670.25</v>
      </c>
      <c r="AB16" s="21">
        <v>3044683.25</v>
      </c>
      <c r="AC16" s="21">
        <v>2473556.75</v>
      </c>
      <c r="AD16" s="21">
        <v>4312839.5</v>
      </c>
      <c r="AE16" s="21">
        <v>3974460.25</v>
      </c>
      <c r="AF16" s="21">
        <v>3480012.75</v>
      </c>
      <c r="AG16" s="21">
        <v>5885108.5</v>
      </c>
      <c r="AH16" s="21">
        <v>3657119.25</v>
      </c>
      <c r="AI16" s="21">
        <v>4503206</v>
      </c>
      <c r="AJ16" s="21">
        <v>3784595</v>
      </c>
      <c r="AK16" s="21">
        <v>3368374.75</v>
      </c>
      <c r="AL16" s="21">
        <v>3994846</v>
      </c>
      <c r="AM16" s="21">
        <v>3457586</v>
      </c>
      <c r="AN16" s="21">
        <v>3219340.75</v>
      </c>
      <c r="AO16" s="21">
        <v>2433786</v>
      </c>
      <c r="AP16" s="21">
        <v>2854146.25</v>
      </c>
      <c r="AQ16" s="21">
        <v>2582785.75</v>
      </c>
      <c r="AR16" s="21">
        <v>3911297.75</v>
      </c>
      <c r="AS16" s="21">
        <v>4265018.5</v>
      </c>
      <c r="AT16" s="21">
        <v>2932152.75</v>
      </c>
      <c r="AU16" s="21">
        <v>3062477.75</v>
      </c>
      <c r="AV16" s="21">
        <v>2190785.75</v>
      </c>
      <c r="AW16" s="21">
        <v>4172313</v>
      </c>
      <c r="AX16" s="21">
        <v>3597981.25</v>
      </c>
      <c r="AY16" s="21">
        <v>3715107</v>
      </c>
      <c r="AZ16" s="21">
        <v>4371671.5</v>
      </c>
      <c r="BA16" s="21">
        <v>3151037</v>
      </c>
      <c r="BB16" s="21">
        <v>4664508.5</v>
      </c>
      <c r="BC16" s="21">
        <v>4393354.5</v>
      </c>
      <c r="BD16" s="21">
        <v>3139055.75</v>
      </c>
      <c r="BE16" s="21">
        <v>3812405.75</v>
      </c>
      <c r="BF16" s="21">
        <v>1862.78</v>
      </c>
      <c r="BG16" s="21">
        <v>1667.21</v>
      </c>
      <c r="BH16" s="21">
        <v>2671.27</v>
      </c>
      <c r="BI16" s="21">
        <v>2607.9499999999998</v>
      </c>
      <c r="BJ16" s="21">
        <v>3846.43</v>
      </c>
    </row>
    <row r="17" spans="1:62" x14ac:dyDescent="0.2">
      <c r="A17" s="20" t="s">
        <v>78</v>
      </c>
      <c r="B17" s="20" t="s">
        <v>116</v>
      </c>
      <c r="C17" s="20" t="s">
        <v>83</v>
      </c>
      <c r="D17" s="21">
        <v>1614122.12</v>
      </c>
      <c r="E17" s="21">
        <v>1725801.88</v>
      </c>
      <c r="F17" s="21">
        <v>2274751</v>
      </c>
      <c r="G17" s="21">
        <v>2805813</v>
      </c>
      <c r="H17" s="21">
        <v>15758.62</v>
      </c>
      <c r="I17" s="21">
        <v>2663370.75</v>
      </c>
      <c r="J17" s="21">
        <v>1946632</v>
      </c>
      <c r="K17" s="21">
        <v>2458173.75</v>
      </c>
      <c r="L17" s="21">
        <v>2097589.75</v>
      </c>
      <c r="M17" s="21">
        <v>2376539.75</v>
      </c>
      <c r="N17" s="21">
        <v>2321071.25</v>
      </c>
      <c r="O17" s="21">
        <v>1687505</v>
      </c>
      <c r="P17" s="21">
        <v>1054756.8799999999</v>
      </c>
      <c r="Q17" s="21">
        <v>1276955.1200000001</v>
      </c>
      <c r="R17" s="21">
        <v>1388595.38</v>
      </c>
      <c r="S17" s="21">
        <v>2237462.25</v>
      </c>
      <c r="T17" s="21">
        <v>1889906.5</v>
      </c>
      <c r="U17" s="21">
        <v>2205116.75</v>
      </c>
      <c r="V17" s="21">
        <v>1585878.5</v>
      </c>
      <c r="W17" s="21">
        <v>1649069</v>
      </c>
      <c r="X17" s="21">
        <v>1472464</v>
      </c>
      <c r="Y17" s="21">
        <v>1288307.3799999999</v>
      </c>
      <c r="Z17" s="21">
        <v>1348611.5</v>
      </c>
      <c r="AA17" s="21">
        <v>1078659.6200000001</v>
      </c>
      <c r="AB17" s="21">
        <v>1137863</v>
      </c>
      <c r="AC17" s="21">
        <v>835468.06</v>
      </c>
      <c r="AD17" s="21">
        <v>2071446</v>
      </c>
      <c r="AE17" s="21">
        <v>2027090.88</v>
      </c>
      <c r="AF17" s="21">
        <v>1693750.38</v>
      </c>
      <c r="AG17" s="21">
        <v>2868192</v>
      </c>
      <c r="AH17" s="21">
        <v>1694350.88</v>
      </c>
      <c r="AI17" s="21">
        <v>2058968</v>
      </c>
      <c r="AJ17" s="21">
        <v>1676810.12</v>
      </c>
      <c r="AK17" s="21">
        <v>1505536.12</v>
      </c>
      <c r="AL17" s="21">
        <v>1706325.12</v>
      </c>
      <c r="AM17" s="21">
        <v>1530345</v>
      </c>
      <c r="AN17" s="21">
        <v>1250530.6200000001</v>
      </c>
      <c r="AO17" s="21">
        <v>731382.31</v>
      </c>
      <c r="AP17" s="21">
        <v>1189054.5</v>
      </c>
      <c r="AQ17" s="21">
        <v>1022624.06</v>
      </c>
      <c r="AR17" s="21">
        <v>1638502.62</v>
      </c>
      <c r="AS17" s="21">
        <v>2025589.62</v>
      </c>
      <c r="AT17" s="21">
        <v>1300404.6200000001</v>
      </c>
      <c r="AU17" s="21">
        <v>1436074</v>
      </c>
      <c r="AV17" s="21">
        <v>917833.25</v>
      </c>
      <c r="AW17" s="21">
        <v>2292083.75</v>
      </c>
      <c r="AX17" s="21">
        <v>1792816.62</v>
      </c>
      <c r="AY17" s="21">
        <v>1833800.62</v>
      </c>
      <c r="AZ17" s="21">
        <v>1828834</v>
      </c>
      <c r="BA17" s="21">
        <v>1324847.1200000001</v>
      </c>
      <c r="BB17" s="21">
        <v>1953441.88</v>
      </c>
      <c r="BC17" s="21">
        <v>2045118.88</v>
      </c>
      <c r="BD17" s="21">
        <v>1585205.62</v>
      </c>
      <c r="BE17" s="21">
        <v>1670793.62</v>
      </c>
      <c r="BF17" s="21">
        <v>0</v>
      </c>
      <c r="BG17" s="21">
        <v>0</v>
      </c>
      <c r="BH17" s="21">
        <v>0</v>
      </c>
      <c r="BI17" s="21">
        <v>525.29999999999995</v>
      </c>
      <c r="BJ17" s="21">
        <v>567.12</v>
      </c>
    </row>
    <row r="18" spans="1:62" x14ac:dyDescent="0.2">
      <c r="A18" s="20" t="s">
        <v>79</v>
      </c>
      <c r="B18" s="20" t="s">
        <v>116</v>
      </c>
      <c r="C18" s="20" t="s">
        <v>83</v>
      </c>
      <c r="D18" s="21">
        <v>5946688</v>
      </c>
      <c r="E18" s="21">
        <v>5751176</v>
      </c>
      <c r="F18" s="21">
        <v>7195410</v>
      </c>
      <c r="G18" s="21">
        <v>8271096</v>
      </c>
      <c r="H18" s="21">
        <v>4414.3100000000004</v>
      </c>
      <c r="I18" s="21">
        <v>10440594</v>
      </c>
      <c r="J18" s="21">
        <v>6307036</v>
      </c>
      <c r="K18" s="21">
        <v>9200043</v>
      </c>
      <c r="L18" s="21">
        <v>6602954.5</v>
      </c>
      <c r="M18" s="21">
        <v>7632235.5</v>
      </c>
      <c r="N18" s="21">
        <v>9485791</v>
      </c>
      <c r="O18" s="21">
        <v>4869158</v>
      </c>
      <c r="P18" s="21">
        <v>3793061.25</v>
      </c>
      <c r="Q18" s="21">
        <v>3324876</v>
      </c>
      <c r="R18" s="21">
        <v>5849749.5</v>
      </c>
      <c r="S18" s="21">
        <v>5788338.5</v>
      </c>
      <c r="T18" s="21">
        <v>5516199.5</v>
      </c>
      <c r="U18" s="21">
        <v>5652746.5</v>
      </c>
      <c r="V18" s="21">
        <v>5712632</v>
      </c>
      <c r="W18" s="21">
        <v>5328122.5</v>
      </c>
      <c r="X18" s="21">
        <v>4211016</v>
      </c>
      <c r="Y18" s="21">
        <v>3241068.25</v>
      </c>
      <c r="Z18" s="21">
        <v>4808598.5</v>
      </c>
      <c r="AA18" s="21">
        <v>3518625.75</v>
      </c>
      <c r="AB18" s="21">
        <v>4170417.25</v>
      </c>
      <c r="AC18" s="21">
        <v>2359945</v>
      </c>
      <c r="AD18" s="21">
        <v>7021310.5</v>
      </c>
      <c r="AE18" s="21">
        <v>5270225.5</v>
      </c>
      <c r="AF18" s="21">
        <v>5444021.5</v>
      </c>
      <c r="AG18" s="21">
        <v>7380848.5</v>
      </c>
      <c r="AH18" s="21">
        <v>5609056</v>
      </c>
      <c r="AI18" s="21">
        <v>5577198.5</v>
      </c>
      <c r="AJ18" s="21">
        <v>6000580.5</v>
      </c>
      <c r="AK18" s="21">
        <v>4006462.25</v>
      </c>
      <c r="AL18" s="21">
        <v>5626986.5</v>
      </c>
      <c r="AM18" s="21">
        <v>4038860.75</v>
      </c>
      <c r="AN18" s="21">
        <v>4864931.5</v>
      </c>
      <c r="AO18" s="21">
        <v>3026474.75</v>
      </c>
      <c r="AP18" s="21">
        <v>4430277.5</v>
      </c>
      <c r="AQ18" s="21">
        <v>2943305.25</v>
      </c>
      <c r="AR18" s="21">
        <v>5074047.5</v>
      </c>
      <c r="AS18" s="21">
        <v>5115180.5</v>
      </c>
      <c r="AT18" s="21">
        <v>4741983.5</v>
      </c>
      <c r="AU18" s="21">
        <v>3438216.75</v>
      </c>
      <c r="AV18" s="21">
        <v>5059753.5</v>
      </c>
      <c r="AW18" s="21">
        <v>7240934.5</v>
      </c>
      <c r="AX18" s="21">
        <v>6265386.5</v>
      </c>
      <c r="AY18" s="21">
        <v>5490054.5</v>
      </c>
      <c r="AZ18" s="21">
        <v>5786238.5</v>
      </c>
      <c r="BA18" s="21">
        <v>3709548</v>
      </c>
      <c r="BB18" s="21">
        <v>5189554.5</v>
      </c>
      <c r="BC18" s="21">
        <v>4672070.5</v>
      </c>
      <c r="BD18" s="21">
        <v>6070526.5</v>
      </c>
      <c r="BE18" s="21">
        <v>5761834</v>
      </c>
      <c r="BF18" s="21">
        <v>1006.68</v>
      </c>
      <c r="BG18" s="21">
        <v>2194.65</v>
      </c>
      <c r="BH18" s="21">
        <v>2064.31</v>
      </c>
      <c r="BI18" s="21">
        <v>2636.58</v>
      </c>
      <c r="BJ18" s="21">
        <v>2620.0500000000002</v>
      </c>
    </row>
    <row r="19" spans="1:62" x14ac:dyDescent="0.2">
      <c r="A19" s="20" t="s">
        <v>94</v>
      </c>
      <c r="B19" s="20" t="s">
        <v>117</v>
      </c>
      <c r="C19" s="20" t="s">
        <v>84</v>
      </c>
      <c r="D19" s="21">
        <v>571270.93999999994</v>
      </c>
      <c r="E19" s="21">
        <v>589370.56000000006</v>
      </c>
      <c r="F19" s="21">
        <v>695542.31</v>
      </c>
      <c r="G19" s="21">
        <v>507081.84</v>
      </c>
      <c r="H19" s="21">
        <v>1407255</v>
      </c>
      <c r="I19" s="21">
        <v>516137.62</v>
      </c>
      <c r="J19" s="21">
        <v>473038.66</v>
      </c>
      <c r="K19" s="21">
        <v>1047865.19</v>
      </c>
      <c r="L19" s="21">
        <v>916539.31</v>
      </c>
      <c r="M19" s="21">
        <v>779368.44</v>
      </c>
      <c r="N19" s="21">
        <v>516658.34</v>
      </c>
      <c r="O19" s="21">
        <v>592200.62</v>
      </c>
      <c r="P19" s="21">
        <v>671176.06</v>
      </c>
      <c r="Q19" s="21">
        <v>515946.16</v>
      </c>
      <c r="R19" s="21">
        <v>744057.19</v>
      </c>
      <c r="S19" s="21">
        <v>562477.81000000006</v>
      </c>
      <c r="T19" s="21">
        <v>738101.19</v>
      </c>
      <c r="U19" s="21">
        <v>745288.56</v>
      </c>
      <c r="V19" s="21">
        <v>931837.56</v>
      </c>
      <c r="W19" s="21">
        <v>511180.72</v>
      </c>
      <c r="X19" s="21">
        <v>479825.59</v>
      </c>
      <c r="Y19" s="21">
        <v>625319.93999999994</v>
      </c>
      <c r="Z19" s="21">
        <v>594191.06000000006</v>
      </c>
      <c r="AA19" s="21">
        <v>734800.31</v>
      </c>
      <c r="AB19" s="21">
        <v>923629.56</v>
      </c>
      <c r="AC19" s="21">
        <v>701886.19</v>
      </c>
      <c r="AD19" s="21">
        <v>657676.06000000006</v>
      </c>
      <c r="AE19" s="21">
        <v>463726.5</v>
      </c>
      <c r="AF19" s="21">
        <v>556012.81000000006</v>
      </c>
      <c r="AG19" s="21">
        <v>715154.06</v>
      </c>
      <c r="AH19" s="21">
        <v>686120.06</v>
      </c>
      <c r="AI19" s="21">
        <v>476669.5</v>
      </c>
      <c r="AJ19" s="21">
        <v>544433.68999999994</v>
      </c>
      <c r="AK19" s="21">
        <v>478783.66</v>
      </c>
      <c r="AL19" s="21">
        <v>667462.68999999994</v>
      </c>
      <c r="AM19" s="21">
        <v>719594.44</v>
      </c>
      <c r="AN19" s="21">
        <v>508897.38</v>
      </c>
      <c r="AO19" s="21">
        <v>629188.56000000006</v>
      </c>
      <c r="AP19" s="21">
        <v>519153.34</v>
      </c>
      <c r="AQ19" s="21">
        <v>565320.12</v>
      </c>
      <c r="AR19" s="21">
        <v>1012467.94</v>
      </c>
      <c r="AS19" s="21">
        <v>752466.56</v>
      </c>
      <c r="AT19" s="21">
        <v>766642.5</v>
      </c>
      <c r="AU19" s="21">
        <v>507202.88</v>
      </c>
      <c r="AV19" s="21">
        <v>346758.62</v>
      </c>
      <c r="AW19" s="21">
        <v>429202.72</v>
      </c>
      <c r="AX19" s="21">
        <v>717731.5</v>
      </c>
      <c r="AY19" s="21">
        <v>508497</v>
      </c>
      <c r="AZ19" s="21">
        <v>771582</v>
      </c>
      <c r="BA19" s="21">
        <v>613878.56000000006</v>
      </c>
      <c r="BB19" s="21">
        <v>782874.75</v>
      </c>
      <c r="BC19" s="21">
        <v>649662.06000000006</v>
      </c>
      <c r="BD19" s="21">
        <v>699791.31</v>
      </c>
      <c r="BE19" s="21">
        <v>860039.25</v>
      </c>
      <c r="BF19" s="21">
        <v>458.91</v>
      </c>
      <c r="BG19" s="21">
        <v>482.44</v>
      </c>
      <c r="BH19" s="21">
        <v>500.2</v>
      </c>
      <c r="BI19" s="21">
        <v>1068.55</v>
      </c>
      <c r="BJ19" s="21">
        <v>683.74</v>
      </c>
    </row>
    <row r="20" spans="1:62" x14ac:dyDescent="0.2">
      <c r="A20" s="20" t="s">
        <v>77</v>
      </c>
      <c r="B20" s="20" t="s">
        <v>117</v>
      </c>
      <c r="C20" s="20" t="s">
        <v>84</v>
      </c>
      <c r="D20" s="21">
        <v>28995.040000000001</v>
      </c>
      <c r="E20" s="21">
        <v>39331.599999999999</v>
      </c>
      <c r="F20" s="21">
        <v>40154.6</v>
      </c>
      <c r="G20" s="21">
        <v>37193.94</v>
      </c>
      <c r="H20" s="21">
        <v>34425.99</v>
      </c>
      <c r="I20" s="21">
        <v>32998.74</v>
      </c>
      <c r="J20" s="21">
        <v>24244.67</v>
      </c>
      <c r="K20" s="21">
        <v>76229.759999999995</v>
      </c>
      <c r="L20" s="21">
        <v>63929.99</v>
      </c>
      <c r="M20" s="21">
        <v>67062.880000000005</v>
      </c>
      <c r="N20" s="21">
        <v>44624.800000000003</v>
      </c>
      <c r="O20" s="21">
        <v>48357.36</v>
      </c>
      <c r="P20" s="21">
        <v>31597.27</v>
      </c>
      <c r="Q20" s="21">
        <v>26360</v>
      </c>
      <c r="R20" s="21">
        <v>36748.339999999997</v>
      </c>
      <c r="S20" s="21">
        <v>39808.18</v>
      </c>
      <c r="T20" s="21">
        <v>43407.25</v>
      </c>
      <c r="U20" s="21">
        <v>45382.3</v>
      </c>
      <c r="V20" s="21">
        <v>73817.570000000007</v>
      </c>
      <c r="W20" s="21">
        <v>24143.09</v>
      </c>
      <c r="X20" s="21">
        <v>32504.32</v>
      </c>
      <c r="Y20" s="21">
        <v>35865.339999999997</v>
      </c>
      <c r="Z20" s="21">
        <v>42785.06</v>
      </c>
      <c r="AA20" s="21">
        <v>47858.32</v>
      </c>
      <c r="AB20" s="21">
        <v>57362.03</v>
      </c>
      <c r="AC20" s="21">
        <v>34786.39</v>
      </c>
      <c r="AD20" s="21">
        <v>40019.74</v>
      </c>
      <c r="AE20" s="21">
        <v>27737.32</v>
      </c>
      <c r="AF20" s="21">
        <v>41084.959999999999</v>
      </c>
      <c r="AG20" s="21">
        <v>46309.66</v>
      </c>
      <c r="AH20" s="21">
        <v>54346.26</v>
      </c>
      <c r="AI20" s="21">
        <v>31106.91</v>
      </c>
      <c r="AJ20" s="21">
        <v>35378.39</v>
      </c>
      <c r="AK20" s="21">
        <v>23811.18</v>
      </c>
      <c r="AL20" s="21">
        <v>45110.39</v>
      </c>
      <c r="AM20" s="21">
        <v>44997.27</v>
      </c>
      <c r="AN20" s="21">
        <v>25799.99</v>
      </c>
      <c r="AO20" s="21">
        <v>29768.27</v>
      </c>
      <c r="AP20" s="21">
        <v>31655.77</v>
      </c>
      <c r="AQ20" s="21">
        <v>25664.959999999999</v>
      </c>
      <c r="AR20" s="21">
        <v>62102.23</v>
      </c>
      <c r="AS20" s="21">
        <v>52277.02</v>
      </c>
      <c r="AT20" s="21">
        <v>35313.160000000003</v>
      </c>
      <c r="AU20" s="21">
        <v>32854.239999999998</v>
      </c>
      <c r="AV20" s="21">
        <v>13374.6</v>
      </c>
      <c r="AW20" s="21">
        <v>23060.44</v>
      </c>
      <c r="AX20" s="21">
        <v>52977.03</v>
      </c>
      <c r="AY20" s="21">
        <v>35394.959999999999</v>
      </c>
      <c r="AZ20" s="21">
        <v>50048.59</v>
      </c>
      <c r="BA20" s="21">
        <v>39588.36</v>
      </c>
      <c r="BB20" s="21">
        <v>54835.81</v>
      </c>
      <c r="BC20" s="21">
        <v>26176.5</v>
      </c>
      <c r="BD20" s="21">
        <v>52507.64</v>
      </c>
      <c r="BE20" s="21">
        <v>52687.41</v>
      </c>
      <c r="BF20" s="21">
        <v>0</v>
      </c>
      <c r="BG20" s="21">
        <v>0</v>
      </c>
      <c r="BH20" s="21">
        <v>0</v>
      </c>
      <c r="BI20" s="21">
        <v>0</v>
      </c>
      <c r="BJ20" s="21">
        <v>0</v>
      </c>
    </row>
    <row r="21" spans="1:62" x14ac:dyDescent="0.2">
      <c r="A21" s="20" t="s">
        <v>78</v>
      </c>
      <c r="B21" s="20" t="s">
        <v>117</v>
      </c>
      <c r="C21" s="20" t="s">
        <v>84</v>
      </c>
      <c r="D21" s="21">
        <v>15776.99</v>
      </c>
      <c r="E21" s="21">
        <v>17184.87</v>
      </c>
      <c r="F21" s="21">
        <v>19588.38</v>
      </c>
      <c r="G21" s="21">
        <v>12405.25</v>
      </c>
      <c r="H21" s="21">
        <v>0</v>
      </c>
      <c r="I21" s="21">
        <v>6592.57</v>
      </c>
      <c r="J21" s="21">
        <v>7078.15</v>
      </c>
      <c r="K21" s="21">
        <v>33053.480000000003</v>
      </c>
      <c r="L21" s="21">
        <v>20949</v>
      </c>
      <c r="M21" s="21">
        <v>29785.200000000001</v>
      </c>
      <c r="N21" s="21">
        <v>18391.11</v>
      </c>
      <c r="O21" s="21">
        <v>14045.15</v>
      </c>
      <c r="P21" s="21">
        <v>9945.65</v>
      </c>
      <c r="Q21" s="21">
        <v>8778.31</v>
      </c>
      <c r="R21" s="21">
        <v>17116.43</v>
      </c>
      <c r="S21" s="21">
        <v>7963.95</v>
      </c>
      <c r="T21" s="21">
        <v>22619.66</v>
      </c>
      <c r="U21" s="21">
        <v>23297.9</v>
      </c>
      <c r="V21" s="21">
        <v>33583.39</v>
      </c>
      <c r="W21" s="21">
        <v>10247.15</v>
      </c>
      <c r="X21" s="21">
        <v>9570.2900000000009</v>
      </c>
      <c r="Y21" s="21">
        <v>14819.44</v>
      </c>
      <c r="Z21" s="21">
        <v>7768.33</v>
      </c>
      <c r="AA21" s="21">
        <v>14594.02</v>
      </c>
      <c r="AB21" s="21">
        <v>19042.490000000002</v>
      </c>
      <c r="AC21" s="21">
        <v>8547.11</v>
      </c>
      <c r="AD21" s="21">
        <v>14446.11</v>
      </c>
      <c r="AE21" s="21">
        <v>11561.44</v>
      </c>
      <c r="AF21" s="21">
        <v>18846.05</v>
      </c>
      <c r="AG21" s="21">
        <v>15179.33</v>
      </c>
      <c r="AH21" s="21">
        <v>27150.89</v>
      </c>
      <c r="AI21" s="21">
        <v>7184.95</v>
      </c>
      <c r="AJ21" s="21">
        <v>12697.17</v>
      </c>
      <c r="AK21" s="21">
        <v>7136.58</v>
      </c>
      <c r="AL21" s="21">
        <v>14325.62</v>
      </c>
      <c r="AM21" s="21">
        <v>15621.55</v>
      </c>
      <c r="AN21" s="21">
        <v>7248.21</v>
      </c>
      <c r="AO21" s="21">
        <v>6454.43</v>
      </c>
      <c r="AP21" s="21">
        <v>10460.469999999999</v>
      </c>
      <c r="AQ21" s="21">
        <v>12031.73</v>
      </c>
      <c r="AR21" s="21">
        <v>21107.74</v>
      </c>
      <c r="AS21" s="21">
        <v>22024.54</v>
      </c>
      <c r="AT21" s="21">
        <v>16482.310000000001</v>
      </c>
      <c r="AU21" s="21">
        <v>12255.3</v>
      </c>
      <c r="AV21" s="21">
        <v>2820.33</v>
      </c>
      <c r="AW21" s="21">
        <v>9306.9</v>
      </c>
      <c r="AX21" s="21">
        <v>20417.32</v>
      </c>
      <c r="AY21" s="21">
        <v>14847.67</v>
      </c>
      <c r="AZ21" s="21">
        <v>17418.689999999999</v>
      </c>
      <c r="BA21" s="21">
        <v>7763.22</v>
      </c>
      <c r="BB21" s="21">
        <v>16278.83</v>
      </c>
      <c r="BC21" s="21">
        <v>13054.52</v>
      </c>
      <c r="BD21" s="21">
        <v>8612.2199999999993</v>
      </c>
      <c r="BE21" s="21">
        <v>15544.51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</row>
    <row r="22" spans="1:62" s="25" customFormat="1" ht="17" thickBot="1" x14ac:dyDescent="0.25">
      <c r="A22" s="66" t="s">
        <v>79</v>
      </c>
      <c r="B22" s="66" t="s">
        <v>117</v>
      </c>
      <c r="C22" s="66" t="s">
        <v>84</v>
      </c>
      <c r="D22" s="41">
        <v>34256.019999999997</v>
      </c>
      <c r="E22" s="41">
        <v>39703.01</v>
      </c>
      <c r="F22" s="41">
        <v>49776.32</v>
      </c>
      <c r="G22" s="41">
        <v>41332.71</v>
      </c>
      <c r="H22" s="41">
        <v>0</v>
      </c>
      <c r="I22" s="41">
        <v>42419.62</v>
      </c>
      <c r="J22" s="41">
        <v>32320.49</v>
      </c>
      <c r="K22" s="41">
        <v>100783.09</v>
      </c>
      <c r="L22" s="41">
        <v>71432.820000000007</v>
      </c>
      <c r="M22" s="41">
        <v>79393.100000000006</v>
      </c>
      <c r="N22" s="41">
        <v>77554.94</v>
      </c>
      <c r="O22" s="41">
        <v>49843.14</v>
      </c>
      <c r="P22" s="41">
        <v>32447.96</v>
      </c>
      <c r="Q22" s="41">
        <v>24239.37</v>
      </c>
      <c r="R22" s="41">
        <v>45149.56</v>
      </c>
      <c r="S22" s="41">
        <v>43759.29</v>
      </c>
      <c r="T22" s="41">
        <v>40775.14</v>
      </c>
      <c r="U22" s="41">
        <v>46302.91</v>
      </c>
      <c r="V22" s="41">
        <v>66092.179999999993</v>
      </c>
      <c r="W22" s="41">
        <v>26795.01</v>
      </c>
      <c r="X22" s="41">
        <v>22076.37</v>
      </c>
      <c r="Y22" s="41">
        <v>28034.33</v>
      </c>
      <c r="Z22" s="41">
        <v>44396.23</v>
      </c>
      <c r="AA22" s="41">
        <v>38542.04</v>
      </c>
      <c r="AB22" s="41">
        <v>46758.83</v>
      </c>
      <c r="AC22" s="41">
        <v>21935.78</v>
      </c>
      <c r="AD22" s="41">
        <v>48530.32</v>
      </c>
      <c r="AE22" s="41">
        <v>25963.759999999998</v>
      </c>
      <c r="AF22" s="41">
        <v>45779.51</v>
      </c>
      <c r="AG22" s="41">
        <v>43595.66</v>
      </c>
      <c r="AH22" s="41">
        <v>51293.5</v>
      </c>
      <c r="AI22" s="41">
        <v>26380.89</v>
      </c>
      <c r="AJ22" s="41">
        <v>37461.79</v>
      </c>
      <c r="AK22" s="41">
        <v>11061.45</v>
      </c>
      <c r="AL22" s="41">
        <v>38637.589999999997</v>
      </c>
      <c r="AM22" s="41">
        <v>32435.81</v>
      </c>
      <c r="AN22" s="41">
        <v>28978.240000000002</v>
      </c>
      <c r="AO22" s="41">
        <v>24525.66</v>
      </c>
      <c r="AP22" s="41">
        <v>24959.07</v>
      </c>
      <c r="AQ22" s="41">
        <v>17655.810000000001</v>
      </c>
      <c r="AR22" s="41">
        <v>59287.02</v>
      </c>
      <c r="AS22" s="41">
        <v>48043.07</v>
      </c>
      <c r="AT22" s="41">
        <v>46317.29</v>
      </c>
      <c r="AU22" s="41">
        <v>21339.27</v>
      </c>
      <c r="AV22" s="41">
        <v>19160.88</v>
      </c>
      <c r="AW22" s="41">
        <v>26991.439999999999</v>
      </c>
      <c r="AX22" s="41">
        <v>65456.02</v>
      </c>
      <c r="AY22" s="41">
        <v>35860.14</v>
      </c>
      <c r="AZ22" s="41">
        <v>39276.07</v>
      </c>
      <c r="BA22" s="41">
        <v>32858.639999999999</v>
      </c>
      <c r="BB22" s="41">
        <v>26777.7</v>
      </c>
      <c r="BC22" s="41">
        <v>24642.48</v>
      </c>
      <c r="BD22" s="41">
        <v>60697.279999999999</v>
      </c>
      <c r="BE22" s="41">
        <v>51153.74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</row>
    <row r="23" spans="1:62" x14ac:dyDescent="0.2">
      <c r="A23" s="3" t="s">
        <v>94</v>
      </c>
      <c r="B23" s="3" t="s">
        <v>521</v>
      </c>
      <c r="C23" s="3" t="s">
        <v>522</v>
      </c>
      <c r="D23" s="4">
        <v>1705234.62</v>
      </c>
      <c r="E23" s="4">
        <v>1968634.8799999999</v>
      </c>
      <c r="F23" s="4">
        <v>1946957.12</v>
      </c>
      <c r="G23" s="4">
        <v>1973849.38</v>
      </c>
      <c r="H23" s="4">
        <v>1961521.5</v>
      </c>
      <c r="I23" s="4">
        <v>2254347.75</v>
      </c>
      <c r="J23" s="4">
        <v>1405503.5</v>
      </c>
      <c r="K23" s="4">
        <v>2349858.75</v>
      </c>
      <c r="L23" s="4">
        <v>1847257.5</v>
      </c>
      <c r="M23" s="4">
        <v>1621918.5</v>
      </c>
      <c r="N23" s="4">
        <v>3039146.75</v>
      </c>
      <c r="O23" s="4">
        <v>1459768</v>
      </c>
      <c r="P23" s="4">
        <v>2304415</v>
      </c>
      <c r="Q23" s="4">
        <v>1729475</v>
      </c>
      <c r="R23" s="4">
        <v>3534252.75</v>
      </c>
      <c r="S23" s="4">
        <v>1727715.12</v>
      </c>
      <c r="T23" s="4">
        <v>2092838.38</v>
      </c>
      <c r="U23" s="4">
        <v>2034227.88</v>
      </c>
      <c r="V23" s="4">
        <v>2702962</v>
      </c>
      <c r="W23" s="4">
        <v>2269335.25</v>
      </c>
      <c r="X23" s="4">
        <v>1147165.1200000001</v>
      </c>
      <c r="Y23" s="4">
        <v>1480171</v>
      </c>
      <c r="Z23" s="4">
        <v>2163971.75</v>
      </c>
      <c r="AA23" s="4">
        <v>1448646</v>
      </c>
      <c r="AB23" s="4">
        <v>1711032.38</v>
      </c>
      <c r="AC23" s="4">
        <v>1611005.5</v>
      </c>
      <c r="AD23" s="4">
        <v>2026895.62</v>
      </c>
      <c r="AE23" s="4">
        <v>1824804.88</v>
      </c>
      <c r="AF23" s="4">
        <v>1789266.88</v>
      </c>
      <c r="AG23" s="4">
        <v>2385654.75</v>
      </c>
      <c r="AH23" s="4">
        <v>2276273</v>
      </c>
      <c r="AI23" s="4">
        <v>2493975.25</v>
      </c>
      <c r="AJ23" s="4">
        <v>1488945.62</v>
      </c>
      <c r="AK23" s="4">
        <v>1441510</v>
      </c>
      <c r="AL23" s="4">
        <v>1628189.38</v>
      </c>
      <c r="AM23" s="4">
        <v>1779078.62</v>
      </c>
      <c r="AN23" s="4">
        <v>1891537.38</v>
      </c>
      <c r="AO23" s="4">
        <v>1502902.62</v>
      </c>
      <c r="AP23" s="4">
        <v>1673286.62</v>
      </c>
      <c r="AQ23" s="4">
        <v>1724332.88</v>
      </c>
      <c r="AR23" s="4">
        <v>2232280</v>
      </c>
      <c r="AS23" s="4">
        <v>2406751.25</v>
      </c>
      <c r="AT23" s="4">
        <v>2601760.25</v>
      </c>
      <c r="AU23" s="4">
        <v>1491266</v>
      </c>
      <c r="AV23" s="4">
        <v>4517672.5</v>
      </c>
      <c r="AW23" s="4">
        <v>2740799.75</v>
      </c>
      <c r="AX23" s="4">
        <v>2537481.25</v>
      </c>
      <c r="AY23" s="4">
        <v>2086315.12</v>
      </c>
      <c r="AZ23" s="4">
        <v>2229825</v>
      </c>
      <c r="BA23" s="4">
        <v>2243344</v>
      </c>
      <c r="BB23" s="4">
        <v>1667292.12</v>
      </c>
      <c r="BC23" s="4">
        <v>1935908.88</v>
      </c>
      <c r="BD23" s="4">
        <v>2924978.25</v>
      </c>
      <c r="BE23" s="4">
        <v>2985716.75</v>
      </c>
      <c r="BF23" s="4">
        <v>480.64</v>
      </c>
      <c r="BG23" s="4">
        <v>0</v>
      </c>
      <c r="BH23" s="4">
        <v>0</v>
      </c>
      <c r="BI23" s="4">
        <v>1239.0999999999999</v>
      </c>
      <c r="BJ23" s="4">
        <v>591.30999999999995</v>
      </c>
    </row>
    <row r="24" spans="1:62" x14ac:dyDescent="0.2">
      <c r="A24" s="3" t="s">
        <v>77</v>
      </c>
      <c r="B24" s="3" t="s">
        <v>521</v>
      </c>
      <c r="C24" s="3" t="s">
        <v>522</v>
      </c>
      <c r="D24" s="4">
        <v>84250.41</v>
      </c>
      <c r="E24" s="4">
        <v>102232.09</v>
      </c>
      <c r="F24" s="4">
        <v>101762.12</v>
      </c>
      <c r="G24" s="4">
        <v>94515.6</v>
      </c>
      <c r="H24" s="4">
        <v>95552.65</v>
      </c>
      <c r="I24" s="4">
        <v>113958.43</v>
      </c>
      <c r="J24" s="4">
        <v>67152.350000000006</v>
      </c>
      <c r="K24" s="4">
        <v>123369.41</v>
      </c>
      <c r="L24" s="4">
        <v>96148.66</v>
      </c>
      <c r="M24" s="4">
        <v>79283.73</v>
      </c>
      <c r="N24" s="4">
        <v>162430.70000000001</v>
      </c>
      <c r="O24" s="4">
        <v>72092.88</v>
      </c>
      <c r="P24" s="4">
        <v>118191.56</v>
      </c>
      <c r="Q24" s="4">
        <v>87075.3</v>
      </c>
      <c r="R24" s="4">
        <v>192952.55</v>
      </c>
      <c r="S24" s="4">
        <v>86052.66</v>
      </c>
      <c r="T24" s="4">
        <v>109260.74</v>
      </c>
      <c r="U24" s="4">
        <v>102096.16</v>
      </c>
      <c r="V24" s="4">
        <v>135958.04999999999</v>
      </c>
      <c r="W24" s="4">
        <v>118318.54</v>
      </c>
      <c r="X24" s="4">
        <v>53695.95</v>
      </c>
      <c r="Y24" s="4">
        <v>71783.91</v>
      </c>
      <c r="Z24" s="4">
        <v>108801.19</v>
      </c>
      <c r="AA24" s="4">
        <v>71231.28</v>
      </c>
      <c r="AB24" s="4">
        <v>84608.320000000007</v>
      </c>
      <c r="AC24" s="4">
        <v>80449.34</v>
      </c>
      <c r="AD24" s="4">
        <v>100772.34</v>
      </c>
      <c r="AE24" s="4">
        <v>91595.85</v>
      </c>
      <c r="AF24" s="4">
        <v>91128.81</v>
      </c>
      <c r="AG24" s="4">
        <v>126241.29</v>
      </c>
      <c r="AH24" s="4">
        <v>111551.21</v>
      </c>
      <c r="AI24" s="4">
        <v>130476.13</v>
      </c>
      <c r="AJ24" s="4">
        <v>70343.56</v>
      </c>
      <c r="AK24" s="4">
        <v>73981.69</v>
      </c>
      <c r="AL24" s="4">
        <v>75565.62</v>
      </c>
      <c r="AM24" s="4">
        <v>87185.13</v>
      </c>
      <c r="AN24" s="4">
        <v>93014.04</v>
      </c>
      <c r="AO24" s="4">
        <v>76916.61</v>
      </c>
      <c r="AP24" s="4">
        <v>84974.28</v>
      </c>
      <c r="AQ24" s="4">
        <v>80705.7</v>
      </c>
      <c r="AR24" s="4">
        <v>111291.85</v>
      </c>
      <c r="AS24" s="4">
        <v>125354.01</v>
      </c>
      <c r="AT24" s="4">
        <v>137869.17000000001</v>
      </c>
      <c r="AU24" s="4">
        <v>73281.59</v>
      </c>
      <c r="AV24" s="4">
        <v>241637.73</v>
      </c>
      <c r="AW24" s="4">
        <v>142448.04999999999</v>
      </c>
      <c r="AX24" s="4">
        <v>135841.38</v>
      </c>
      <c r="AY24" s="4">
        <v>104516.31</v>
      </c>
      <c r="AZ24" s="4">
        <v>120875.73</v>
      </c>
      <c r="BA24" s="4">
        <v>116826.46</v>
      </c>
      <c r="BB24" s="4">
        <v>84287.38</v>
      </c>
      <c r="BC24" s="4">
        <v>104950.15</v>
      </c>
      <c r="BD24" s="4">
        <v>157895.45000000001</v>
      </c>
      <c r="BE24" s="4">
        <v>143786.22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</row>
    <row r="25" spans="1:62" x14ac:dyDescent="0.2">
      <c r="A25" s="3" t="s">
        <v>78</v>
      </c>
      <c r="B25" s="3" t="s">
        <v>521</v>
      </c>
      <c r="C25" s="3" t="s">
        <v>522</v>
      </c>
      <c r="D25" s="4">
        <v>1295.03</v>
      </c>
      <c r="E25" s="4">
        <v>551.04999999999995</v>
      </c>
      <c r="F25" s="4">
        <v>544.36</v>
      </c>
      <c r="G25" s="4">
        <v>1267.67</v>
      </c>
      <c r="H25" s="4">
        <v>471.64</v>
      </c>
      <c r="I25" s="4">
        <v>1897.89</v>
      </c>
      <c r="J25" s="4">
        <v>0</v>
      </c>
      <c r="K25" s="4">
        <v>1999.59</v>
      </c>
      <c r="L25" s="4">
        <v>577.32000000000005</v>
      </c>
      <c r="M25" s="4">
        <v>973.69</v>
      </c>
      <c r="N25" s="4">
        <v>2438.9</v>
      </c>
      <c r="O25" s="4">
        <v>1367.32</v>
      </c>
      <c r="P25" s="4">
        <v>664.61</v>
      </c>
      <c r="Q25" s="4">
        <v>496.09</v>
      </c>
      <c r="R25" s="4">
        <v>2827.59</v>
      </c>
      <c r="S25" s="4">
        <v>1296.5</v>
      </c>
      <c r="T25" s="4">
        <v>1177.17</v>
      </c>
      <c r="U25" s="4">
        <v>2275.13</v>
      </c>
      <c r="V25" s="4">
        <v>1549.62</v>
      </c>
      <c r="W25" s="4">
        <v>875.45</v>
      </c>
      <c r="X25" s="4">
        <v>421.81</v>
      </c>
      <c r="Y25" s="4">
        <v>820.9</v>
      </c>
      <c r="Z25" s="4">
        <v>1909.49</v>
      </c>
      <c r="AA25" s="4">
        <v>1597.36</v>
      </c>
      <c r="AB25" s="4">
        <v>548.36</v>
      </c>
      <c r="AC25" s="4">
        <v>1744.4</v>
      </c>
      <c r="AD25" s="4">
        <v>1857.38</v>
      </c>
      <c r="AE25" s="4">
        <v>620.86</v>
      </c>
      <c r="AF25" s="4">
        <v>983.91</v>
      </c>
      <c r="AG25" s="4">
        <v>1888.69</v>
      </c>
      <c r="AH25" s="4">
        <v>896.09</v>
      </c>
      <c r="AI25" s="4">
        <v>3477.07</v>
      </c>
      <c r="AJ25" s="4">
        <v>1011.37</v>
      </c>
      <c r="AK25" s="4">
        <v>1083.3800000000001</v>
      </c>
      <c r="AL25" s="4">
        <v>486.17</v>
      </c>
      <c r="AM25" s="4">
        <v>1619.85</v>
      </c>
      <c r="AN25" s="4">
        <v>1371.53</v>
      </c>
      <c r="AO25" s="4">
        <v>678.19</v>
      </c>
      <c r="AP25" s="4">
        <v>701.12</v>
      </c>
      <c r="AQ25" s="4">
        <v>985.6</v>
      </c>
      <c r="AR25" s="4">
        <v>1977.08</v>
      </c>
      <c r="AS25" s="4">
        <v>1482.61</v>
      </c>
      <c r="AT25" s="4">
        <v>1335.88</v>
      </c>
      <c r="AU25" s="4">
        <v>470.48</v>
      </c>
      <c r="AV25" s="4">
        <v>3770.48</v>
      </c>
      <c r="AW25" s="4">
        <v>1765.96</v>
      </c>
      <c r="AX25" s="4">
        <v>2082.25</v>
      </c>
      <c r="AY25" s="4">
        <v>557.13</v>
      </c>
      <c r="AZ25" s="4">
        <v>1997.69</v>
      </c>
      <c r="BA25" s="4">
        <v>1419.39</v>
      </c>
      <c r="BB25" s="4">
        <v>685.15</v>
      </c>
      <c r="BC25" s="4">
        <v>1390.86</v>
      </c>
      <c r="BD25" s="4">
        <v>1486.81</v>
      </c>
      <c r="BE25" s="4">
        <v>1901.33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topLeftCell="E1" zoomScale="150" workbookViewId="0">
      <selection activeCell="N8" sqref="N8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2" t="s">
        <v>0</v>
      </c>
      <c r="B1" s="22" t="s">
        <v>1</v>
      </c>
      <c r="C1" s="22" t="s">
        <v>2</v>
      </c>
      <c r="D1" s="22" t="s">
        <v>304</v>
      </c>
      <c r="E1" s="22" t="s">
        <v>305</v>
      </c>
      <c r="F1" s="22" t="s">
        <v>306</v>
      </c>
      <c r="G1" s="22" t="s">
        <v>307</v>
      </c>
      <c r="H1" s="22" t="s">
        <v>327</v>
      </c>
      <c r="I1" s="22" t="s">
        <v>308</v>
      </c>
      <c r="J1" s="22" t="s">
        <v>309</v>
      </c>
      <c r="K1" s="22" t="s">
        <v>310</v>
      </c>
      <c r="L1" s="22" t="s">
        <v>311</v>
      </c>
      <c r="M1" s="22" t="s">
        <v>312</v>
      </c>
      <c r="N1" s="22" t="s">
        <v>313</v>
      </c>
      <c r="O1" s="22" t="s">
        <v>314</v>
      </c>
      <c r="P1" s="22" t="s">
        <v>315</v>
      </c>
      <c r="Q1" s="22" t="s">
        <v>316</v>
      </c>
      <c r="R1" s="22" t="s">
        <v>317</v>
      </c>
      <c r="S1" s="22" t="s">
        <v>318</v>
      </c>
      <c r="T1" s="22" t="s">
        <v>319</v>
      </c>
      <c r="U1" s="22" t="s">
        <v>320</v>
      </c>
      <c r="V1" s="22" t="s">
        <v>321</v>
      </c>
      <c r="W1" s="22" t="s">
        <v>322</v>
      </c>
      <c r="X1" s="22" t="s">
        <v>323</v>
      </c>
      <c r="Y1" s="22" t="s">
        <v>324</v>
      </c>
    </row>
    <row r="2" spans="1:25" x14ac:dyDescent="0.2">
      <c r="A2" s="22" t="s">
        <v>94</v>
      </c>
      <c r="B2" s="22" t="s">
        <v>326</v>
      </c>
      <c r="C2" s="22" t="s">
        <v>325</v>
      </c>
      <c r="D2" s="23">
        <v>0</v>
      </c>
      <c r="E2" s="23">
        <v>0</v>
      </c>
      <c r="F2" s="23">
        <v>2871.98</v>
      </c>
      <c r="G2" s="23">
        <v>2656118.25</v>
      </c>
      <c r="H2" s="23">
        <v>1091978</v>
      </c>
      <c r="I2" s="23">
        <v>3115194.25</v>
      </c>
      <c r="J2" s="23">
        <v>3259773.25</v>
      </c>
      <c r="K2" s="23">
        <v>1433176.38</v>
      </c>
      <c r="L2" s="23">
        <v>779744.25</v>
      </c>
      <c r="M2" s="23">
        <v>1658183.12</v>
      </c>
      <c r="N2" s="23">
        <v>2548688.25</v>
      </c>
      <c r="O2" s="23">
        <v>1299420.5</v>
      </c>
      <c r="P2" s="23">
        <v>3825642.25</v>
      </c>
      <c r="Q2" s="23">
        <v>4897196</v>
      </c>
      <c r="R2" s="23">
        <v>2574342.75</v>
      </c>
      <c r="S2" s="23">
        <v>5313822</v>
      </c>
      <c r="T2" s="23">
        <v>1822256.12</v>
      </c>
      <c r="U2" s="23">
        <v>3702528.25</v>
      </c>
      <c r="V2" s="23">
        <v>2051611.12</v>
      </c>
      <c r="W2" s="23">
        <v>1005201.06</v>
      </c>
      <c r="X2" s="23">
        <v>1185369.8799999999</v>
      </c>
      <c r="Y2" s="23">
        <v>1354476.62</v>
      </c>
    </row>
    <row r="3" spans="1:25" x14ac:dyDescent="0.2">
      <c r="A3" s="22" t="s">
        <v>77</v>
      </c>
      <c r="B3" s="22" t="s">
        <v>326</v>
      </c>
      <c r="C3" s="22" t="s">
        <v>325</v>
      </c>
      <c r="D3" s="23">
        <v>0</v>
      </c>
      <c r="E3" s="23">
        <v>0</v>
      </c>
      <c r="F3" s="23">
        <v>0</v>
      </c>
      <c r="G3" s="23">
        <v>74557.399999999994</v>
      </c>
      <c r="H3" s="23">
        <v>30445.08</v>
      </c>
      <c r="I3" s="23">
        <v>101588.48</v>
      </c>
      <c r="J3" s="23">
        <v>106931.31</v>
      </c>
      <c r="K3" s="23">
        <v>44502</v>
      </c>
      <c r="L3" s="23">
        <v>25927.200000000001</v>
      </c>
      <c r="M3" s="23">
        <v>48707.75</v>
      </c>
      <c r="N3" s="23">
        <v>82535.520000000004</v>
      </c>
      <c r="O3" s="23">
        <v>38431.07</v>
      </c>
      <c r="P3" s="23">
        <v>116133.15</v>
      </c>
      <c r="Q3" s="23">
        <v>154886.51999999999</v>
      </c>
      <c r="R3" s="23">
        <v>74624.34</v>
      </c>
      <c r="S3" s="23">
        <v>159705.12</v>
      </c>
      <c r="T3" s="23">
        <v>54116.62</v>
      </c>
      <c r="U3" s="23">
        <v>113647.9</v>
      </c>
      <c r="V3" s="23">
        <v>60546.92</v>
      </c>
      <c r="W3" s="23">
        <v>24792.38</v>
      </c>
      <c r="X3" s="23">
        <v>34121.75</v>
      </c>
      <c r="Y3" s="23">
        <v>37712</v>
      </c>
    </row>
    <row r="4" spans="1:25" x14ac:dyDescent="0.2">
      <c r="A4" s="22" t="s">
        <v>78</v>
      </c>
      <c r="B4" s="22" t="s">
        <v>326</v>
      </c>
      <c r="C4" s="22" t="s">
        <v>325</v>
      </c>
      <c r="D4" s="23">
        <v>189.14</v>
      </c>
      <c r="E4" s="23">
        <v>0</v>
      </c>
      <c r="F4" s="23">
        <v>0</v>
      </c>
      <c r="G4" s="23">
        <v>689.65</v>
      </c>
      <c r="H4" s="23">
        <v>2254.4699999999998</v>
      </c>
      <c r="I4" s="23">
        <v>4544.8999999999996</v>
      </c>
      <c r="J4" s="23">
        <v>5352.96</v>
      </c>
      <c r="K4" s="23">
        <v>2109.4</v>
      </c>
      <c r="L4" s="23">
        <v>1984.85</v>
      </c>
      <c r="M4" s="23">
        <v>5491.04</v>
      </c>
      <c r="N4" s="23">
        <v>7776.07</v>
      </c>
      <c r="O4" s="23">
        <v>3943.09</v>
      </c>
      <c r="P4" s="23">
        <v>2456.7199999999998</v>
      </c>
      <c r="Q4" s="23">
        <v>1978.94</v>
      </c>
      <c r="R4" s="23">
        <v>974.31</v>
      </c>
      <c r="S4" s="23">
        <v>891.15</v>
      </c>
      <c r="T4" s="23">
        <v>3919.44</v>
      </c>
      <c r="U4" s="23">
        <v>3932.45</v>
      </c>
      <c r="V4" s="23">
        <v>4905.01</v>
      </c>
      <c r="W4" s="23">
        <v>2443.15</v>
      </c>
      <c r="X4" s="23">
        <v>1746.09</v>
      </c>
      <c r="Y4" s="23">
        <v>1675.07</v>
      </c>
    </row>
    <row r="5" spans="1:25" x14ac:dyDescent="0.2">
      <c r="A5" s="22" t="s">
        <v>79</v>
      </c>
      <c r="B5" s="22" t="s">
        <v>326</v>
      </c>
      <c r="C5" s="22" t="s">
        <v>325</v>
      </c>
      <c r="D5" s="23">
        <v>0</v>
      </c>
      <c r="E5" s="23">
        <v>0</v>
      </c>
      <c r="F5" s="23">
        <v>212.81</v>
      </c>
      <c r="G5" s="23">
        <v>148997.12</v>
      </c>
      <c r="H5" s="23">
        <v>140439.81</v>
      </c>
      <c r="I5" s="23">
        <v>300560.40999999997</v>
      </c>
      <c r="J5" s="23">
        <v>305096.90999999997</v>
      </c>
      <c r="K5" s="23">
        <v>391245</v>
      </c>
      <c r="L5" s="23">
        <v>111157.26</v>
      </c>
      <c r="M5" s="23">
        <v>360857.59</v>
      </c>
      <c r="N5" s="23">
        <v>435469.41</v>
      </c>
      <c r="O5" s="23">
        <v>217455.8</v>
      </c>
      <c r="P5" s="23">
        <v>134754.76999999999</v>
      </c>
      <c r="Q5" s="23">
        <v>144243.59</v>
      </c>
      <c r="R5" s="23">
        <v>161463.32999999999</v>
      </c>
      <c r="S5" s="23">
        <v>122378.66</v>
      </c>
      <c r="T5" s="23">
        <v>286704</v>
      </c>
      <c r="U5" s="23">
        <v>262646.03000000003</v>
      </c>
      <c r="V5" s="23">
        <v>402692.91</v>
      </c>
      <c r="W5" s="23">
        <v>311648.21999999997</v>
      </c>
      <c r="X5" s="23">
        <v>173668.2</v>
      </c>
      <c r="Y5" s="23">
        <v>190073.94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Z12" activePane="bottomRight" state="frozen"/>
      <selection pane="topRight" activeCell="D1" sqref="D1"/>
      <selection pane="bottomLeft" activeCell="A3" sqref="A3"/>
      <selection pane="bottomRight" activeCell="AH1" sqref="AH1:AH10485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3" width="11" style="3" bestFit="1" customWidth="1"/>
    <col min="4" max="6" width="9.6640625" style="3" bestFit="1" customWidth="1"/>
    <col min="7" max="7" width="10.6640625" style="3" bestFit="1" customWidth="1"/>
    <col min="8" max="9" width="12.6640625" style="3" bestFit="1" customWidth="1"/>
    <col min="10" max="52" width="11.6640625" style="3" bestFit="1" customWidth="1"/>
    <col min="53" max="55" width="12.6640625" style="3" bestFit="1" customWidth="1"/>
    <col min="56" max="56" width="11.6640625" style="3" bestFit="1" customWidth="1"/>
    <col min="57" max="58" width="12.6640625" style="3" bestFit="1" customWidth="1"/>
    <col min="59" max="76" width="11.6640625" style="3" bestFit="1" customWidth="1"/>
    <col min="77" max="77" width="12.6640625" style="3" bestFit="1" customWidth="1"/>
    <col min="78" max="80" width="11.6640625" style="3" bestFit="1" customWidth="1"/>
    <col min="81" max="82" width="12.6640625" style="3" bestFit="1" customWidth="1"/>
    <col min="83" max="87" width="11.6640625" style="3" bestFit="1" customWidth="1"/>
    <col min="88" max="88" width="12.6640625" style="3" bestFit="1" customWidth="1"/>
    <col min="89" max="16384" width="11.6640625" style="3"/>
  </cols>
  <sheetData>
    <row r="1" spans="1:88" s="29" customFormat="1" x14ac:dyDescent="0.2">
      <c r="A1" s="29" t="s">
        <v>0</v>
      </c>
      <c r="B1" s="29" t="s">
        <v>1</v>
      </c>
      <c r="C1" s="29" t="s">
        <v>2</v>
      </c>
      <c r="D1" s="29" t="s">
        <v>328</v>
      </c>
      <c r="E1" s="29" t="s">
        <v>329</v>
      </c>
      <c r="F1" s="29" t="s">
        <v>330</v>
      </c>
      <c r="G1" s="29" t="s">
        <v>331</v>
      </c>
      <c r="H1" s="36" t="s">
        <v>399</v>
      </c>
      <c r="I1" s="29" t="s">
        <v>307</v>
      </c>
      <c r="J1" s="29" t="s">
        <v>327</v>
      </c>
      <c r="K1" s="29" t="s">
        <v>308</v>
      </c>
      <c r="L1" s="29" t="s">
        <v>309</v>
      </c>
      <c r="M1" s="37" t="s">
        <v>310</v>
      </c>
      <c r="N1" s="37" t="s">
        <v>311</v>
      </c>
      <c r="O1" s="37" t="s">
        <v>312</v>
      </c>
      <c r="P1" s="37" t="s">
        <v>313</v>
      </c>
      <c r="Q1" s="37" t="s">
        <v>314</v>
      </c>
      <c r="R1" s="29" t="s">
        <v>315</v>
      </c>
      <c r="S1" s="29" t="s">
        <v>316</v>
      </c>
      <c r="T1" s="29" t="s">
        <v>317</v>
      </c>
      <c r="U1" s="29" t="s">
        <v>318</v>
      </c>
      <c r="V1" s="29" t="s">
        <v>319</v>
      </c>
      <c r="W1" s="29" t="s">
        <v>320</v>
      </c>
      <c r="X1" s="29" t="s">
        <v>321</v>
      </c>
      <c r="Y1" s="29" t="s">
        <v>322</v>
      </c>
      <c r="Z1" s="29" t="s">
        <v>323</v>
      </c>
      <c r="AA1" s="29" t="s">
        <v>324</v>
      </c>
      <c r="AB1" s="29" t="s">
        <v>332</v>
      </c>
      <c r="AC1" s="29" t="s">
        <v>333</v>
      </c>
      <c r="AD1" s="29" t="s">
        <v>334</v>
      </c>
      <c r="AE1" s="29" t="s">
        <v>335</v>
      </c>
      <c r="AF1" s="29" t="s">
        <v>336</v>
      </c>
      <c r="AG1" s="29" t="s">
        <v>337</v>
      </c>
      <c r="AH1" s="29" t="s">
        <v>338</v>
      </c>
      <c r="AI1" s="29" t="s">
        <v>339</v>
      </c>
      <c r="AJ1" s="29" t="s">
        <v>340</v>
      </c>
      <c r="AK1" s="29" t="s">
        <v>341</v>
      </c>
      <c r="AL1" s="29" t="s">
        <v>342</v>
      </c>
      <c r="AM1" s="29" t="s">
        <v>343</v>
      </c>
      <c r="AN1" s="29" t="s">
        <v>344</v>
      </c>
      <c r="AO1" s="29" t="s">
        <v>345</v>
      </c>
      <c r="AP1" s="29" t="s">
        <v>346</v>
      </c>
      <c r="AQ1" s="29" t="s">
        <v>347</v>
      </c>
      <c r="AR1" s="29" t="s">
        <v>348</v>
      </c>
      <c r="AS1" s="29" t="s">
        <v>349</v>
      </c>
      <c r="AT1" s="29" t="s">
        <v>350</v>
      </c>
      <c r="AU1" s="29" t="s">
        <v>351</v>
      </c>
      <c r="AV1" s="29" t="s">
        <v>352</v>
      </c>
      <c r="AW1" s="29" t="s">
        <v>353</v>
      </c>
      <c r="AX1" s="29" t="s">
        <v>354</v>
      </c>
      <c r="AY1" s="29" t="s">
        <v>355</v>
      </c>
      <c r="AZ1" s="29" t="s">
        <v>356</v>
      </c>
      <c r="BA1" s="29" t="s">
        <v>357</v>
      </c>
      <c r="BB1" s="29" t="s">
        <v>358</v>
      </c>
      <c r="BC1" s="29" t="s">
        <v>359</v>
      </c>
      <c r="BD1" s="29" t="s">
        <v>360</v>
      </c>
      <c r="BE1" s="29" t="s">
        <v>361</v>
      </c>
      <c r="BF1" s="29" t="s">
        <v>362</v>
      </c>
      <c r="BG1" s="29" t="s">
        <v>363</v>
      </c>
      <c r="BH1" s="29" t="s">
        <v>364</v>
      </c>
      <c r="BI1" s="29" t="s">
        <v>365</v>
      </c>
      <c r="BJ1" s="29" t="s">
        <v>366</v>
      </c>
      <c r="BK1" s="29" t="s">
        <v>367</v>
      </c>
      <c r="BL1" s="29" t="s">
        <v>368</v>
      </c>
      <c r="BM1" s="29" t="s">
        <v>369</v>
      </c>
      <c r="BN1" s="29" t="s">
        <v>370</v>
      </c>
      <c r="BO1" s="29" t="s">
        <v>371</v>
      </c>
      <c r="BP1" s="29" t="s">
        <v>372</v>
      </c>
      <c r="BQ1" s="29" t="s">
        <v>373</v>
      </c>
      <c r="BR1" s="29" t="s">
        <v>374</v>
      </c>
      <c r="BS1" s="29" t="s">
        <v>375</v>
      </c>
      <c r="BT1" s="29" t="s">
        <v>376</v>
      </c>
      <c r="BU1" s="29" t="s">
        <v>377</v>
      </c>
      <c r="BV1" s="29" t="s">
        <v>378</v>
      </c>
      <c r="BW1" s="29" t="s">
        <v>379</v>
      </c>
      <c r="BX1" s="29" t="s">
        <v>380</v>
      </c>
      <c r="BY1" s="29" t="s">
        <v>381</v>
      </c>
      <c r="BZ1" s="29" t="s">
        <v>382</v>
      </c>
      <c r="CA1" s="29" t="s">
        <v>383</v>
      </c>
      <c r="CB1" s="29" t="s">
        <v>384</v>
      </c>
      <c r="CC1" s="29" t="s">
        <v>385</v>
      </c>
      <c r="CD1" s="29" t="s">
        <v>386</v>
      </c>
      <c r="CE1" s="29" t="s">
        <v>387</v>
      </c>
      <c r="CF1" s="29" t="s">
        <v>388</v>
      </c>
      <c r="CG1" s="29" t="s">
        <v>389</v>
      </c>
      <c r="CH1" s="29" t="s">
        <v>390</v>
      </c>
      <c r="CI1" s="29" t="s">
        <v>391</v>
      </c>
      <c r="CJ1" s="29" t="s">
        <v>392</v>
      </c>
    </row>
    <row r="2" spans="1:88" x14ac:dyDescent="0.2">
      <c r="A2" s="3" t="s">
        <v>94</v>
      </c>
      <c r="B2" s="3" t="s">
        <v>115</v>
      </c>
      <c r="C2" s="3" t="s">
        <v>76</v>
      </c>
      <c r="D2" s="4">
        <v>10070.040000000001</v>
      </c>
      <c r="E2" s="4">
        <v>12793.08</v>
      </c>
      <c r="F2" s="4">
        <v>15022.84</v>
      </c>
      <c r="G2" s="4">
        <v>12464.39</v>
      </c>
      <c r="H2" s="4">
        <v>16877356</v>
      </c>
      <c r="I2" s="4">
        <v>34138892</v>
      </c>
      <c r="J2" s="4">
        <v>7238003.5</v>
      </c>
      <c r="K2" s="4">
        <v>10648672</v>
      </c>
      <c r="L2" s="4">
        <v>12800083</v>
      </c>
      <c r="M2" s="4">
        <v>28196496</v>
      </c>
      <c r="N2" s="4">
        <v>7881740</v>
      </c>
      <c r="O2" s="4">
        <v>12127388</v>
      </c>
      <c r="P2" s="4">
        <v>6924078.5</v>
      </c>
      <c r="Q2" s="4">
        <v>13158633</v>
      </c>
      <c r="R2" s="4">
        <v>20387562</v>
      </c>
      <c r="S2" s="4">
        <v>7422624</v>
      </c>
      <c r="T2" s="4">
        <v>6858078.5</v>
      </c>
      <c r="U2" s="4">
        <v>11178717</v>
      </c>
      <c r="V2" s="4">
        <v>14577528</v>
      </c>
      <c r="W2" s="4">
        <v>21936362</v>
      </c>
      <c r="X2" s="4">
        <v>9960727</v>
      </c>
      <c r="Y2" s="4">
        <v>14894256</v>
      </c>
      <c r="Z2" s="4">
        <v>6076688</v>
      </c>
      <c r="AA2" s="4">
        <v>7414096.5</v>
      </c>
      <c r="AB2" s="4">
        <v>16129621</v>
      </c>
      <c r="AC2" s="4">
        <v>19946110</v>
      </c>
      <c r="AD2" s="4">
        <v>6026569.5</v>
      </c>
      <c r="AE2" s="4">
        <v>12683917</v>
      </c>
      <c r="AF2" s="4">
        <v>9593841</v>
      </c>
      <c r="AG2" s="4">
        <v>23931624</v>
      </c>
      <c r="AH2" s="4">
        <v>4917304</v>
      </c>
      <c r="AI2" s="4">
        <v>9198437</v>
      </c>
      <c r="AJ2" s="4">
        <v>27709480</v>
      </c>
      <c r="AK2" s="4">
        <v>7535229.5</v>
      </c>
      <c r="AL2" s="4">
        <v>12078359</v>
      </c>
      <c r="AM2" s="4">
        <v>16601216</v>
      </c>
      <c r="AN2" s="4">
        <v>15021096</v>
      </c>
      <c r="AO2" s="4">
        <v>7349822.5</v>
      </c>
      <c r="AP2" s="4">
        <v>8942771</v>
      </c>
      <c r="AQ2" s="4">
        <v>6883157.5</v>
      </c>
      <c r="AR2" s="4">
        <v>8114394.5</v>
      </c>
      <c r="AS2" s="4">
        <v>22862122</v>
      </c>
      <c r="AT2" s="4">
        <v>17012778</v>
      </c>
      <c r="AU2" s="4">
        <v>15382555</v>
      </c>
      <c r="AV2" s="4">
        <v>8761076</v>
      </c>
      <c r="AW2" s="4">
        <v>10420545</v>
      </c>
      <c r="AX2" s="4">
        <v>6419452</v>
      </c>
      <c r="AY2" s="4">
        <v>8519590</v>
      </c>
      <c r="AZ2" s="4">
        <v>27068062</v>
      </c>
      <c r="BA2" s="4">
        <v>7158870</v>
      </c>
      <c r="BB2" s="4">
        <v>7724960</v>
      </c>
      <c r="BC2" s="4">
        <v>16691341</v>
      </c>
      <c r="BD2" s="4">
        <v>5412817</v>
      </c>
      <c r="BE2" s="4">
        <v>15012875</v>
      </c>
      <c r="BF2" s="4">
        <v>7093898.5</v>
      </c>
      <c r="BG2" s="4">
        <v>5325165.5</v>
      </c>
      <c r="BH2" s="4">
        <v>7898453.5</v>
      </c>
      <c r="BI2" s="4">
        <v>8650517</v>
      </c>
      <c r="BJ2" s="4">
        <v>4608086.5</v>
      </c>
      <c r="BK2" s="4">
        <v>4998949.5</v>
      </c>
      <c r="BL2" s="4">
        <v>22037352</v>
      </c>
      <c r="BM2" s="4">
        <v>4881164.5</v>
      </c>
      <c r="BN2" s="4">
        <v>11957896</v>
      </c>
      <c r="BO2" s="4">
        <v>8754291</v>
      </c>
      <c r="BP2" s="4">
        <v>9562913</v>
      </c>
      <c r="BQ2" s="4">
        <v>23333200</v>
      </c>
      <c r="BR2" s="4">
        <v>5321737.5</v>
      </c>
      <c r="BS2" s="4">
        <v>12259760</v>
      </c>
      <c r="BT2" s="4">
        <v>28218250</v>
      </c>
      <c r="BU2" s="4">
        <v>7256906.5</v>
      </c>
      <c r="BV2" s="4">
        <v>8615888</v>
      </c>
      <c r="BW2" s="4">
        <v>18388088</v>
      </c>
      <c r="BX2" s="4">
        <v>18338886</v>
      </c>
      <c r="BY2" s="4">
        <v>10319709</v>
      </c>
      <c r="BZ2" s="4">
        <v>12851120</v>
      </c>
      <c r="CA2" s="4">
        <v>7659682.5</v>
      </c>
      <c r="CB2" s="4">
        <v>7017242</v>
      </c>
      <c r="CC2" s="4">
        <v>27549414</v>
      </c>
      <c r="CD2" s="4">
        <v>19346970</v>
      </c>
      <c r="CE2" s="4">
        <v>19620922</v>
      </c>
      <c r="CF2" s="4">
        <v>9216647</v>
      </c>
      <c r="CG2" s="4">
        <v>11179280</v>
      </c>
      <c r="CH2" s="4">
        <v>5919459.5</v>
      </c>
      <c r="CI2" s="4">
        <v>7631146.5</v>
      </c>
      <c r="CJ2" s="4">
        <v>28351360</v>
      </c>
    </row>
    <row r="3" spans="1:88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968.26</v>
      </c>
      <c r="H3" s="4">
        <v>1329156.6200000001</v>
      </c>
      <c r="I3" s="4">
        <v>2867283.25</v>
      </c>
      <c r="J3" s="4">
        <v>679927.06</v>
      </c>
      <c r="K3" s="4">
        <v>1221333.8799999999</v>
      </c>
      <c r="L3" s="4">
        <v>1383160</v>
      </c>
      <c r="M3" s="4">
        <v>2315859.25</v>
      </c>
      <c r="N3" s="4">
        <v>702793.06</v>
      </c>
      <c r="O3" s="4">
        <v>1378241.62</v>
      </c>
      <c r="P3" s="4">
        <v>581107.43999999994</v>
      </c>
      <c r="Q3" s="4">
        <v>1437103</v>
      </c>
      <c r="R3" s="4">
        <v>1808286</v>
      </c>
      <c r="S3" s="4">
        <v>770537.06</v>
      </c>
      <c r="T3" s="4">
        <v>645242.68999999994</v>
      </c>
      <c r="U3" s="4">
        <v>948595.5</v>
      </c>
      <c r="V3" s="4">
        <v>1511341.62</v>
      </c>
      <c r="W3" s="4">
        <v>2047444.62</v>
      </c>
      <c r="X3" s="4">
        <v>1035835.56</v>
      </c>
      <c r="Y3" s="4">
        <v>1152149.6200000001</v>
      </c>
      <c r="Z3" s="4">
        <v>567226.43999999994</v>
      </c>
      <c r="AA3" s="4">
        <v>571938.18999999994</v>
      </c>
      <c r="AB3" s="4">
        <v>1575941.88</v>
      </c>
      <c r="AC3" s="4">
        <v>1937388</v>
      </c>
      <c r="AD3" s="4">
        <v>567925.81000000006</v>
      </c>
      <c r="AE3" s="4">
        <v>1183796.8799999999</v>
      </c>
      <c r="AF3" s="4">
        <v>964258</v>
      </c>
      <c r="AG3" s="4">
        <v>2207068.5</v>
      </c>
      <c r="AH3" s="4">
        <v>472932.84</v>
      </c>
      <c r="AI3" s="4">
        <v>923223.56</v>
      </c>
      <c r="AJ3" s="4">
        <v>2488361.25</v>
      </c>
      <c r="AK3" s="4">
        <v>689235.06</v>
      </c>
      <c r="AL3" s="4">
        <v>1098793.6200000001</v>
      </c>
      <c r="AM3" s="4">
        <v>1646772.38</v>
      </c>
      <c r="AN3" s="4">
        <v>1463451.12</v>
      </c>
      <c r="AO3" s="4">
        <v>755362</v>
      </c>
      <c r="AP3" s="4">
        <v>790340.5</v>
      </c>
      <c r="AQ3" s="4">
        <v>651363.06000000006</v>
      </c>
      <c r="AR3" s="4">
        <v>752934.81</v>
      </c>
      <c r="AS3" s="4">
        <v>1864470.62</v>
      </c>
      <c r="AT3" s="4">
        <v>1666932.12</v>
      </c>
      <c r="AU3" s="4">
        <v>1491189.62</v>
      </c>
      <c r="AV3" s="4">
        <v>891696.19</v>
      </c>
      <c r="AW3" s="4">
        <v>927930.69</v>
      </c>
      <c r="AX3" s="4">
        <v>601886.12</v>
      </c>
      <c r="AY3" s="4">
        <v>729339.31</v>
      </c>
      <c r="AZ3" s="4">
        <v>2354024.25</v>
      </c>
      <c r="BA3" s="4">
        <v>546451.88</v>
      </c>
      <c r="BB3" s="4">
        <v>590220.43999999994</v>
      </c>
      <c r="BC3" s="4">
        <v>1341178.1200000001</v>
      </c>
      <c r="BD3" s="4">
        <v>395962.88</v>
      </c>
      <c r="BE3" s="4">
        <v>1127225</v>
      </c>
      <c r="BF3" s="4">
        <v>528447.38</v>
      </c>
      <c r="BG3" s="4">
        <v>381485.72</v>
      </c>
      <c r="BH3" s="4">
        <v>562200.43999999994</v>
      </c>
      <c r="BI3" s="4">
        <v>639872.31000000006</v>
      </c>
      <c r="BJ3" s="4">
        <v>349129.78</v>
      </c>
      <c r="BK3" s="4">
        <v>357846.47</v>
      </c>
      <c r="BL3" s="4">
        <v>1804866.88</v>
      </c>
      <c r="BM3" s="4">
        <v>380078.47</v>
      </c>
      <c r="BN3" s="4">
        <v>1037669.69</v>
      </c>
      <c r="BO3" s="4">
        <v>768884.25</v>
      </c>
      <c r="BP3" s="4">
        <v>853125</v>
      </c>
      <c r="BQ3" s="4">
        <v>1869526.62</v>
      </c>
      <c r="BR3" s="4">
        <v>455563.75</v>
      </c>
      <c r="BS3" s="4">
        <v>1111275.25</v>
      </c>
      <c r="BT3" s="4">
        <v>2481757</v>
      </c>
      <c r="BU3" s="4">
        <v>650724.5</v>
      </c>
      <c r="BV3" s="4">
        <v>765148.94</v>
      </c>
      <c r="BW3" s="4">
        <v>1724905.38</v>
      </c>
      <c r="BX3" s="4">
        <v>1619110</v>
      </c>
      <c r="BY3" s="4">
        <v>844683.25</v>
      </c>
      <c r="BZ3" s="4">
        <v>1125667.1200000001</v>
      </c>
      <c r="CA3" s="4">
        <v>618014.81000000006</v>
      </c>
      <c r="CB3" s="4">
        <v>537569.5</v>
      </c>
      <c r="CC3" s="4">
        <v>2307283</v>
      </c>
      <c r="CD3" s="4">
        <v>1782175.88</v>
      </c>
      <c r="CE3" s="4">
        <v>1720162.38</v>
      </c>
      <c r="CF3" s="4">
        <v>713182.19</v>
      </c>
      <c r="CG3" s="4">
        <v>954660.25</v>
      </c>
      <c r="CH3" s="4">
        <v>477774.62</v>
      </c>
      <c r="CI3" s="4">
        <v>532852.81000000006</v>
      </c>
      <c r="CJ3" s="4">
        <v>2343812.75</v>
      </c>
    </row>
    <row r="4" spans="1:88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57492.94</v>
      </c>
      <c r="I4" s="4">
        <v>427905.75</v>
      </c>
      <c r="J4" s="4">
        <v>141356.81</v>
      </c>
      <c r="K4" s="4">
        <v>358458.09</v>
      </c>
      <c r="L4" s="4">
        <v>409637</v>
      </c>
      <c r="M4" s="4">
        <v>345199.72</v>
      </c>
      <c r="N4" s="4">
        <v>143353.19</v>
      </c>
      <c r="O4" s="4">
        <v>412436.91</v>
      </c>
      <c r="P4" s="4">
        <v>111854.56</v>
      </c>
      <c r="Q4" s="4">
        <v>414326.03</v>
      </c>
      <c r="R4" s="4">
        <v>358503.5</v>
      </c>
      <c r="S4" s="4">
        <v>203073.42</v>
      </c>
      <c r="T4" s="4">
        <v>146092.75</v>
      </c>
      <c r="U4" s="4">
        <v>161815.89000000001</v>
      </c>
      <c r="V4" s="4">
        <v>343572.69</v>
      </c>
      <c r="W4" s="4">
        <v>386132.28</v>
      </c>
      <c r="X4" s="4">
        <v>273685.25</v>
      </c>
      <c r="Y4" s="4">
        <v>93911.45</v>
      </c>
      <c r="Z4" s="4">
        <v>127971.15</v>
      </c>
      <c r="AA4" s="4">
        <v>101240.45</v>
      </c>
      <c r="AB4" s="4">
        <v>354250.16</v>
      </c>
      <c r="AC4" s="4">
        <v>128520.54</v>
      </c>
      <c r="AD4" s="4">
        <v>45137.64</v>
      </c>
      <c r="AE4" s="4">
        <v>78823.759999999995</v>
      </c>
      <c r="AF4" s="4">
        <v>85344.16</v>
      </c>
      <c r="AG4" s="4">
        <v>186806.83</v>
      </c>
      <c r="AH4" s="4">
        <v>39547.33</v>
      </c>
      <c r="AI4" s="4">
        <v>64873.04</v>
      </c>
      <c r="AJ4" s="4">
        <v>198014.45</v>
      </c>
      <c r="AK4" s="4">
        <v>44492.53</v>
      </c>
      <c r="AL4" s="4">
        <v>80016.77</v>
      </c>
      <c r="AM4" s="4">
        <v>149459.35999999999</v>
      </c>
      <c r="AN4" s="4">
        <v>130988.19</v>
      </c>
      <c r="AO4" s="4">
        <v>60898.74</v>
      </c>
      <c r="AP4" s="4">
        <v>50348.53</v>
      </c>
      <c r="AQ4" s="4">
        <v>54555.01</v>
      </c>
      <c r="AR4" s="4">
        <v>52737.58</v>
      </c>
      <c r="AS4" s="4">
        <v>142517.78</v>
      </c>
      <c r="AT4" s="4">
        <v>142980.29999999999</v>
      </c>
      <c r="AU4" s="4">
        <v>129015.88</v>
      </c>
      <c r="AV4" s="4">
        <v>74617.570000000007</v>
      </c>
      <c r="AW4" s="4">
        <v>62789.02</v>
      </c>
      <c r="AX4" s="4">
        <v>44666.1</v>
      </c>
      <c r="AY4" s="4">
        <v>50028.5</v>
      </c>
      <c r="AZ4" s="4">
        <v>154424.88</v>
      </c>
      <c r="BA4" s="4">
        <v>21300.03</v>
      </c>
      <c r="BB4" s="4">
        <v>23436.98</v>
      </c>
      <c r="BC4" s="4">
        <v>59378.17</v>
      </c>
      <c r="BD4" s="4">
        <v>12640.84</v>
      </c>
      <c r="BE4" s="4">
        <v>42541.83</v>
      </c>
      <c r="BF4" s="4">
        <v>19740.009999999998</v>
      </c>
      <c r="BG4" s="4">
        <v>12740.35</v>
      </c>
      <c r="BH4" s="4">
        <v>18735.53</v>
      </c>
      <c r="BI4" s="4">
        <v>23887.01</v>
      </c>
      <c r="BJ4" s="4">
        <v>15196.15</v>
      </c>
      <c r="BK4" s="4">
        <v>11461.97</v>
      </c>
      <c r="BL4" s="4">
        <v>93322.84</v>
      </c>
      <c r="BM4" s="4">
        <v>22145.919999999998</v>
      </c>
      <c r="BN4" s="4">
        <v>70617.55</v>
      </c>
      <c r="BO4" s="4">
        <v>46295.74</v>
      </c>
      <c r="BP4" s="4">
        <v>54549.02</v>
      </c>
      <c r="BQ4" s="4">
        <v>93190.28</v>
      </c>
      <c r="BR4" s="4">
        <v>22370.13</v>
      </c>
      <c r="BS4" s="4">
        <v>71105.41</v>
      </c>
      <c r="BT4" s="4">
        <v>177230.17</v>
      </c>
      <c r="BU4" s="4">
        <v>40689.43</v>
      </c>
      <c r="BV4" s="4">
        <v>44603.58</v>
      </c>
      <c r="BW4" s="4">
        <v>131381.20000000001</v>
      </c>
      <c r="BX4" s="4">
        <v>120335.48</v>
      </c>
      <c r="BY4" s="4">
        <v>40909.949999999997</v>
      </c>
      <c r="BZ4" s="4">
        <v>57072.21</v>
      </c>
      <c r="CA4" s="4">
        <v>26736.080000000002</v>
      </c>
      <c r="CB4" s="4">
        <v>23459.49</v>
      </c>
      <c r="CC4" s="4">
        <v>143675.56</v>
      </c>
      <c r="CD4" s="4">
        <v>128908.96</v>
      </c>
      <c r="CE4" s="4">
        <v>116113.96</v>
      </c>
      <c r="CF4" s="4">
        <v>39841.93</v>
      </c>
      <c r="CG4" s="4">
        <v>59626.27</v>
      </c>
      <c r="CH4" s="4">
        <v>20233.11</v>
      </c>
      <c r="CI4" s="4">
        <v>21592.94</v>
      </c>
      <c r="CJ4" s="4">
        <v>122333.37</v>
      </c>
    </row>
    <row r="5" spans="1:88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7538.72</v>
      </c>
      <c r="I5" s="4">
        <v>1820615.62</v>
      </c>
      <c r="J5" s="4">
        <v>631934.06000000006</v>
      </c>
      <c r="K5" s="4">
        <v>1221467.8799999999</v>
      </c>
      <c r="L5" s="4">
        <v>997044.81</v>
      </c>
      <c r="M5" s="4">
        <v>1467858.62</v>
      </c>
      <c r="N5" s="4">
        <v>624743.81000000006</v>
      </c>
      <c r="O5" s="4">
        <v>1334088.8799999999</v>
      </c>
      <c r="P5" s="4">
        <v>357634.09</v>
      </c>
      <c r="Q5" s="4">
        <v>1053191.1200000001</v>
      </c>
      <c r="R5" s="4">
        <v>1157659.1200000001</v>
      </c>
      <c r="S5" s="4">
        <v>832190.69</v>
      </c>
      <c r="T5" s="4">
        <v>537766.81000000006</v>
      </c>
      <c r="U5" s="4">
        <v>889334.25</v>
      </c>
      <c r="V5" s="4">
        <v>1094917</v>
      </c>
      <c r="W5" s="4">
        <v>1273744.1200000001</v>
      </c>
      <c r="X5" s="4">
        <v>1049383.1200000001</v>
      </c>
      <c r="Y5" s="4">
        <v>93580.34</v>
      </c>
      <c r="Z5" s="4">
        <v>467461.28</v>
      </c>
      <c r="AA5" s="4">
        <v>543548.06000000006</v>
      </c>
      <c r="AB5" s="4">
        <v>1062757.3799999999</v>
      </c>
      <c r="AC5" s="4">
        <v>11398.46</v>
      </c>
      <c r="AD5" s="4">
        <v>4215.57</v>
      </c>
      <c r="AE5" s="4">
        <v>14007.52</v>
      </c>
      <c r="AF5" s="4">
        <v>7521.87</v>
      </c>
      <c r="AG5" s="4">
        <v>10509.12</v>
      </c>
      <c r="AH5" s="4">
        <v>4777.6099999999997</v>
      </c>
      <c r="AI5" s="4">
        <v>8319.4599999999991</v>
      </c>
      <c r="AJ5" s="4">
        <v>14780.98</v>
      </c>
      <c r="AK5" s="4">
        <v>3596.76</v>
      </c>
      <c r="AL5" s="4">
        <v>10485.89</v>
      </c>
      <c r="AM5" s="4">
        <v>15025.18</v>
      </c>
      <c r="AN5" s="4">
        <v>11108.82</v>
      </c>
      <c r="AO5" s="4">
        <v>3405.5</v>
      </c>
      <c r="AP5" s="4">
        <v>4047.63</v>
      </c>
      <c r="AQ5" s="4">
        <v>3213</v>
      </c>
      <c r="AR5" s="4">
        <v>5359.48</v>
      </c>
      <c r="AS5" s="4">
        <v>7778.94</v>
      </c>
      <c r="AT5" s="4">
        <v>10912.86</v>
      </c>
      <c r="AU5" s="4">
        <v>9786.7000000000007</v>
      </c>
      <c r="AV5" s="4">
        <v>6157.09</v>
      </c>
      <c r="AW5" s="4">
        <v>3735.07</v>
      </c>
      <c r="AX5" s="4">
        <v>4948.93</v>
      </c>
      <c r="AY5" s="4">
        <v>6071.7</v>
      </c>
      <c r="AZ5" s="4">
        <v>13072.07</v>
      </c>
      <c r="BA5" s="4">
        <v>621.25</v>
      </c>
      <c r="BB5" s="4">
        <v>981.98</v>
      </c>
      <c r="BC5" s="4">
        <v>9481.83</v>
      </c>
      <c r="BD5" s="4">
        <v>0</v>
      </c>
      <c r="BE5" s="4">
        <v>5118.41</v>
      </c>
      <c r="BF5" s="4">
        <v>1319.15</v>
      </c>
      <c r="BG5" s="4">
        <v>0</v>
      </c>
      <c r="BH5" s="4">
        <v>0</v>
      </c>
      <c r="BI5" s="4">
        <v>1509.08</v>
      </c>
      <c r="BJ5" s="4">
        <v>1944.4</v>
      </c>
      <c r="BK5" s="4">
        <v>0</v>
      </c>
      <c r="BL5" s="4">
        <v>5847.61</v>
      </c>
      <c r="BM5" s="4">
        <v>1033.08</v>
      </c>
      <c r="BN5" s="4">
        <v>5679.6</v>
      </c>
      <c r="BO5" s="4">
        <v>2048.4699999999998</v>
      </c>
      <c r="BP5" s="4">
        <v>5584.79</v>
      </c>
      <c r="BQ5" s="4">
        <v>2542.7600000000002</v>
      </c>
      <c r="BR5" s="4">
        <v>917.47</v>
      </c>
      <c r="BS5" s="4">
        <v>2451.67</v>
      </c>
      <c r="BT5" s="4">
        <v>13428.51</v>
      </c>
      <c r="BU5" s="4">
        <v>4527.6099999999997</v>
      </c>
      <c r="BV5" s="4">
        <v>2883.35</v>
      </c>
      <c r="BW5" s="4">
        <v>7378.66</v>
      </c>
      <c r="BX5" s="4">
        <v>6089.59</v>
      </c>
      <c r="BY5" s="4">
        <v>1714.37</v>
      </c>
      <c r="BZ5" s="4">
        <v>2363.38</v>
      </c>
      <c r="CA5" s="4">
        <v>1348.11</v>
      </c>
      <c r="CB5" s="4">
        <v>0</v>
      </c>
      <c r="CC5" s="4">
        <v>4071.53</v>
      </c>
      <c r="CD5" s="4">
        <v>11887.85</v>
      </c>
      <c r="CE5" s="4">
        <v>12415.92</v>
      </c>
      <c r="CF5" s="4">
        <v>0</v>
      </c>
      <c r="CG5" s="4">
        <v>1044.47</v>
      </c>
      <c r="CH5" s="4">
        <v>0</v>
      </c>
      <c r="CI5" s="4">
        <v>0</v>
      </c>
      <c r="CJ5" s="4">
        <v>8072.14</v>
      </c>
    </row>
    <row r="6" spans="1:88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59441.599999999999</v>
      </c>
      <c r="J6" s="4">
        <v>25378.15</v>
      </c>
      <c r="K6" s="4">
        <v>71195.31</v>
      </c>
      <c r="L6" s="4">
        <v>51160.09</v>
      </c>
      <c r="M6" s="4">
        <v>53320.27</v>
      </c>
      <c r="N6" s="4">
        <v>25025.97</v>
      </c>
      <c r="O6" s="4">
        <v>64154.05</v>
      </c>
      <c r="P6" s="4">
        <v>14401.58</v>
      </c>
      <c r="Q6" s="4">
        <v>50034.74</v>
      </c>
      <c r="R6" s="4">
        <v>56528.49</v>
      </c>
      <c r="S6" s="4">
        <v>36749.61</v>
      </c>
      <c r="T6" s="4">
        <v>23685.27</v>
      </c>
      <c r="U6" s="4">
        <v>35979.279999999999</v>
      </c>
      <c r="V6" s="4">
        <v>51395.17</v>
      </c>
      <c r="W6" s="4">
        <v>57192.62</v>
      </c>
      <c r="X6" s="4">
        <v>43157.7</v>
      </c>
      <c r="Y6" s="4">
        <v>3485.58</v>
      </c>
      <c r="Z6" s="4">
        <v>20889.82</v>
      </c>
      <c r="AA6" s="4">
        <v>19455.3</v>
      </c>
      <c r="AB6" s="4">
        <v>44884.81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</row>
    <row r="7" spans="1:88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12830.07</v>
      </c>
      <c r="J7" s="4">
        <v>4739.8</v>
      </c>
      <c r="K7" s="4">
        <v>20305.259999999998</v>
      </c>
      <c r="L7" s="4">
        <v>13305.05</v>
      </c>
      <c r="M7" s="4">
        <v>6602.37</v>
      </c>
      <c r="N7" s="4">
        <v>8125.42</v>
      </c>
      <c r="O7" s="4">
        <v>20303.669999999998</v>
      </c>
      <c r="P7" s="4">
        <v>3630.98</v>
      </c>
      <c r="Q7" s="4">
        <v>15066.23</v>
      </c>
      <c r="R7" s="4">
        <v>12855.41</v>
      </c>
      <c r="S7" s="4">
        <v>11887.33</v>
      </c>
      <c r="T7" s="4">
        <v>2553.84</v>
      </c>
      <c r="U7" s="4">
        <v>7944.67</v>
      </c>
      <c r="V7" s="4">
        <v>12060.55</v>
      </c>
      <c r="W7" s="4">
        <v>10759.17</v>
      </c>
      <c r="X7" s="4">
        <v>14332.71</v>
      </c>
      <c r="Y7" s="4">
        <v>0</v>
      </c>
      <c r="Z7" s="4">
        <v>4625.04</v>
      </c>
      <c r="AA7" s="4">
        <v>5034.0600000000004</v>
      </c>
      <c r="AB7" s="4">
        <v>9475.64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</row>
    <row r="8" spans="1:88" s="25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36621.82</v>
      </c>
      <c r="J8" s="33">
        <v>22998.61</v>
      </c>
      <c r="K8" s="33">
        <v>44564.11</v>
      </c>
      <c r="L8" s="33">
        <v>19414.759999999998</v>
      </c>
      <c r="M8" s="33">
        <v>24881.1</v>
      </c>
      <c r="N8" s="33">
        <v>20723.98</v>
      </c>
      <c r="O8" s="33">
        <v>37749.370000000003</v>
      </c>
      <c r="P8" s="33">
        <v>7268.56</v>
      </c>
      <c r="Q8" s="33">
        <v>24534.04</v>
      </c>
      <c r="R8" s="33">
        <v>19932.25</v>
      </c>
      <c r="S8" s="33">
        <v>29515.3</v>
      </c>
      <c r="T8" s="33">
        <v>17384.53</v>
      </c>
      <c r="U8" s="33">
        <v>28315.4</v>
      </c>
      <c r="V8" s="33">
        <v>28352.01</v>
      </c>
      <c r="W8" s="33">
        <v>29665.98</v>
      </c>
      <c r="X8" s="33">
        <v>37921.620000000003</v>
      </c>
      <c r="Y8" s="33">
        <v>0</v>
      </c>
      <c r="Z8" s="33">
        <v>16672.03</v>
      </c>
      <c r="AA8" s="33">
        <v>17963.060000000001</v>
      </c>
      <c r="AB8" s="33">
        <v>17181.34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0</v>
      </c>
      <c r="AN8" s="33">
        <v>0</v>
      </c>
      <c r="AO8" s="33">
        <v>0</v>
      </c>
      <c r="AP8" s="33">
        <v>0</v>
      </c>
      <c r="AQ8" s="33">
        <v>0</v>
      </c>
      <c r="AR8" s="33">
        <v>0</v>
      </c>
      <c r="AS8" s="33">
        <v>0</v>
      </c>
      <c r="AT8" s="33">
        <v>0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33">
        <v>0</v>
      </c>
      <c r="BY8" s="33">
        <v>0</v>
      </c>
      <c r="BZ8" s="33">
        <v>0</v>
      </c>
      <c r="CA8" s="33">
        <v>0</v>
      </c>
      <c r="CB8" s="33">
        <v>0</v>
      </c>
      <c r="CC8" s="33">
        <v>0</v>
      </c>
      <c r="CD8" s="33">
        <v>0</v>
      </c>
      <c r="CE8" s="33">
        <v>0</v>
      </c>
      <c r="CF8" s="33">
        <v>0</v>
      </c>
      <c r="CG8" s="33">
        <v>0</v>
      </c>
      <c r="CH8" s="33">
        <v>0</v>
      </c>
      <c r="CI8" s="33">
        <v>0</v>
      </c>
      <c r="CJ8" s="33">
        <v>0</v>
      </c>
    </row>
    <row r="9" spans="1:88" x14ac:dyDescent="0.2">
      <c r="A9" s="3" t="s">
        <v>94</v>
      </c>
      <c r="B9" s="3" t="s">
        <v>116</v>
      </c>
      <c r="C9" s="3" t="s">
        <v>83</v>
      </c>
      <c r="D9" s="4">
        <v>300078.69</v>
      </c>
      <c r="E9" s="4">
        <v>304943.59000000003</v>
      </c>
      <c r="F9" s="4">
        <v>322553</v>
      </c>
      <c r="G9" s="4">
        <v>344525.12</v>
      </c>
      <c r="H9" s="4">
        <v>27694686</v>
      </c>
      <c r="I9" s="4">
        <v>26956442</v>
      </c>
      <c r="J9" s="4">
        <v>14034901</v>
      </c>
      <c r="K9" s="4">
        <v>28466126</v>
      </c>
      <c r="L9" s="4">
        <v>29878406</v>
      </c>
      <c r="M9" s="4">
        <v>58339952</v>
      </c>
      <c r="N9" s="4">
        <v>28959696</v>
      </c>
      <c r="O9" s="4">
        <v>46847668</v>
      </c>
      <c r="P9" s="4">
        <v>51196716</v>
      </c>
      <c r="Q9" s="4">
        <v>60993444</v>
      </c>
      <c r="R9" s="4">
        <v>31530206</v>
      </c>
      <c r="S9" s="4">
        <v>21232520</v>
      </c>
      <c r="T9" s="4">
        <v>19026498</v>
      </c>
      <c r="U9" s="4">
        <v>22523614</v>
      </c>
      <c r="V9" s="4">
        <v>61575660</v>
      </c>
      <c r="W9" s="4">
        <v>53561884</v>
      </c>
      <c r="X9" s="4">
        <v>39815164</v>
      </c>
      <c r="Y9" s="4">
        <v>43620392</v>
      </c>
      <c r="Z9" s="4">
        <v>39714892</v>
      </c>
      <c r="AA9" s="4">
        <v>31130176</v>
      </c>
      <c r="AB9" s="4">
        <v>51856348</v>
      </c>
      <c r="AC9" s="4">
        <v>20811298</v>
      </c>
      <c r="AD9" s="4">
        <v>12003249</v>
      </c>
      <c r="AE9" s="4">
        <v>19621760</v>
      </c>
      <c r="AF9" s="4">
        <v>30116826</v>
      </c>
      <c r="AG9" s="4">
        <v>40980100</v>
      </c>
      <c r="AH9" s="4">
        <v>26230930</v>
      </c>
      <c r="AI9" s="4">
        <v>43517052</v>
      </c>
      <c r="AJ9" s="4">
        <v>29879034</v>
      </c>
      <c r="AK9" s="4">
        <v>44119280</v>
      </c>
      <c r="AL9" s="4">
        <v>50825376</v>
      </c>
      <c r="AM9" s="4">
        <v>22371398</v>
      </c>
      <c r="AN9" s="4">
        <v>15111272</v>
      </c>
      <c r="AO9" s="4">
        <v>17155144</v>
      </c>
      <c r="AP9" s="4">
        <v>23862400</v>
      </c>
      <c r="AQ9" s="4">
        <v>13172421</v>
      </c>
      <c r="AR9" s="4">
        <v>19552530</v>
      </c>
      <c r="AS9" s="4">
        <v>28781618</v>
      </c>
      <c r="AT9" s="4">
        <v>29471102</v>
      </c>
      <c r="AU9" s="4">
        <v>27785062</v>
      </c>
      <c r="AV9" s="4">
        <v>36399596</v>
      </c>
      <c r="AW9" s="4">
        <v>40221748</v>
      </c>
      <c r="AX9" s="4">
        <v>31789022</v>
      </c>
      <c r="AY9" s="4">
        <v>38706348</v>
      </c>
      <c r="AZ9" s="4">
        <v>43624924</v>
      </c>
      <c r="BA9" s="4">
        <v>18374670</v>
      </c>
      <c r="BB9" s="4">
        <v>14927720</v>
      </c>
      <c r="BC9" s="4">
        <v>16795306</v>
      </c>
      <c r="BD9" s="4">
        <v>17902642</v>
      </c>
      <c r="BE9" s="4">
        <v>48850304</v>
      </c>
      <c r="BF9" s="4">
        <v>36280716</v>
      </c>
      <c r="BG9" s="4">
        <v>31231886</v>
      </c>
      <c r="BH9" s="4">
        <v>28280144</v>
      </c>
      <c r="BI9" s="4">
        <v>34325876</v>
      </c>
      <c r="BJ9" s="4">
        <v>34201508</v>
      </c>
      <c r="BK9" s="4">
        <v>39563344</v>
      </c>
      <c r="BL9" s="4">
        <v>29348122</v>
      </c>
      <c r="BM9" s="4">
        <v>11031317</v>
      </c>
      <c r="BN9" s="4">
        <v>20126074</v>
      </c>
      <c r="BO9" s="4">
        <v>24383002</v>
      </c>
      <c r="BP9" s="4">
        <v>42126012</v>
      </c>
      <c r="BQ9" s="4">
        <v>49270956</v>
      </c>
      <c r="BR9" s="4">
        <v>24372694</v>
      </c>
      <c r="BS9" s="4">
        <v>44179488</v>
      </c>
      <c r="BT9" s="4">
        <v>42474580</v>
      </c>
      <c r="BU9" s="4">
        <v>37427884</v>
      </c>
      <c r="BV9" s="4">
        <v>36707356</v>
      </c>
      <c r="BW9" s="4">
        <v>24496646</v>
      </c>
      <c r="BX9" s="4">
        <v>23890334</v>
      </c>
      <c r="BY9" s="4">
        <v>32024970</v>
      </c>
      <c r="BZ9" s="4">
        <v>30940718</v>
      </c>
      <c r="CA9" s="4">
        <v>17873254</v>
      </c>
      <c r="CB9" s="4">
        <v>16394875</v>
      </c>
      <c r="CC9" s="4">
        <v>34597408</v>
      </c>
      <c r="CD9" s="4">
        <v>43758668</v>
      </c>
      <c r="CE9" s="4">
        <v>47202180</v>
      </c>
      <c r="CF9" s="4">
        <v>45339308</v>
      </c>
      <c r="CG9" s="4">
        <v>40204788</v>
      </c>
      <c r="CH9" s="4">
        <v>39712084</v>
      </c>
      <c r="CI9" s="4">
        <v>29846994</v>
      </c>
      <c r="CJ9" s="4">
        <v>54301628</v>
      </c>
    </row>
    <row r="10" spans="1:88" x14ac:dyDescent="0.2">
      <c r="A10" s="3" t="s">
        <v>77</v>
      </c>
      <c r="B10" s="3" t="s">
        <v>116</v>
      </c>
      <c r="C10" s="3" t="s">
        <v>83</v>
      </c>
      <c r="D10" s="4">
        <v>19946.47</v>
      </c>
      <c r="E10" s="4">
        <v>9564.36</v>
      </c>
      <c r="F10" s="4">
        <v>9756.7800000000007</v>
      </c>
      <c r="G10" s="4">
        <v>8763.39</v>
      </c>
      <c r="H10" s="4">
        <v>1132726.1200000001</v>
      </c>
      <c r="I10" s="4">
        <v>1161127.6200000001</v>
      </c>
      <c r="J10" s="4">
        <v>672007.31</v>
      </c>
      <c r="K10" s="4">
        <v>1661155.88</v>
      </c>
      <c r="L10" s="4">
        <v>1701117.12</v>
      </c>
      <c r="M10" s="4">
        <v>2531850.25</v>
      </c>
      <c r="N10" s="4">
        <v>1285270.5</v>
      </c>
      <c r="O10" s="4">
        <v>2523150.25</v>
      </c>
      <c r="P10" s="4">
        <v>2553962.75</v>
      </c>
      <c r="Q10" s="4">
        <v>3182101.25</v>
      </c>
      <c r="R10" s="4">
        <v>1700585</v>
      </c>
      <c r="S10" s="4">
        <v>1087627.6200000001</v>
      </c>
      <c r="T10" s="4">
        <v>923257.5</v>
      </c>
      <c r="U10" s="4">
        <v>1024446.75</v>
      </c>
      <c r="V10" s="4">
        <v>3220606</v>
      </c>
      <c r="W10" s="4">
        <v>2566181.75</v>
      </c>
      <c r="X10" s="4">
        <v>1964894.38</v>
      </c>
      <c r="Y10" s="4">
        <v>1853358</v>
      </c>
      <c r="Z10" s="4">
        <v>1737110.62</v>
      </c>
      <c r="AA10" s="4">
        <v>1327154</v>
      </c>
      <c r="AB10" s="4">
        <v>2654113.75</v>
      </c>
      <c r="AC10" s="4">
        <v>1030966.56</v>
      </c>
      <c r="AD10" s="4">
        <v>553370.62</v>
      </c>
      <c r="AE10" s="4">
        <v>1043626.56</v>
      </c>
      <c r="AF10" s="4">
        <v>1516649</v>
      </c>
      <c r="AG10" s="4">
        <v>1955415.38</v>
      </c>
      <c r="AH10" s="4">
        <v>1095853.6200000001</v>
      </c>
      <c r="AI10" s="4">
        <v>2061486.62</v>
      </c>
      <c r="AJ10" s="4">
        <v>1409245.62</v>
      </c>
      <c r="AK10" s="4">
        <v>2136036</v>
      </c>
      <c r="AL10" s="4">
        <v>2481881.25</v>
      </c>
      <c r="AM10" s="4">
        <v>1204724.8799999999</v>
      </c>
      <c r="AN10" s="4">
        <v>796603.19</v>
      </c>
      <c r="AO10" s="4">
        <v>860823.75</v>
      </c>
      <c r="AP10" s="4">
        <v>1160530.75</v>
      </c>
      <c r="AQ10" s="4">
        <v>621309.93999999994</v>
      </c>
      <c r="AR10" s="4">
        <v>851482.75</v>
      </c>
      <c r="AS10" s="4">
        <v>1285882</v>
      </c>
      <c r="AT10" s="4">
        <v>1482315.38</v>
      </c>
      <c r="AU10" s="4">
        <v>1339860</v>
      </c>
      <c r="AV10" s="4">
        <v>1802135.12</v>
      </c>
      <c r="AW10" s="4">
        <v>1886462.88</v>
      </c>
      <c r="AX10" s="4">
        <v>1397114.12</v>
      </c>
      <c r="AY10" s="4">
        <v>1629625.12</v>
      </c>
      <c r="AZ10" s="4">
        <v>1965816.5</v>
      </c>
      <c r="BA10" s="4">
        <v>808268.81</v>
      </c>
      <c r="BB10" s="4">
        <v>594490.43999999994</v>
      </c>
      <c r="BC10" s="4">
        <v>693573.44</v>
      </c>
      <c r="BD10" s="4">
        <v>742828.94</v>
      </c>
      <c r="BE10" s="4">
        <v>1980322.38</v>
      </c>
      <c r="BF10" s="4">
        <v>1414235</v>
      </c>
      <c r="BG10" s="4">
        <v>1219471.3799999999</v>
      </c>
      <c r="BH10" s="4">
        <v>1097256</v>
      </c>
      <c r="BI10" s="4">
        <v>1331377.5</v>
      </c>
      <c r="BJ10" s="4">
        <v>1411673.38</v>
      </c>
      <c r="BK10" s="4">
        <v>1572893.38</v>
      </c>
      <c r="BL10" s="4">
        <v>1252973.1200000001</v>
      </c>
      <c r="BM10" s="4">
        <v>456691.66</v>
      </c>
      <c r="BN10" s="4">
        <v>958391.25</v>
      </c>
      <c r="BO10" s="4">
        <v>1115931.6200000001</v>
      </c>
      <c r="BP10" s="4">
        <v>1933358.5</v>
      </c>
      <c r="BQ10" s="4">
        <v>2095192.62</v>
      </c>
      <c r="BR10" s="4">
        <v>1017237</v>
      </c>
      <c r="BS10" s="4">
        <v>2050663.38</v>
      </c>
      <c r="BT10" s="4">
        <v>1889251.38</v>
      </c>
      <c r="BU10" s="4">
        <v>1533841.88</v>
      </c>
      <c r="BV10" s="4">
        <v>1700623.38</v>
      </c>
      <c r="BW10" s="4">
        <v>1179474.8799999999</v>
      </c>
      <c r="BX10" s="4">
        <v>1156613.8799999999</v>
      </c>
      <c r="BY10" s="4">
        <v>1431034.38</v>
      </c>
      <c r="BZ10" s="4">
        <v>1413917.62</v>
      </c>
      <c r="CA10" s="4">
        <v>771131.31</v>
      </c>
      <c r="CB10" s="4">
        <v>687424.81</v>
      </c>
      <c r="CC10" s="4">
        <v>1506296.38</v>
      </c>
      <c r="CD10" s="4">
        <v>2015952.62</v>
      </c>
      <c r="CE10" s="4">
        <v>2152335.75</v>
      </c>
      <c r="CF10" s="4">
        <v>1947958</v>
      </c>
      <c r="CG10" s="4">
        <v>1727118.62</v>
      </c>
      <c r="CH10" s="4">
        <v>1618529.88</v>
      </c>
      <c r="CI10" s="4">
        <v>1204807.6200000001</v>
      </c>
      <c r="CJ10" s="4">
        <v>2364084</v>
      </c>
    </row>
    <row r="11" spans="1:88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0</v>
      </c>
      <c r="F11" s="4">
        <v>0</v>
      </c>
      <c r="G11" s="4">
        <v>0</v>
      </c>
      <c r="H11" s="4">
        <v>40499.919999999998</v>
      </c>
      <c r="I11" s="4">
        <v>149513.82999999999</v>
      </c>
      <c r="J11" s="4">
        <v>110246.46</v>
      </c>
      <c r="K11" s="4">
        <v>507287.75</v>
      </c>
      <c r="L11" s="4">
        <v>482526.47</v>
      </c>
      <c r="M11" s="4">
        <v>325160.62</v>
      </c>
      <c r="N11" s="4">
        <v>188751.33</v>
      </c>
      <c r="O11" s="4">
        <v>735833</v>
      </c>
      <c r="P11" s="4">
        <v>529782.68999999994</v>
      </c>
      <c r="Q11" s="4">
        <v>878071.69</v>
      </c>
      <c r="R11" s="4">
        <v>364560.41</v>
      </c>
      <c r="S11" s="4">
        <v>251969.88</v>
      </c>
      <c r="T11" s="4">
        <v>187295.2</v>
      </c>
      <c r="U11" s="4">
        <v>152588.04999999999</v>
      </c>
      <c r="V11" s="4">
        <v>695966.81</v>
      </c>
      <c r="W11" s="4">
        <v>505551.25</v>
      </c>
      <c r="X11" s="4">
        <v>408287.09</v>
      </c>
      <c r="Y11" s="4">
        <v>144201.23000000001</v>
      </c>
      <c r="Z11" s="4">
        <v>248055.62</v>
      </c>
      <c r="AA11" s="4">
        <v>159008.75</v>
      </c>
      <c r="AB11" s="4">
        <v>553275.62</v>
      </c>
      <c r="AC11" s="4">
        <v>71366.37</v>
      </c>
      <c r="AD11" s="4">
        <v>27935.759999999998</v>
      </c>
      <c r="AE11" s="4">
        <v>69918.289999999994</v>
      </c>
      <c r="AF11" s="4">
        <v>108394.04</v>
      </c>
      <c r="AG11" s="4">
        <v>113878.34</v>
      </c>
      <c r="AH11" s="4">
        <v>57537.86</v>
      </c>
      <c r="AI11" s="4">
        <v>121904.51</v>
      </c>
      <c r="AJ11" s="4">
        <v>74444.88</v>
      </c>
      <c r="AK11" s="4">
        <v>135534.44</v>
      </c>
      <c r="AL11" s="4">
        <v>178365.36</v>
      </c>
      <c r="AM11" s="4">
        <v>86646.91</v>
      </c>
      <c r="AN11" s="4">
        <v>56662.53</v>
      </c>
      <c r="AO11" s="4">
        <v>67874.679999999993</v>
      </c>
      <c r="AP11" s="4">
        <v>69283.97</v>
      </c>
      <c r="AQ11" s="4">
        <v>38036.370000000003</v>
      </c>
      <c r="AR11" s="4">
        <v>49989.8</v>
      </c>
      <c r="AS11" s="4">
        <v>80186.95</v>
      </c>
      <c r="AT11" s="4">
        <v>97071.1</v>
      </c>
      <c r="AU11" s="4">
        <v>99289.75</v>
      </c>
      <c r="AV11" s="4">
        <v>129538.1</v>
      </c>
      <c r="AW11" s="4">
        <v>112157.38</v>
      </c>
      <c r="AX11" s="4">
        <v>70746.960000000006</v>
      </c>
      <c r="AY11" s="4">
        <v>75119.88</v>
      </c>
      <c r="AZ11" s="4">
        <v>112890.09</v>
      </c>
      <c r="BA11" s="4">
        <v>23545.23</v>
      </c>
      <c r="BB11" s="4">
        <v>16606.490000000002</v>
      </c>
      <c r="BC11" s="4">
        <v>31028.99</v>
      </c>
      <c r="BD11" s="4">
        <v>20799.580000000002</v>
      </c>
      <c r="BE11" s="4">
        <v>52625.8</v>
      </c>
      <c r="BF11" s="4">
        <v>42504.28</v>
      </c>
      <c r="BG11" s="4">
        <v>32729.31</v>
      </c>
      <c r="BH11" s="4">
        <v>25612.12</v>
      </c>
      <c r="BI11" s="4">
        <v>45406.92</v>
      </c>
      <c r="BJ11" s="4">
        <v>51790.42</v>
      </c>
      <c r="BK11" s="4">
        <v>48561.99</v>
      </c>
      <c r="BL11" s="4">
        <v>54184.33</v>
      </c>
      <c r="BM11" s="4">
        <v>22969.06</v>
      </c>
      <c r="BN11" s="4">
        <v>54710.92</v>
      </c>
      <c r="BO11" s="4">
        <v>64510.73</v>
      </c>
      <c r="BP11" s="4">
        <v>102538</v>
      </c>
      <c r="BQ11" s="4">
        <v>75116.160000000003</v>
      </c>
      <c r="BR11" s="4">
        <v>31803.59</v>
      </c>
      <c r="BS11" s="4">
        <v>110957.34</v>
      </c>
      <c r="BT11" s="4">
        <v>115284.62</v>
      </c>
      <c r="BU11" s="4">
        <v>80684.7</v>
      </c>
      <c r="BV11" s="4">
        <v>98204.46</v>
      </c>
      <c r="BW11" s="4">
        <v>69248.820000000007</v>
      </c>
      <c r="BX11" s="4">
        <v>64145.73</v>
      </c>
      <c r="BY11" s="4">
        <v>53713.14</v>
      </c>
      <c r="BZ11" s="4">
        <v>69963.960000000006</v>
      </c>
      <c r="CA11" s="4">
        <v>38975.339999999997</v>
      </c>
      <c r="CB11" s="4">
        <v>27660.47</v>
      </c>
      <c r="CC11" s="4">
        <v>67980.58</v>
      </c>
      <c r="CD11" s="4">
        <v>117615.7</v>
      </c>
      <c r="CE11" s="4">
        <v>106494.22</v>
      </c>
      <c r="CF11" s="4">
        <v>81868.81</v>
      </c>
      <c r="CG11" s="4">
        <v>62285.440000000002</v>
      </c>
      <c r="CH11" s="4">
        <v>49403.199999999997</v>
      </c>
      <c r="CI11" s="4">
        <v>43056.12</v>
      </c>
      <c r="CJ11" s="4">
        <v>107053.3</v>
      </c>
    </row>
    <row r="12" spans="1:88" s="25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4025.05</v>
      </c>
      <c r="E12" s="33">
        <v>2745.82</v>
      </c>
      <c r="F12" s="33">
        <v>2153.37</v>
      </c>
      <c r="G12" s="33">
        <v>2806.98</v>
      </c>
      <c r="H12" s="33">
        <v>7561.78</v>
      </c>
      <c r="I12" s="33">
        <v>660710.81000000006</v>
      </c>
      <c r="J12" s="33">
        <v>464845.47</v>
      </c>
      <c r="K12" s="33">
        <v>1213521.8799999999</v>
      </c>
      <c r="L12" s="33">
        <v>1125994.8799999999</v>
      </c>
      <c r="M12" s="33">
        <v>1530833</v>
      </c>
      <c r="N12" s="33">
        <v>701729.69</v>
      </c>
      <c r="O12" s="33">
        <v>1997786.38</v>
      </c>
      <c r="P12" s="33">
        <v>1469083.38</v>
      </c>
      <c r="Q12" s="33">
        <v>2301209.5</v>
      </c>
      <c r="R12" s="33">
        <v>830772</v>
      </c>
      <c r="S12" s="33">
        <v>809180</v>
      </c>
      <c r="T12" s="33">
        <v>711951.5</v>
      </c>
      <c r="U12" s="33">
        <v>810845</v>
      </c>
      <c r="V12" s="33">
        <v>1861299.62</v>
      </c>
      <c r="W12" s="33">
        <v>1436034.38</v>
      </c>
      <c r="X12" s="33">
        <v>1407654</v>
      </c>
      <c r="Y12" s="33">
        <v>266332.46999999997</v>
      </c>
      <c r="Z12" s="33">
        <v>948431.81</v>
      </c>
      <c r="AA12" s="33">
        <v>791467.31</v>
      </c>
      <c r="AB12" s="33">
        <v>1549582.5</v>
      </c>
      <c r="AC12" s="33">
        <v>19543.62</v>
      </c>
      <c r="AD12" s="33">
        <v>7299.02</v>
      </c>
      <c r="AE12" s="33">
        <v>14696.15</v>
      </c>
      <c r="AF12" s="33">
        <v>15518.49</v>
      </c>
      <c r="AG12" s="33">
        <v>13976.59</v>
      </c>
      <c r="AH12" s="33">
        <v>13973.99</v>
      </c>
      <c r="AI12" s="33">
        <v>28077.05</v>
      </c>
      <c r="AJ12" s="33">
        <v>17957.009999999998</v>
      </c>
      <c r="AK12" s="33">
        <v>15577.3</v>
      </c>
      <c r="AL12" s="33">
        <v>33384.980000000003</v>
      </c>
      <c r="AM12" s="33">
        <v>8324.36</v>
      </c>
      <c r="AN12" s="33">
        <v>5970.38</v>
      </c>
      <c r="AO12" s="33">
        <v>15404.42</v>
      </c>
      <c r="AP12" s="33">
        <v>10510.62</v>
      </c>
      <c r="AQ12" s="33">
        <v>6467.54</v>
      </c>
      <c r="AR12" s="33">
        <v>5316.09</v>
      </c>
      <c r="AS12" s="33">
        <v>8570.44</v>
      </c>
      <c r="AT12" s="33">
        <v>7831.67</v>
      </c>
      <c r="AU12" s="33">
        <v>10440.07</v>
      </c>
      <c r="AV12" s="33">
        <v>17815.41</v>
      </c>
      <c r="AW12" s="33">
        <v>8857.3799999999992</v>
      </c>
      <c r="AX12" s="33">
        <v>22016.7</v>
      </c>
      <c r="AY12" s="33">
        <v>13866.21</v>
      </c>
      <c r="AZ12" s="33">
        <v>12062.62</v>
      </c>
      <c r="BA12" s="33">
        <v>2493.27</v>
      </c>
      <c r="BB12" s="33">
        <v>3565.31</v>
      </c>
      <c r="BC12" s="33">
        <v>5762</v>
      </c>
      <c r="BD12" s="33">
        <v>2717.47</v>
      </c>
      <c r="BE12" s="33">
        <v>10620.54</v>
      </c>
      <c r="BF12" s="33">
        <v>9875.92</v>
      </c>
      <c r="BG12" s="33">
        <v>7271.25</v>
      </c>
      <c r="BH12" s="33">
        <v>5650.77</v>
      </c>
      <c r="BI12" s="33">
        <v>13979.04</v>
      </c>
      <c r="BJ12" s="33">
        <v>16641.25</v>
      </c>
      <c r="BK12" s="33">
        <v>9455.34</v>
      </c>
      <c r="BL12" s="33">
        <v>3147.92</v>
      </c>
      <c r="BM12" s="33">
        <v>4628.08</v>
      </c>
      <c r="BN12" s="33">
        <v>7677.18</v>
      </c>
      <c r="BO12" s="33">
        <v>27835.68</v>
      </c>
      <c r="BP12" s="33">
        <v>10698.48</v>
      </c>
      <c r="BQ12" s="33">
        <v>8332.1200000000008</v>
      </c>
      <c r="BR12" s="33">
        <v>1896.11</v>
      </c>
      <c r="BS12" s="33">
        <v>12306.2</v>
      </c>
      <c r="BT12" s="33">
        <v>15461.43</v>
      </c>
      <c r="BU12" s="33">
        <v>4163.8900000000003</v>
      </c>
      <c r="BV12" s="33">
        <v>5180.42</v>
      </c>
      <c r="BW12" s="33">
        <v>7601.34</v>
      </c>
      <c r="BX12" s="33">
        <v>5522.8</v>
      </c>
      <c r="BY12" s="33">
        <v>3368.3</v>
      </c>
      <c r="BZ12" s="33">
        <v>2335.31</v>
      </c>
      <c r="CA12" s="33">
        <v>3607.37</v>
      </c>
      <c r="CB12" s="33">
        <v>3437.83</v>
      </c>
      <c r="CC12" s="33">
        <v>5944.46</v>
      </c>
      <c r="CD12" s="33">
        <v>8849.9</v>
      </c>
      <c r="CE12" s="33">
        <v>7090.8</v>
      </c>
      <c r="CF12" s="33">
        <v>7879.35</v>
      </c>
      <c r="CG12" s="33">
        <v>9230.93</v>
      </c>
      <c r="CH12" s="33">
        <v>7549.7</v>
      </c>
      <c r="CI12" s="33">
        <v>2238.69</v>
      </c>
      <c r="CJ12" s="33">
        <v>3726.68</v>
      </c>
    </row>
    <row r="13" spans="1:88" x14ac:dyDescent="0.2">
      <c r="A13" s="3" t="s">
        <v>94</v>
      </c>
      <c r="B13" s="3" t="s">
        <v>117</v>
      </c>
      <c r="C13" s="3" t="s">
        <v>84</v>
      </c>
      <c r="D13" s="4">
        <v>4757.83</v>
      </c>
      <c r="E13" s="4">
        <v>770.8</v>
      </c>
      <c r="F13" s="4">
        <v>0</v>
      </c>
      <c r="G13" s="4">
        <v>0</v>
      </c>
      <c r="H13" s="4">
        <v>610132.5</v>
      </c>
      <c r="I13" s="4">
        <v>811068.56</v>
      </c>
      <c r="J13" s="4">
        <v>543482.93999999994</v>
      </c>
      <c r="K13" s="4">
        <v>526368.43999999994</v>
      </c>
      <c r="L13" s="4">
        <v>301040.46999999997</v>
      </c>
      <c r="M13" s="4">
        <v>956433.69</v>
      </c>
      <c r="N13" s="4">
        <v>549154.18999999994</v>
      </c>
      <c r="O13" s="4">
        <v>508112.03</v>
      </c>
      <c r="P13" s="4">
        <v>523781.75</v>
      </c>
      <c r="Q13" s="4">
        <v>463557.34</v>
      </c>
      <c r="R13" s="4">
        <v>414265.38</v>
      </c>
      <c r="S13" s="4">
        <v>537858.18999999994</v>
      </c>
      <c r="T13" s="4">
        <v>655756.88</v>
      </c>
      <c r="U13" s="4">
        <v>1032386.44</v>
      </c>
      <c r="V13" s="4">
        <v>776634.56</v>
      </c>
      <c r="W13" s="4">
        <v>727519.31</v>
      </c>
      <c r="X13" s="4">
        <v>636023</v>
      </c>
      <c r="Y13" s="4">
        <v>585893.06000000006</v>
      </c>
      <c r="Z13" s="4">
        <v>718009.69</v>
      </c>
      <c r="AA13" s="4">
        <v>681352</v>
      </c>
      <c r="AB13" s="4">
        <v>846838.94</v>
      </c>
      <c r="AC13" s="4">
        <v>581041.31000000006</v>
      </c>
      <c r="AD13" s="4">
        <v>565943.5</v>
      </c>
      <c r="AE13" s="4">
        <v>372742.97</v>
      </c>
      <c r="AF13" s="4">
        <v>815417</v>
      </c>
      <c r="AG13" s="4">
        <v>774879.69</v>
      </c>
      <c r="AH13" s="4">
        <v>503605.75</v>
      </c>
      <c r="AI13" s="4">
        <v>727337.75</v>
      </c>
      <c r="AJ13" s="4">
        <v>612410.68999999994</v>
      </c>
      <c r="AK13" s="4">
        <v>607744.93999999994</v>
      </c>
      <c r="AL13" s="4">
        <v>598773.81000000006</v>
      </c>
      <c r="AM13" s="4">
        <v>611451.43999999994</v>
      </c>
      <c r="AN13" s="4">
        <v>317560.84000000003</v>
      </c>
      <c r="AO13" s="4">
        <v>379775.03</v>
      </c>
      <c r="AP13" s="4">
        <v>464744.84</v>
      </c>
      <c r="AQ13" s="4">
        <v>442866.25</v>
      </c>
      <c r="AR13" s="4">
        <v>877198.56</v>
      </c>
      <c r="AS13" s="4">
        <v>487368.88</v>
      </c>
      <c r="AT13" s="4">
        <v>680870.19</v>
      </c>
      <c r="AU13" s="4">
        <v>547380.56000000006</v>
      </c>
      <c r="AV13" s="4">
        <v>549956.06000000006</v>
      </c>
      <c r="AW13" s="4">
        <v>656706.68999999994</v>
      </c>
      <c r="AX13" s="4">
        <v>602039.81000000006</v>
      </c>
      <c r="AY13" s="4">
        <v>959360.31</v>
      </c>
      <c r="AZ13" s="4">
        <v>679017.19</v>
      </c>
      <c r="BA13" s="4">
        <v>477654.72</v>
      </c>
      <c r="BB13" s="4">
        <v>400429.25</v>
      </c>
      <c r="BC13" s="4">
        <v>409158.5</v>
      </c>
      <c r="BD13" s="4">
        <v>238472.94</v>
      </c>
      <c r="BE13" s="4">
        <v>773097.31</v>
      </c>
      <c r="BF13" s="4">
        <v>597996.62</v>
      </c>
      <c r="BG13" s="4">
        <v>878602.06</v>
      </c>
      <c r="BH13" s="4">
        <v>827694.19</v>
      </c>
      <c r="BI13" s="4">
        <v>569877.81000000006</v>
      </c>
      <c r="BJ13" s="4">
        <v>701930.56</v>
      </c>
      <c r="BK13" s="4">
        <v>453964.03</v>
      </c>
      <c r="BL13" s="4">
        <v>647833.06000000006</v>
      </c>
      <c r="BM13" s="4">
        <v>360011.66</v>
      </c>
      <c r="BN13" s="4">
        <v>557384.62</v>
      </c>
      <c r="BO13" s="4">
        <v>404816</v>
      </c>
      <c r="BP13" s="4">
        <v>767029.19</v>
      </c>
      <c r="BQ13" s="4">
        <v>653521.31000000006</v>
      </c>
      <c r="BR13" s="4">
        <v>628208.43999999994</v>
      </c>
      <c r="BS13" s="4">
        <v>839749.94</v>
      </c>
      <c r="BT13" s="4">
        <v>420033</v>
      </c>
      <c r="BU13" s="4">
        <v>785293.31</v>
      </c>
      <c r="BV13" s="4">
        <v>470466.62</v>
      </c>
      <c r="BW13" s="4">
        <v>504521.25</v>
      </c>
      <c r="BX13" s="4">
        <v>483383.41</v>
      </c>
      <c r="BY13" s="4">
        <v>430568.34</v>
      </c>
      <c r="BZ13" s="4">
        <v>598785.38</v>
      </c>
      <c r="CA13" s="4">
        <v>596733.81000000006</v>
      </c>
      <c r="CB13" s="4">
        <v>486227.28</v>
      </c>
      <c r="CC13" s="4">
        <v>743198.69</v>
      </c>
      <c r="CD13" s="4">
        <v>743005.44</v>
      </c>
      <c r="CE13" s="4">
        <v>786310</v>
      </c>
      <c r="CF13" s="4">
        <v>490169.34</v>
      </c>
      <c r="CG13" s="4">
        <v>500650.91</v>
      </c>
      <c r="CH13" s="4">
        <v>552668.88</v>
      </c>
      <c r="CI13" s="4">
        <v>691228.75</v>
      </c>
      <c r="CJ13" s="4">
        <v>887853</v>
      </c>
    </row>
    <row r="14" spans="1:88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0</v>
      </c>
      <c r="G14" s="4">
        <v>0</v>
      </c>
      <c r="H14" s="4">
        <v>13424.97</v>
      </c>
      <c r="I14" s="4">
        <v>23153.5</v>
      </c>
      <c r="J14" s="4">
        <v>18265.72</v>
      </c>
      <c r="K14" s="4">
        <v>23893.74</v>
      </c>
      <c r="L14" s="4">
        <v>8488.61</v>
      </c>
      <c r="M14" s="4">
        <v>36205.160000000003</v>
      </c>
      <c r="N14" s="4">
        <v>18422.080000000002</v>
      </c>
      <c r="O14" s="4">
        <v>31002.65</v>
      </c>
      <c r="P14" s="4">
        <v>21166.57</v>
      </c>
      <c r="Q14" s="4">
        <v>18627.93</v>
      </c>
      <c r="R14" s="4">
        <v>21730.62</v>
      </c>
      <c r="S14" s="4">
        <v>22074.41</v>
      </c>
      <c r="T14" s="4">
        <v>21147.61</v>
      </c>
      <c r="U14" s="4">
        <v>39478.5</v>
      </c>
      <c r="V14" s="4">
        <v>28905.07</v>
      </c>
      <c r="W14" s="4">
        <v>26073.94</v>
      </c>
      <c r="X14" s="4">
        <v>19731.64</v>
      </c>
      <c r="Y14" s="4">
        <v>18110.939999999999</v>
      </c>
      <c r="Z14" s="4">
        <v>24711.51</v>
      </c>
      <c r="AA14" s="4">
        <v>21257.31</v>
      </c>
      <c r="AB14" s="4">
        <v>36492.33</v>
      </c>
      <c r="AC14" s="4">
        <v>20098.84</v>
      </c>
      <c r="AD14" s="4">
        <v>16934.28</v>
      </c>
      <c r="AE14" s="4">
        <v>11100.55</v>
      </c>
      <c r="AF14" s="4">
        <v>30789.89</v>
      </c>
      <c r="AG14" s="4">
        <v>25706.78</v>
      </c>
      <c r="AH14" s="4">
        <v>23200.19</v>
      </c>
      <c r="AI14" s="4">
        <v>23200.86</v>
      </c>
      <c r="AJ14" s="4">
        <v>18375.240000000002</v>
      </c>
      <c r="AK14" s="4">
        <v>21651.14</v>
      </c>
      <c r="AL14" s="4">
        <v>21595.85</v>
      </c>
      <c r="AM14" s="4">
        <v>29460.959999999999</v>
      </c>
      <c r="AN14" s="4">
        <v>11579.95</v>
      </c>
      <c r="AO14" s="4">
        <v>15993.8</v>
      </c>
      <c r="AP14" s="4">
        <v>12864</v>
      </c>
      <c r="AQ14" s="4">
        <v>17388.310000000001</v>
      </c>
      <c r="AR14" s="4">
        <v>29327.54</v>
      </c>
      <c r="AS14" s="4">
        <v>17029.28</v>
      </c>
      <c r="AT14" s="4">
        <v>31505.74</v>
      </c>
      <c r="AU14" s="4">
        <v>19446.97</v>
      </c>
      <c r="AV14" s="4">
        <v>18185.13</v>
      </c>
      <c r="AW14" s="4">
        <v>23616.7</v>
      </c>
      <c r="AX14" s="4">
        <v>18279.47</v>
      </c>
      <c r="AY14" s="4">
        <v>35734.870000000003</v>
      </c>
      <c r="AZ14" s="4">
        <v>24186.560000000001</v>
      </c>
      <c r="BA14" s="4">
        <v>10812.33</v>
      </c>
      <c r="BB14" s="4">
        <v>10643.96</v>
      </c>
      <c r="BC14" s="4">
        <v>7892.3</v>
      </c>
      <c r="BD14" s="4">
        <v>6485.89</v>
      </c>
      <c r="BE14" s="4">
        <v>20905.29</v>
      </c>
      <c r="BF14" s="4">
        <v>14198.42</v>
      </c>
      <c r="BG14" s="4">
        <v>29700.44</v>
      </c>
      <c r="BH14" s="4">
        <v>14050.86</v>
      </c>
      <c r="BI14" s="4">
        <v>10824.24</v>
      </c>
      <c r="BJ14" s="4">
        <v>24919.439999999999</v>
      </c>
      <c r="BK14" s="4">
        <v>10947.55</v>
      </c>
      <c r="BL14" s="4">
        <v>20184.54</v>
      </c>
      <c r="BM14" s="4">
        <v>8454.7199999999993</v>
      </c>
      <c r="BN14" s="4">
        <v>21248.58</v>
      </c>
      <c r="BO14" s="4">
        <v>15740.54</v>
      </c>
      <c r="BP14" s="4">
        <v>28279.45</v>
      </c>
      <c r="BQ14" s="4">
        <v>19620.259999999998</v>
      </c>
      <c r="BR14" s="4">
        <v>21414.62</v>
      </c>
      <c r="BS14" s="4">
        <v>35047.75</v>
      </c>
      <c r="BT14" s="4">
        <v>16633.669999999998</v>
      </c>
      <c r="BU14" s="4">
        <v>27021.439999999999</v>
      </c>
      <c r="BV14" s="4">
        <v>15538.06</v>
      </c>
      <c r="BW14" s="4">
        <v>16614.22</v>
      </c>
      <c r="BX14" s="4">
        <v>15291.34</v>
      </c>
      <c r="BY14" s="4">
        <v>15648.75</v>
      </c>
      <c r="BZ14" s="4">
        <v>22055.62</v>
      </c>
      <c r="CA14" s="4">
        <v>15402.38</v>
      </c>
      <c r="CB14" s="4">
        <v>14680.4</v>
      </c>
      <c r="CC14" s="4">
        <v>22910.62</v>
      </c>
      <c r="CD14" s="4">
        <v>20735.900000000001</v>
      </c>
      <c r="CE14" s="4">
        <v>27191.53</v>
      </c>
      <c r="CF14" s="4">
        <v>13135.71</v>
      </c>
      <c r="CG14" s="4">
        <v>18880.37</v>
      </c>
      <c r="CH14" s="4">
        <v>14658.31</v>
      </c>
      <c r="CI14" s="4">
        <v>19871.37</v>
      </c>
      <c r="CJ14" s="4">
        <v>24005.35</v>
      </c>
    </row>
    <row r="15" spans="1:88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2722.14</v>
      </c>
      <c r="J15" s="4">
        <v>1111.8499999999999</v>
      </c>
      <c r="K15" s="4">
        <v>11299.01</v>
      </c>
      <c r="L15" s="4">
        <v>0</v>
      </c>
      <c r="M15" s="4">
        <v>0</v>
      </c>
      <c r="N15" s="4">
        <v>1778.97</v>
      </c>
      <c r="O15" s="4">
        <v>1948.89</v>
      </c>
      <c r="P15" s="4">
        <v>2178.39</v>
      </c>
      <c r="Q15" s="4">
        <v>3608.93</v>
      </c>
      <c r="R15" s="4">
        <v>1239.1199999999999</v>
      </c>
      <c r="S15" s="4">
        <v>3736.74</v>
      </c>
      <c r="T15" s="4">
        <v>2204.6</v>
      </c>
      <c r="U15" s="4">
        <v>1429.25</v>
      </c>
      <c r="V15" s="4">
        <v>4388.8999999999996</v>
      </c>
      <c r="W15" s="4">
        <v>2359.02</v>
      </c>
      <c r="X15" s="4">
        <v>3866.06</v>
      </c>
      <c r="Y15" s="4">
        <v>0</v>
      </c>
      <c r="Z15" s="4">
        <v>0</v>
      </c>
      <c r="AA15" s="4">
        <v>1216.02</v>
      </c>
      <c r="AB15" s="4">
        <v>8920.67</v>
      </c>
      <c r="AC15" s="4">
        <v>0</v>
      </c>
      <c r="AD15" s="4">
        <v>1123.51</v>
      </c>
      <c r="AE15" s="4">
        <v>0</v>
      </c>
      <c r="AF15" s="4">
        <v>1977.38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2731.82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1065.56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473.02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978.05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</row>
    <row r="16" spans="1:88" s="25" customFormat="1" ht="17" thickBot="1" x14ac:dyDescent="0.25">
      <c r="A16" s="25" t="s">
        <v>79</v>
      </c>
      <c r="B16" s="25" t="s">
        <v>117</v>
      </c>
      <c r="C16" s="25" t="s">
        <v>84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6862.6</v>
      </c>
      <c r="J16" s="33">
        <v>13294.19</v>
      </c>
      <c r="K16" s="33">
        <v>17609.91</v>
      </c>
      <c r="L16" s="33">
        <v>8202.7099999999991</v>
      </c>
      <c r="M16" s="33">
        <v>14258.97</v>
      </c>
      <c r="N16" s="33">
        <v>10155.01</v>
      </c>
      <c r="O16" s="33">
        <v>13044.54</v>
      </c>
      <c r="P16" s="33">
        <v>6584.13</v>
      </c>
      <c r="Q16" s="33">
        <v>9149.23</v>
      </c>
      <c r="R16" s="33">
        <v>7294.16</v>
      </c>
      <c r="S16" s="33">
        <v>9928.7000000000007</v>
      </c>
      <c r="T16" s="33">
        <v>13863.25</v>
      </c>
      <c r="U16" s="33">
        <v>19846.13</v>
      </c>
      <c r="V16" s="33">
        <v>11701.78</v>
      </c>
      <c r="W16" s="33">
        <v>15089.65</v>
      </c>
      <c r="X16" s="33">
        <v>18941.52</v>
      </c>
      <c r="Y16" s="33">
        <v>0</v>
      </c>
      <c r="Z16" s="33">
        <v>14043.21</v>
      </c>
      <c r="AA16" s="33">
        <v>12322.32</v>
      </c>
      <c r="AB16" s="33">
        <v>16651.060000000001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  <c r="AQ16" s="33">
        <v>0</v>
      </c>
      <c r="AR16" s="33">
        <v>0</v>
      </c>
      <c r="AS16" s="33">
        <v>0</v>
      </c>
      <c r="AT16" s="33">
        <v>0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33">
        <v>0</v>
      </c>
      <c r="BX16" s="33">
        <v>0</v>
      </c>
      <c r="BY16" s="33">
        <v>0</v>
      </c>
      <c r="BZ16" s="33">
        <v>0</v>
      </c>
      <c r="CA16" s="33">
        <v>0</v>
      </c>
      <c r="CB16" s="33">
        <v>0</v>
      </c>
      <c r="CC16" s="33">
        <v>0</v>
      </c>
      <c r="CD16" s="33">
        <v>0</v>
      </c>
      <c r="CE16" s="33">
        <v>0</v>
      </c>
      <c r="CF16" s="33">
        <v>0</v>
      </c>
      <c r="CG16" s="33">
        <v>0</v>
      </c>
      <c r="CH16" s="33">
        <v>0</v>
      </c>
      <c r="CI16" s="33">
        <v>0</v>
      </c>
      <c r="CJ16" s="33">
        <v>0</v>
      </c>
    </row>
    <row r="17" spans="1:88" x14ac:dyDescent="0.2">
      <c r="A17" s="3" t="s">
        <v>94</v>
      </c>
      <c r="B17" s="3" t="s">
        <v>119</v>
      </c>
      <c r="C17" s="3" t="s">
        <v>86</v>
      </c>
      <c r="D17" s="4">
        <v>6956.5</v>
      </c>
      <c r="E17" s="4">
        <v>9168.07</v>
      </c>
      <c r="F17" s="4">
        <v>10793.57</v>
      </c>
      <c r="G17" s="4">
        <v>14056.55</v>
      </c>
      <c r="H17" s="4">
        <v>12547409</v>
      </c>
      <c r="I17" s="4">
        <v>11010317</v>
      </c>
      <c r="J17" s="4">
        <v>11200329</v>
      </c>
      <c r="K17" s="4">
        <v>12447175</v>
      </c>
      <c r="L17" s="4">
        <v>12012212</v>
      </c>
      <c r="M17" s="4">
        <v>12720772</v>
      </c>
      <c r="N17" s="4">
        <v>14252143</v>
      </c>
      <c r="O17" s="4">
        <v>14350599</v>
      </c>
      <c r="P17" s="4">
        <v>13636657</v>
      </c>
      <c r="Q17" s="4">
        <v>14599136</v>
      </c>
      <c r="R17" s="4">
        <v>11273417</v>
      </c>
      <c r="S17" s="4">
        <v>12184595</v>
      </c>
      <c r="T17" s="4">
        <v>12692232</v>
      </c>
      <c r="U17" s="4">
        <v>12220933</v>
      </c>
      <c r="V17" s="4">
        <v>10516843</v>
      </c>
      <c r="W17" s="4">
        <v>13651083</v>
      </c>
      <c r="X17" s="4">
        <v>15354279</v>
      </c>
      <c r="Y17" s="4">
        <v>11614593</v>
      </c>
      <c r="Z17" s="4">
        <v>13489948</v>
      </c>
      <c r="AA17" s="4">
        <v>8727197</v>
      </c>
      <c r="AB17" s="4">
        <v>11774531</v>
      </c>
      <c r="AC17" s="4">
        <v>7976350.5</v>
      </c>
      <c r="AD17" s="4">
        <v>9714244</v>
      </c>
      <c r="AE17" s="4">
        <v>10004060</v>
      </c>
      <c r="AF17" s="4">
        <v>12930136</v>
      </c>
      <c r="AG17" s="4">
        <v>8021762</v>
      </c>
      <c r="AH17" s="4">
        <v>9642886</v>
      </c>
      <c r="AI17" s="4">
        <v>12913021</v>
      </c>
      <c r="AJ17" s="4">
        <v>10486477</v>
      </c>
      <c r="AK17" s="4">
        <v>11629016</v>
      </c>
      <c r="AL17" s="4">
        <v>12222552</v>
      </c>
      <c r="AM17" s="4">
        <v>11516509</v>
      </c>
      <c r="AN17" s="4">
        <v>7006833.5</v>
      </c>
      <c r="AO17" s="4">
        <v>11102946</v>
      </c>
      <c r="AP17" s="4">
        <v>10111883</v>
      </c>
      <c r="AQ17" s="4">
        <v>10331683</v>
      </c>
      <c r="AR17" s="4">
        <v>10364864</v>
      </c>
      <c r="AS17" s="4">
        <v>6779902.5</v>
      </c>
      <c r="AT17" s="4">
        <v>10334516</v>
      </c>
      <c r="AU17" s="4">
        <v>9005346</v>
      </c>
      <c r="AV17" s="4">
        <v>12982991</v>
      </c>
      <c r="AW17" s="4">
        <v>13277111</v>
      </c>
      <c r="AX17" s="4">
        <v>11422551</v>
      </c>
      <c r="AY17" s="4">
        <v>12657653</v>
      </c>
      <c r="AZ17" s="4">
        <v>8794575</v>
      </c>
      <c r="BA17" s="4">
        <v>11633735</v>
      </c>
      <c r="BB17" s="4">
        <v>10204413</v>
      </c>
      <c r="BC17" s="4">
        <v>9346682</v>
      </c>
      <c r="BD17" s="4">
        <v>10065867</v>
      </c>
      <c r="BE17" s="4">
        <v>12653163</v>
      </c>
      <c r="BF17" s="4">
        <v>12668593</v>
      </c>
      <c r="BG17" s="4">
        <v>11771529</v>
      </c>
      <c r="BH17" s="4">
        <v>12133936</v>
      </c>
      <c r="BI17" s="4">
        <v>11197388</v>
      </c>
      <c r="BJ17" s="4">
        <v>13735076</v>
      </c>
      <c r="BK17" s="4">
        <v>11568992</v>
      </c>
      <c r="BL17" s="4">
        <v>10512986</v>
      </c>
      <c r="BM17" s="4">
        <v>7980654.5</v>
      </c>
      <c r="BN17" s="4">
        <v>9984202</v>
      </c>
      <c r="BO17" s="4">
        <v>10587327</v>
      </c>
      <c r="BP17" s="4">
        <v>14360309</v>
      </c>
      <c r="BQ17" s="4">
        <v>10556394</v>
      </c>
      <c r="BR17" s="4">
        <v>10131847</v>
      </c>
      <c r="BS17" s="4">
        <v>10983242</v>
      </c>
      <c r="BT17" s="4">
        <v>9056281</v>
      </c>
      <c r="BU17" s="4">
        <v>10552761</v>
      </c>
      <c r="BV17" s="4">
        <v>12689469</v>
      </c>
      <c r="BW17" s="4">
        <v>10555973</v>
      </c>
      <c r="BX17" s="4">
        <v>10996741</v>
      </c>
      <c r="BY17" s="4">
        <v>10544282</v>
      </c>
      <c r="BZ17" s="4">
        <v>9865211</v>
      </c>
      <c r="CA17" s="4">
        <v>12424099</v>
      </c>
      <c r="CB17" s="4">
        <v>10144851</v>
      </c>
      <c r="CC17" s="4">
        <v>9213055</v>
      </c>
      <c r="CD17" s="4">
        <v>13341637</v>
      </c>
      <c r="CE17" s="4">
        <v>13152279</v>
      </c>
      <c r="CF17" s="4">
        <v>11377467</v>
      </c>
      <c r="CG17" s="4">
        <v>9339481</v>
      </c>
      <c r="CH17" s="4">
        <v>11497927</v>
      </c>
      <c r="CI17" s="4">
        <v>12034272</v>
      </c>
      <c r="CJ17" s="4">
        <v>12371715</v>
      </c>
    </row>
    <row r="18" spans="1:88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797221.5</v>
      </c>
      <c r="I18" s="4">
        <v>726476.31</v>
      </c>
      <c r="J18" s="4">
        <v>807753</v>
      </c>
      <c r="K18" s="4">
        <v>1006263</v>
      </c>
      <c r="L18" s="4">
        <v>942198.75</v>
      </c>
      <c r="M18" s="4">
        <v>794664.69</v>
      </c>
      <c r="N18" s="4">
        <v>1006208.19</v>
      </c>
      <c r="O18" s="4">
        <v>1117317.6200000001</v>
      </c>
      <c r="P18" s="4">
        <v>1046200.19</v>
      </c>
      <c r="Q18" s="4">
        <v>1088727.1200000001</v>
      </c>
      <c r="R18" s="4">
        <v>898111.25</v>
      </c>
      <c r="S18" s="4">
        <v>866154.19</v>
      </c>
      <c r="T18" s="4">
        <v>886550.19</v>
      </c>
      <c r="U18" s="4">
        <v>829954.19</v>
      </c>
      <c r="V18" s="4">
        <v>792251.81</v>
      </c>
      <c r="W18" s="4">
        <v>1015972.31</v>
      </c>
      <c r="X18" s="4">
        <v>1104255.5</v>
      </c>
      <c r="Y18" s="4">
        <v>728710.69</v>
      </c>
      <c r="Z18" s="4">
        <v>930017.81</v>
      </c>
      <c r="AA18" s="4">
        <v>583252</v>
      </c>
      <c r="AB18" s="4">
        <v>888776.75</v>
      </c>
      <c r="AC18" s="4">
        <v>611923.68999999994</v>
      </c>
      <c r="AD18" s="4">
        <v>742152.19</v>
      </c>
      <c r="AE18" s="4">
        <v>791000.94</v>
      </c>
      <c r="AF18" s="4">
        <v>1074503.3799999999</v>
      </c>
      <c r="AG18" s="4">
        <v>595669.56000000006</v>
      </c>
      <c r="AH18" s="4">
        <v>699549.06</v>
      </c>
      <c r="AI18" s="4">
        <v>1000142.75</v>
      </c>
      <c r="AJ18" s="4">
        <v>812080.5</v>
      </c>
      <c r="AK18" s="4">
        <v>937693</v>
      </c>
      <c r="AL18" s="4">
        <v>939834.31</v>
      </c>
      <c r="AM18" s="4">
        <v>972934.19</v>
      </c>
      <c r="AN18" s="4">
        <v>604793.43999999994</v>
      </c>
      <c r="AO18" s="4">
        <v>927876</v>
      </c>
      <c r="AP18" s="4">
        <v>795219.56</v>
      </c>
      <c r="AQ18" s="4">
        <v>786133.44</v>
      </c>
      <c r="AR18" s="4">
        <v>795021.56</v>
      </c>
      <c r="AS18" s="4">
        <v>519322.16</v>
      </c>
      <c r="AT18" s="4">
        <v>881394.81</v>
      </c>
      <c r="AU18" s="4">
        <v>735714</v>
      </c>
      <c r="AV18" s="4">
        <v>1038943.31</v>
      </c>
      <c r="AW18" s="4">
        <v>1054764.5</v>
      </c>
      <c r="AX18" s="4">
        <v>862405.56</v>
      </c>
      <c r="AY18" s="4">
        <v>896024.81</v>
      </c>
      <c r="AZ18" s="4">
        <v>672254.56</v>
      </c>
      <c r="BA18" s="4">
        <v>783531.94</v>
      </c>
      <c r="BB18" s="4">
        <v>660264.18999999994</v>
      </c>
      <c r="BC18" s="4">
        <v>719163.81</v>
      </c>
      <c r="BD18" s="4">
        <v>646001.93999999994</v>
      </c>
      <c r="BE18" s="4">
        <v>805002.81</v>
      </c>
      <c r="BF18" s="4">
        <v>819937.75</v>
      </c>
      <c r="BG18" s="4">
        <v>734327.69</v>
      </c>
      <c r="BH18" s="4">
        <v>763892.19</v>
      </c>
      <c r="BI18" s="4">
        <v>696218.56</v>
      </c>
      <c r="BJ18" s="4">
        <v>918133.19</v>
      </c>
      <c r="BK18" s="4">
        <v>751254.19</v>
      </c>
      <c r="BL18" s="4">
        <v>747087.5</v>
      </c>
      <c r="BM18" s="4">
        <v>557362.93999999994</v>
      </c>
      <c r="BN18" s="4">
        <v>782522.94</v>
      </c>
      <c r="BO18" s="4">
        <v>806609.31</v>
      </c>
      <c r="BP18" s="4">
        <v>1069521.6200000001</v>
      </c>
      <c r="BQ18" s="4">
        <v>712320</v>
      </c>
      <c r="BR18" s="4">
        <v>709981.94</v>
      </c>
      <c r="BS18" s="4">
        <v>854735.31</v>
      </c>
      <c r="BT18" s="4">
        <v>662354.18999999994</v>
      </c>
      <c r="BU18" s="4">
        <v>817423.81</v>
      </c>
      <c r="BV18" s="4">
        <v>949045.19</v>
      </c>
      <c r="BW18" s="4">
        <v>843001.06</v>
      </c>
      <c r="BX18" s="4">
        <v>827283.06</v>
      </c>
      <c r="BY18" s="4">
        <v>739425.94</v>
      </c>
      <c r="BZ18" s="4">
        <v>732556.69</v>
      </c>
      <c r="CA18" s="4">
        <v>864787.31</v>
      </c>
      <c r="CB18" s="4">
        <v>716711.94</v>
      </c>
      <c r="CC18" s="4">
        <v>660360.56000000006</v>
      </c>
      <c r="CD18" s="4">
        <v>988187.06</v>
      </c>
      <c r="CE18" s="4">
        <v>958564.25</v>
      </c>
      <c r="CF18" s="4">
        <v>795170.5</v>
      </c>
      <c r="CG18" s="4">
        <v>650253.12</v>
      </c>
      <c r="CH18" s="4">
        <v>789970.25</v>
      </c>
      <c r="CI18" s="4">
        <v>849573.5</v>
      </c>
      <c r="CJ18" s="4">
        <v>866474.06</v>
      </c>
    </row>
    <row r="19" spans="1:88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91175.43</v>
      </c>
      <c r="I19" s="4">
        <v>93956.56</v>
      </c>
      <c r="J19" s="4">
        <v>153469.31</v>
      </c>
      <c r="K19" s="4">
        <v>230240.38</v>
      </c>
      <c r="L19" s="4">
        <v>218511.33</v>
      </c>
      <c r="M19" s="4">
        <v>79477.95</v>
      </c>
      <c r="N19" s="4">
        <v>187110.02</v>
      </c>
      <c r="O19" s="4">
        <v>223644.58</v>
      </c>
      <c r="P19" s="4">
        <v>211399.3</v>
      </c>
      <c r="Q19" s="4">
        <v>239805.25</v>
      </c>
      <c r="R19" s="4">
        <v>200385.05</v>
      </c>
      <c r="S19" s="4">
        <v>186198.14</v>
      </c>
      <c r="T19" s="4">
        <v>152075.25</v>
      </c>
      <c r="U19" s="4">
        <v>121875.16</v>
      </c>
      <c r="V19" s="4">
        <v>155500.48000000001</v>
      </c>
      <c r="W19" s="4">
        <v>198130.3</v>
      </c>
      <c r="X19" s="4">
        <v>196086.98</v>
      </c>
      <c r="Y19" s="4">
        <v>46396.56</v>
      </c>
      <c r="Z19" s="4">
        <v>152589.09</v>
      </c>
      <c r="AA19" s="4">
        <v>77905.41</v>
      </c>
      <c r="AB19" s="4">
        <v>178273.05</v>
      </c>
      <c r="AC19" s="4">
        <v>172703.73</v>
      </c>
      <c r="AD19" s="4">
        <v>180069.14</v>
      </c>
      <c r="AE19" s="4">
        <v>168311.44</v>
      </c>
      <c r="AF19" s="4">
        <v>289581.62</v>
      </c>
      <c r="AG19" s="4">
        <v>152623.64000000001</v>
      </c>
      <c r="AH19" s="4">
        <v>178362.12</v>
      </c>
      <c r="AI19" s="4">
        <v>223025.77</v>
      </c>
      <c r="AJ19" s="4">
        <v>244117.19</v>
      </c>
      <c r="AK19" s="4">
        <v>236980.25</v>
      </c>
      <c r="AL19" s="4">
        <v>214450.31</v>
      </c>
      <c r="AM19" s="4">
        <v>280881.84000000003</v>
      </c>
      <c r="AN19" s="4">
        <v>157993.89000000001</v>
      </c>
      <c r="AO19" s="4">
        <v>255072.88</v>
      </c>
      <c r="AP19" s="4">
        <v>198156.95</v>
      </c>
      <c r="AQ19" s="4">
        <v>183004.52</v>
      </c>
      <c r="AR19" s="4">
        <v>177288.67</v>
      </c>
      <c r="AS19" s="4">
        <v>143533.53</v>
      </c>
      <c r="AT19" s="4">
        <v>222796.58</v>
      </c>
      <c r="AU19" s="4">
        <v>204619.75</v>
      </c>
      <c r="AV19" s="4">
        <v>300038.46999999997</v>
      </c>
      <c r="AW19" s="4">
        <v>240594.8</v>
      </c>
      <c r="AX19" s="4">
        <v>223430.44</v>
      </c>
      <c r="AY19" s="4">
        <v>218493.58</v>
      </c>
      <c r="AZ19" s="4">
        <v>173819.2</v>
      </c>
      <c r="BA19" s="4">
        <v>83777.17</v>
      </c>
      <c r="BB19" s="4">
        <v>57098.22</v>
      </c>
      <c r="BC19" s="4">
        <v>77950.37</v>
      </c>
      <c r="BD19" s="4">
        <v>67308.47</v>
      </c>
      <c r="BE19" s="4">
        <v>68990.55</v>
      </c>
      <c r="BF19" s="4">
        <v>78160.960000000006</v>
      </c>
      <c r="BG19" s="4">
        <v>60058.03</v>
      </c>
      <c r="BH19" s="4">
        <v>59775.86</v>
      </c>
      <c r="BI19" s="4">
        <v>59786.27</v>
      </c>
      <c r="BJ19" s="4">
        <v>111389.19</v>
      </c>
      <c r="BK19" s="4">
        <v>66808.759999999995</v>
      </c>
      <c r="BL19" s="4">
        <v>136205.89000000001</v>
      </c>
      <c r="BM19" s="4">
        <v>99251.45</v>
      </c>
      <c r="BN19" s="4">
        <v>162722.70000000001</v>
      </c>
      <c r="BO19" s="4">
        <v>155491.69</v>
      </c>
      <c r="BP19" s="4">
        <v>201345.67</v>
      </c>
      <c r="BQ19" s="4">
        <v>106378.77</v>
      </c>
      <c r="BR19" s="4">
        <v>122120.75</v>
      </c>
      <c r="BS19" s="4">
        <v>181187.52</v>
      </c>
      <c r="BT19" s="4">
        <v>163407.32999999999</v>
      </c>
      <c r="BU19" s="4">
        <v>179086.61</v>
      </c>
      <c r="BV19" s="4">
        <v>172583.12</v>
      </c>
      <c r="BW19" s="4">
        <v>167800.81</v>
      </c>
      <c r="BX19" s="4">
        <v>145871.57999999999</v>
      </c>
      <c r="BY19" s="4">
        <v>125833.63</v>
      </c>
      <c r="BZ19" s="4">
        <v>143253.79999999999</v>
      </c>
      <c r="CA19" s="4">
        <v>160732.32999999999</v>
      </c>
      <c r="CB19" s="4">
        <v>126921.62</v>
      </c>
      <c r="CC19" s="4">
        <v>149306.48000000001</v>
      </c>
      <c r="CD19" s="4">
        <v>174775.5</v>
      </c>
      <c r="CE19" s="4">
        <v>170978.39</v>
      </c>
      <c r="CF19" s="4">
        <v>117388.1</v>
      </c>
      <c r="CG19" s="4">
        <v>109655.38</v>
      </c>
      <c r="CH19" s="4">
        <v>144660.29999999999</v>
      </c>
      <c r="CI19" s="4">
        <v>124241.24</v>
      </c>
      <c r="CJ19" s="4">
        <v>163207.09</v>
      </c>
    </row>
    <row r="20" spans="1:88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0</v>
      </c>
      <c r="H20" s="4">
        <v>4176.8900000000003</v>
      </c>
      <c r="I20" s="4">
        <v>15189.09</v>
      </c>
      <c r="J20" s="4">
        <v>22272.43</v>
      </c>
      <c r="K20" s="4">
        <v>34912.92</v>
      </c>
      <c r="L20" s="4">
        <v>37278.879999999997</v>
      </c>
      <c r="M20" s="4">
        <v>18279.669999999998</v>
      </c>
      <c r="N20" s="4">
        <v>30000.74</v>
      </c>
      <c r="O20" s="4">
        <v>34952.5</v>
      </c>
      <c r="P20" s="4">
        <v>38172.15</v>
      </c>
      <c r="Q20" s="4">
        <v>43195.64</v>
      </c>
      <c r="R20" s="4">
        <v>27466.29</v>
      </c>
      <c r="S20" s="4">
        <v>32132.31</v>
      </c>
      <c r="T20" s="4">
        <v>28756.21</v>
      </c>
      <c r="U20" s="4">
        <v>21172.12</v>
      </c>
      <c r="V20" s="4">
        <v>27398.82</v>
      </c>
      <c r="W20" s="4">
        <v>24877.32</v>
      </c>
      <c r="X20" s="4">
        <v>32187.06</v>
      </c>
      <c r="Y20" s="4">
        <v>4559.25</v>
      </c>
      <c r="Z20" s="4">
        <v>23109.56</v>
      </c>
      <c r="AA20" s="4">
        <v>10135.83</v>
      </c>
      <c r="AB20" s="4">
        <v>27055.08</v>
      </c>
      <c r="AC20" s="4">
        <v>8500.17</v>
      </c>
      <c r="AD20" s="4">
        <v>10377.09</v>
      </c>
      <c r="AE20" s="4">
        <v>9211.7999999999993</v>
      </c>
      <c r="AF20" s="4">
        <v>19343.419999999998</v>
      </c>
      <c r="AG20" s="4">
        <v>8082.04</v>
      </c>
      <c r="AH20" s="4">
        <v>10298.1</v>
      </c>
      <c r="AI20" s="4">
        <v>11722.51</v>
      </c>
      <c r="AJ20" s="4">
        <v>11552.85</v>
      </c>
      <c r="AK20" s="4">
        <v>14904.46</v>
      </c>
      <c r="AL20" s="4">
        <v>12167.3</v>
      </c>
      <c r="AM20" s="4">
        <v>16082.48</v>
      </c>
      <c r="AN20" s="4">
        <v>11347.27</v>
      </c>
      <c r="AO20" s="4">
        <v>17424.47</v>
      </c>
      <c r="AP20" s="4">
        <v>10174.280000000001</v>
      </c>
      <c r="AQ20" s="4">
        <v>11610.1</v>
      </c>
      <c r="AR20" s="4">
        <v>9633.27</v>
      </c>
      <c r="AS20" s="4">
        <v>5588.13</v>
      </c>
      <c r="AT20" s="4">
        <v>17477.38</v>
      </c>
      <c r="AU20" s="4">
        <v>15726.06</v>
      </c>
      <c r="AV20" s="4">
        <v>16503.419999999998</v>
      </c>
      <c r="AW20" s="4">
        <v>13396.29</v>
      </c>
      <c r="AX20" s="4">
        <v>10662.13</v>
      </c>
      <c r="AY20" s="4">
        <v>12015.16</v>
      </c>
      <c r="AZ20" s="4">
        <v>7767.8</v>
      </c>
      <c r="BA20" s="4">
        <v>3354.1</v>
      </c>
      <c r="BB20" s="4">
        <v>994.98</v>
      </c>
      <c r="BC20" s="4">
        <v>3707.93</v>
      </c>
      <c r="BD20" s="4">
        <v>1200.93</v>
      </c>
      <c r="BE20" s="4">
        <v>1039.32</v>
      </c>
      <c r="BF20" s="4">
        <v>1325.83</v>
      </c>
      <c r="BG20" s="4">
        <v>2515.94</v>
      </c>
      <c r="BH20" s="4">
        <v>911.4</v>
      </c>
      <c r="BI20" s="4">
        <v>396.98</v>
      </c>
      <c r="BJ20" s="4">
        <v>3395.59</v>
      </c>
      <c r="BK20" s="4">
        <v>2832.77</v>
      </c>
      <c r="BL20" s="4">
        <v>6506.14</v>
      </c>
      <c r="BM20" s="4">
        <v>4649.79</v>
      </c>
      <c r="BN20" s="4">
        <v>12926.97</v>
      </c>
      <c r="BO20" s="4">
        <v>9117.83</v>
      </c>
      <c r="BP20" s="4">
        <v>10827.8</v>
      </c>
      <c r="BQ20" s="4">
        <v>5410.05</v>
      </c>
      <c r="BR20" s="4">
        <v>5919.05</v>
      </c>
      <c r="BS20" s="4">
        <v>13271.2</v>
      </c>
      <c r="BT20" s="4">
        <v>8230.7900000000009</v>
      </c>
      <c r="BU20" s="4">
        <v>10575.82</v>
      </c>
      <c r="BV20" s="4">
        <v>8210.4599999999991</v>
      </c>
      <c r="BW20" s="4">
        <v>10250.549999999999</v>
      </c>
      <c r="BX20" s="4">
        <v>7222.13</v>
      </c>
      <c r="BY20" s="4">
        <v>7518.1</v>
      </c>
      <c r="BZ20" s="4">
        <v>6753.73</v>
      </c>
      <c r="CA20" s="4">
        <v>7490.32</v>
      </c>
      <c r="CB20" s="4">
        <v>7054.78</v>
      </c>
      <c r="CC20" s="4">
        <v>8719.1299999999992</v>
      </c>
      <c r="CD20" s="4">
        <v>10649.23</v>
      </c>
      <c r="CE20" s="4">
        <v>11783.9</v>
      </c>
      <c r="CF20" s="4">
        <v>4675.8</v>
      </c>
      <c r="CG20" s="4">
        <v>6082.25</v>
      </c>
      <c r="CH20" s="4">
        <v>6886.12</v>
      </c>
      <c r="CI20" s="4">
        <v>6364.27</v>
      </c>
      <c r="CJ20" s="4">
        <v>7160.26</v>
      </c>
    </row>
    <row r="21" spans="1:88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4442.24</v>
      </c>
      <c r="N21" s="4">
        <v>0</v>
      </c>
      <c r="O21" s="4">
        <v>0</v>
      </c>
      <c r="P21" s="4">
        <v>0</v>
      </c>
      <c r="Q21" s="4">
        <v>1172.3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792.09</v>
      </c>
      <c r="AC21" s="4">
        <v>0</v>
      </c>
      <c r="AD21" s="4">
        <v>867.95</v>
      </c>
      <c r="AE21" s="4">
        <v>0</v>
      </c>
      <c r="AF21" s="4">
        <v>2580.61</v>
      </c>
      <c r="AG21" s="4">
        <v>904.33</v>
      </c>
      <c r="AH21" s="4">
        <v>727.46</v>
      </c>
      <c r="AI21" s="4">
        <v>1124.8</v>
      </c>
      <c r="AJ21" s="4">
        <v>1585.03</v>
      </c>
      <c r="AK21" s="4">
        <v>2003.99</v>
      </c>
      <c r="AL21" s="4">
        <v>801.21</v>
      </c>
      <c r="AM21" s="4">
        <v>3950.18</v>
      </c>
      <c r="AN21" s="4">
        <v>2868.49</v>
      </c>
      <c r="AO21" s="4">
        <v>2575.08</v>
      </c>
      <c r="AP21" s="4">
        <v>489.73</v>
      </c>
      <c r="AQ21" s="4">
        <v>710.9</v>
      </c>
      <c r="AR21" s="4">
        <v>708.91</v>
      </c>
      <c r="AS21" s="4">
        <v>0</v>
      </c>
      <c r="AT21" s="4">
        <v>2081.29</v>
      </c>
      <c r="AU21" s="4">
        <v>2134.4499999999998</v>
      </c>
      <c r="AV21" s="4">
        <v>1058.25</v>
      </c>
      <c r="AW21" s="4">
        <v>364.69</v>
      </c>
      <c r="AX21" s="4">
        <v>0</v>
      </c>
      <c r="AY21" s="4">
        <v>1266.26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1397.97</v>
      </c>
      <c r="BO21" s="4">
        <v>0</v>
      </c>
      <c r="BP21" s="4">
        <v>0</v>
      </c>
      <c r="BQ21" s="4">
        <v>0</v>
      </c>
      <c r="BR21" s="4">
        <v>0</v>
      </c>
      <c r="BS21" s="4">
        <v>2990.19</v>
      </c>
      <c r="BT21" s="4">
        <v>0</v>
      </c>
      <c r="BU21" s="4">
        <v>1050.8800000000001</v>
      </c>
      <c r="BV21" s="4">
        <v>0</v>
      </c>
      <c r="BW21" s="4">
        <v>2019.66</v>
      </c>
      <c r="BX21" s="4">
        <v>2091.4</v>
      </c>
      <c r="BY21" s="4">
        <v>853.43</v>
      </c>
      <c r="BZ21" s="4">
        <v>0</v>
      </c>
      <c r="CA21" s="4">
        <v>0</v>
      </c>
      <c r="CB21" s="4">
        <v>0</v>
      </c>
      <c r="CC21" s="4">
        <v>0</v>
      </c>
      <c r="CD21" s="4">
        <v>1033.28</v>
      </c>
      <c r="CE21" s="4">
        <v>2201.02</v>
      </c>
      <c r="CF21" s="4">
        <v>0</v>
      </c>
      <c r="CG21" s="4">
        <v>0</v>
      </c>
      <c r="CH21" s="4">
        <v>321.87</v>
      </c>
      <c r="CI21" s="4">
        <v>0</v>
      </c>
      <c r="CJ21" s="4">
        <v>0</v>
      </c>
    </row>
    <row r="22" spans="1:88" s="25" customFormat="1" ht="17" thickBot="1" x14ac:dyDescent="0.25">
      <c r="A22" s="25" t="s">
        <v>81</v>
      </c>
      <c r="B22" s="25" t="s">
        <v>119</v>
      </c>
      <c r="C22" s="25" t="s">
        <v>86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916.02</v>
      </c>
      <c r="K22" s="33">
        <v>892.36</v>
      </c>
      <c r="L22" s="33">
        <v>0</v>
      </c>
      <c r="M22" s="33">
        <v>94109.38</v>
      </c>
      <c r="N22" s="33">
        <v>1467.03</v>
      </c>
      <c r="O22" s="33">
        <v>2246.0300000000002</v>
      </c>
      <c r="P22" s="33">
        <v>1027.08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731.07</v>
      </c>
      <c r="W22" s="33">
        <v>1896.99</v>
      </c>
      <c r="X22" s="33">
        <v>0</v>
      </c>
      <c r="Y22" s="33">
        <v>0</v>
      </c>
      <c r="Z22" s="33">
        <v>1845.62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504.54</v>
      </c>
      <c r="AI22" s="33">
        <v>0</v>
      </c>
      <c r="AJ22" s="33">
        <v>696.4</v>
      </c>
      <c r="AK22" s="33">
        <v>0</v>
      </c>
      <c r="AL22" s="33">
        <v>0</v>
      </c>
      <c r="AM22" s="33">
        <v>0</v>
      </c>
      <c r="AN22" s="33">
        <v>0</v>
      </c>
      <c r="AO22" s="33">
        <v>0</v>
      </c>
      <c r="AP22" s="33">
        <v>0</v>
      </c>
      <c r="AQ22" s="33">
        <v>0</v>
      </c>
      <c r="AR22" s="33">
        <v>0</v>
      </c>
      <c r="AS22" s="33">
        <v>0</v>
      </c>
      <c r="AT22" s="33">
        <v>0</v>
      </c>
      <c r="AU22" s="33">
        <v>0</v>
      </c>
      <c r="AV22" s="33">
        <v>0</v>
      </c>
      <c r="AW22" s="33">
        <v>0</v>
      </c>
      <c r="AX22" s="33">
        <v>0</v>
      </c>
      <c r="AY22" s="33">
        <v>4878.49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991.12</v>
      </c>
      <c r="BM22" s="33">
        <v>2567.21</v>
      </c>
      <c r="BN22" s="33">
        <v>944.41</v>
      </c>
      <c r="BO22" s="33">
        <v>2715.44</v>
      </c>
      <c r="BP22" s="33">
        <v>0</v>
      </c>
      <c r="BQ22" s="33">
        <v>1081.98</v>
      </c>
      <c r="BR22" s="33">
        <v>0</v>
      </c>
      <c r="BS22" s="33">
        <v>746.16</v>
      </c>
      <c r="BT22" s="33">
        <v>0</v>
      </c>
      <c r="BU22" s="33">
        <v>0</v>
      </c>
      <c r="BV22" s="33">
        <v>0</v>
      </c>
      <c r="BW22" s="33">
        <v>0</v>
      </c>
      <c r="BX22" s="33">
        <v>0</v>
      </c>
      <c r="BY22" s="33">
        <v>0</v>
      </c>
      <c r="BZ22" s="33">
        <v>0</v>
      </c>
      <c r="CA22" s="33">
        <v>0</v>
      </c>
      <c r="CB22" s="33">
        <v>0</v>
      </c>
      <c r="CC22" s="33">
        <v>0</v>
      </c>
      <c r="CD22" s="33">
        <v>0</v>
      </c>
      <c r="CE22" s="33">
        <v>1072.77</v>
      </c>
      <c r="CF22" s="33">
        <v>0</v>
      </c>
      <c r="CG22" s="33">
        <v>0</v>
      </c>
      <c r="CH22" s="33">
        <v>0</v>
      </c>
      <c r="CI22" s="33">
        <v>0</v>
      </c>
      <c r="CJ22" s="33">
        <v>1678.33</v>
      </c>
    </row>
    <row r="23" spans="1:88" x14ac:dyDescent="0.2">
      <c r="A23" s="3" t="s">
        <v>94</v>
      </c>
      <c r="B23" s="3" t="s">
        <v>923</v>
      </c>
      <c r="C23" s="3" t="s">
        <v>87</v>
      </c>
      <c r="D23" s="4">
        <v>13161.28</v>
      </c>
      <c r="E23" s="4">
        <v>7179.97</v>
      </c>
      <c r="F23" s="4">
        <v>5677.73</v>
      </c>
      <c r="G23" s="4">
        <v>7581.47</v>
      </c>
      <c r="H23" s="4">
        <v>9758303</v>
      </c>
      <c r="I23" s="4">
        <v>11893865</v>
      </c>
      <c r="J23" s="4">
        <v>827981.69</v>
      </c>
      <c r="K23" s="4">
        <v>1538376.12</v>
      </c>
      <c r="L23" s="4">
        <v>5716426.5</v>
      </c>
      <c r="M23" s="4">
        <v>7194781.5</v>
      </c>
      <c r="N23" s="4">
        <v>716545.25</v>
      </c>
      <c r="O23" s="4">
        <v>1260939</v>
      </c>
      <c r="P23" s="4">
        <v>1460462.38</v>
      </c>
      <c r="Q23" s="4">
        <v>3697369</v>
      </c>
      <c r="R23" s="4">
        <v>2194607.25</v>
      </c>
      <c r="S23" s="4">
        <v>3902817.75</v>
      </c>
      <c r="T23" s="4">
        <v>2002880.5</v>
      </c>
      <c r="U23" s="4">
        <v>2794178.25</v>
      </c>
      <c r="V23" s="4">
        <v>2113486.75</v>
      </c>
      <c r="W23" s="4">
        <v>1737353</v>
      </c>
      <c r="X23" s="4">
        <v>2940323.25</v>
      </c>
      <c r="Y23" s="4">
        <v>7782074.5</v>
      </c>
      <c r="Z23" s="4">
        <v>1201741.1200000001</v>
      </c>
      <c r="AA23" s="4">
        <v>1114379.1200000001</v>
      </c>
      <c r="AB23" s="4">
        <v>1338115.6200000001</v>
      </c>
      <c r="AC23" s="4">
        <v>1977544.38</v>
      </c>
      <c r="AD23" s="4">
        <v>3549233.75</v>
      </c>
      <c r="AE23" s="4">
        <v>3840810</v>
      </c>
      <c r="AF23" s="4">
        <v>629370.56000000006</v>
      </c>
      <c r="AG23" s="4">
        <v>1715745.12</v>
      </c>
      <c r="AH23" s="4">
        <v>2462478.25</v>
      </c>
      <c r="AI23" s="4">
        <v>1928413.88</v>
      </c>
      <c r="AJ23" s="4">
        <v>16529607</v>
      </c>
      <c r="AK23" s="4">
        <v>1467534.12</v>
      </c>
      <c r="AL23" s="4">
        <v>2579610.25</v>
      </c>
      <c r="AM23" s="4">
        <v>1690011</v>
      </c>
      <c r="AN23" s="4">
        <v>2217665.25</v>
      </c>
      <c r="AO23" s="4">
        <v>7830702.5</v>
      </c>
      <c r="AP23" s="4">
        <v>1781730.88</v>
      </c>
      <c r="AQ23" s="4">
        <v>2737377.25</v>
      </c>
      <c r="AR23" s="4">
        <v>1012154.81</v>
      </c>
      <c r="AS23" s="4">
        <v>15608969</v>
      </c>
      <c r="AT23" s="4">
        <v>1185433.8799999999</v>
      </c>
      <c r="AU23" s="4">
        <v>1886618.12</v>
      </c>
      <c r="AV23" s="4">
        <v>5638304</v>
      </c>
      <c r="AW23" s="4">
        <v>1277952.3799999999</v>
      </c>
      <c r="AX23" s="4">
        <v>2145101.25</v>
      </c>
      <c r="AY23" s="4">
        <v>907113.69</v>
      </c>
      <c r="AZ23" s="4">
        <v>14633065</v>
      </c>
      <c r="BA23" s="4">
        <v>2097940.5</v>
      </c>
      <c r="BB23" s="4">
        <v>3041786</v>
      </c>
      <c r="BC23" s="4">
        <v>10931197</v>
      </c>
      <c r="BD23" s="4">
        <v>3241336.75</v>
      </c>
      <c r="BE23" s="4">
        <v>1439765.12</v>
      </c>
      <c r="BF23" s="4">
        <v>1439378</v>
      </c>
      <c r="BG23" s="4">
        <v>3805451</v>
      </c>
      <c r="BH23" s="4">
        <v>1621416.38</v>
      </c>
      <c r="BI23" s="4">
        <v>2680845.75</v>
      </c>
      <c r="BJ23" s="4">
        <v>13492332</v>
      </c>
      <c r="BK23" s="4">
        <v>2372419.75</v>
      </c>
      <c r="BL23" s="4">
        <v>1546258.88</v>
      </c>
      <c r="BM23" s="4">
        <v>2892274.75</v>
      </c>
      <c r="BN23" s="4">
        <v>1824930</v>
      </c>
      <c r="BO23" s="4">
        <v>2973589</v>
      </c>
      <c r="BP23" s="4">
        <v>699344.5</v>
      </c>
      <c r="BQ23" s="4">
        <v>1284923.1200000001</v>
      </c>
      <c r="BR23" s="4">
        <v>2518811</v>
      </c>
      <c r="BS23" s="4">
        <v>1269020.1200000001</v>
      </c>
      <c r="BT23" s="4">
        <v>10328895</v>
      </c>
      <c r="BU23" s="4">
        <v>415122.41</v>
      </c>
      <c r="BV23" s="4">
        <v>1848767.5</v>
      </c>
      <c r="BW23" s="4">
        <v>2429349</v>
      </c>
      <c r="BX23" s="4">
        <v>3380518.75</v>
      </c>
      <c r="BY23" s="4">
        <v>2229375.75</v>
      </c>
      <c r="BZ23" s="4">
        <v>713933.31</v>
      </c>
      <c r="CA23" s="4">
        <v>1402409.62</v>
      </c>
      <c r="CB23" s="4">
        <v>1828406.5</v>
      </c>
      <c r="CC23" s="4">
        <v>29469642</v>
      </c>
      <c r="CD23" s="4">
        <v>2158098.5</v>
      </c>
      <c r="CE23" s="4">
        <v>3217675.75</v>
      </c>
      <c r="CF23" s="4">
        <v>1353919.62</v>
      </c>
      <c r="CG23" s="4">
        <v>532455.43999999994</v>
      </c>
      <c r="CH23" s="4">
        <v>843785.31</v>
      </c>
      <c r="CI23" s="4">
        <v>1406354.88</v>
      </c>
      <c r="CJ23" s="4">
        <v>26772064</v>
      </c>
    </row>
    <row r="24" spans="1:88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0</v>
      </c>
      <c r="G24" s="4">
        <v>0</v>
      </c>
      <c r="H24" s="4">
        <v>468322.88</v>
      </c>
      <c r="I24" s="4">
        <v>568984.56000000006</v>
      </c>
      <c r="J24" s="4">
        <v>34683.54</v>
      </c>
      <c r="K24" s="4">
        <v>55932.52</v>
      </c>
      <c r="L24" s="4">
        <v>254857.5</v>
      </c>
      <c r="M24" s="4">
        <v>303011.5</v>
      </c>
      <c r="N24" s="4">
        <v>24306.27</v>
      </c>
      <c r="O24" s="4">
        <v>42334.73</v>
      </c>
      <c r="P24" s="4">
        <v>54188.15</v>
      </c>
      <c r="Q24" s="4">
        <v>132842.44</v>
      </c>
      <c r="R24" s="4">
        <v>83323.47</v>
      </c>
      <c r="S24" s="4">
        <v>157748.26999999999</v>
      </c>
      <c r="T24" s="4">
        <v>80874.41</v>
      </c>
      <c r="U24" s="4">
        <v>112762.44</v>
      </c>
      <c r="V24" s="4">
        <v>77736.2</v>
      </c>
      <c r="W24" s="4">
        <v>66944.259999999995</v>
      </c>
      <c r="X24" s="4">
        <v>122188.29</v>
      </c>
      <c r="Y24" s="4">
        <v>334669.90999999997</v>
      </c>
      <c r="Z24" s="4">
        <v>44109.57</v>
      </c>
      <c r="AA24" s="4">
        <v>44617.89</v>
      </c>
      <c r="AB24" s="4">
        <v>51398.06</v>
      </c>
      <c r="AC24" s="4">
        <v>76526.42</v>
      </c>
      <c r="AD24" s="4">
        <v>157857.92000000001</v>
      </c>
      <c r="AE24" s="4">
        <v>165751.5</v>
      </c>
      <c r="AF24" s="4">
        <v>24116.41</v>
      </c>
      <c r="AG24" s="4">
        <v>65212.45</v>
      </c>
      <c r="AH24" s="4">
        <v>96611.74</v>
      </c>
      <c r="AI24" s="4">
        <v>70977.600000000006</v>
      </c>
      <c r="AJ24" s="4">
        <v>797145.69</v>
      </c>
      <c r="AK24" s="4">
        <v>64113.46</v>
      </c>
      <c r="AL24" s="4">
        <v>92242.63</v>
      </c>
      <c r="AM24" s="4">
        <v>60894.39</v>
      </c>
      <c r="AN24" s="4">
        <v>83644.75</v>
      </c>
      <c r="AO24" s="4">
        <v>361670</v>
      </c>
      <c r="AP24" s="4">
        <v>65670.73</v>
      </c>
      <c r="AQ24" s="4">
        <v>121878.57</v>
      </c>
      <c r="AR24" s="4">
        <v>37828.86</v>
      </c>
      <c r="AS24" s="4">
        <v>765429</v>
      </c>
      <c r="AT24" s="4">
        <v>39698.639999999999</v>
      </c>
      <c r="AU24" s="4">
        <v>72364.259999999995</v>
      </c>
      <c r="AV24" s="4">
        <v>242769.08</v>
      </c>
      <c r="AW24" s="4">
        <v>42358.43</v>
      </c>
      <c r="AX24" s="4">
        <v>89039.2</v>
      </c>
      <c r="AY24" s="4">
        <v>31523.59</v>
      </c>
      <c r="AZ24" s="4">
        <v>684038.75</v>
      </c>
      <c r="BA24" s="4">
        <v>94407.18</v>
      </c>
      <c r="BB24" s="4">
        <v>125317.53</v>
      </c>
      <c r="BC24" s="4">
        <v>502016.03</v>
      </c>
      <c r="BD24" s="4">
        <v>138857.20000000001</v>
      </c>
      <c r="BE24" s="4">
        <v>51711.02</v>
      </c>
      <c r="BF24" s="4">
        <v>52654.62</v>
      </c>
      <c r="BG24" s="4">
        <v>162144.07999999999</v>
      </c>
      <c r="BH24" s="4">
        <v>62618.6</v>
      </c>
      <c r="BI24" s="4">
        <v>88656.98</v>
      </c>
      <c r="BJ24" s="4">
        <v>610928.25</v>
      </c>
      <c r="BK24" s="4">
        <v>87933.37</v>
      </c>
      <c r="BL24" s="4">
        <v>63620.98</v>
      </c>
      <c r="BM24" s="4">
        <v>123186.77</v>
      </c>
      <c r="BN24" s="4">
        <v>80449.16</v>
      </c>
      <c r="BO24" s="4">
        <v>117486.79</v>
      </c>
      <c r="BP24" s="4">
        <v>26125.54</v>
      </c>
      <c r="BQ24" s="4">
        <v>41922.19</v>
      </c>
      <c r="BR24" s="4">
        <v>87712.12</v>
      </c>
      <c r="BS24" s="4">
        <v>49740.52</v>
      </c>
      <c r="BT24" s="4">
        <v>460621.59</v>
      </c>
      <c r="BU24" s="4">
        <v>13917.85</v>
      </c>
      <c r="BV24" s="4">
        <v>70544.990000000005</v>
      </c>
      <c r="BW24" s="4">
        <v>86606.69</v>
      </c>
      <c r="BX24" s="4">
        <v>144191.73000000001</v>
      </c>
      <c r="BY24" s="4">
        <v>82951.039999999994</v>
      </c>
      <c r="BZ24" s="4">
        <v>27475.33</v>
      </c>
      <c r="CA24" s="4">
        <v>47525.16</v>
      </c>
      <c r="CB24" s="4">
        <v>77074.38</v>
      </c>
      <c r="CC24" s="4">
        <v>1358122</v>
      </c>
      <c r="CD24" s="4">
        <v>82183.789999999994</v>
      </c>
      <c r="CE24" s="4">
        <v>125716.91</v>
      </c>
      <c r="CF24" s="4">
        <v>50816.24</v>
      </c>
      <c r="CG24" s="4">
        <v>20216.990000000002</v>
      </c>
      <c r="CH24" s="4">
        <v>29123.78</v>
      </c>
      <c r="CI24" s="4">
        <v>52613.42</v>
      </c>
      <c r="CJ24" s="4">
        <v>1187226.8799999999</v>
      </c>
    </row>
    <row r="25" spans="1:88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0</v>
      </c>
      <c r="G25" s="4">
        <v>0</v>
      </c>
      <c r="H25" s="4">
        <v>147574.17000000001</v>
      </c>
      <c r="I25" s="4">
        <v>7401.72</v>
      </c>
      <c r="J25" s="4">
        <v>903.77</v>
      </c>
      <c r="K25" s="4">
        <v>0</v>
      </c>
      <c r="L25" s="4">
        <v>5155.4399999999996</v>
      </c>
      <c r="M25" s="4">
        <v>2244.38</v>
      </c>
      <c r="N25" s="4">
        <v>0</v>
      </c>
      <c r="O25" s="4">
        <v>0</v>
      </c>
      <c r="P25" s="4">
        <v>1165.1500000000001</v>
      </c>
      <c r="Q25" s="4">
        <v>1123.55</v>
      </c>
      <c r="R25" s="4">
        <v>5557.69</v>
      </c>
      <c r="S25" s="4">
        <v>2321.65</v>
      </c>
      <c r="T25" s="4">
        <v>1066.9000000000001</v>
      </c>
      <c r="U25" s="4">
        <v>1050.6199999999999</v>
      </c>
      <c r="V25" s="4">
        <v>3525.33</v>
      </c>
      <c r="W25" s="4">
        <v>2839.36</v>
      </c>
      <c r="X25" s="4">
        <v>1486.99</v>
      </c>
      <c r="Y25" s="4">
        <v>1656.63</v>
      </c>
      <c r="Z25" s="4">
        <v>0</v>
      </c>
      <c r="AA25" s="4">
        <v>0</v>
      </c>
      <c r="AB25" s="4">
        <v>0</v>
      </c>
      <c r="AC25" s="4">
        <v>22353.73</v>
      </c>
      <c r="AD25" s="4">
        <v>28297.02</v>
      </c>
      <c r="AE25" s="4">
        <v>47542.84</v>
      </c>
      <c r="AF25" s="4">
        <v>9616.91</v>
      </c>
      <c r="AG25" s="4">
        <v>21925.91</v>
      </c>
      <c r="AH25" s="4">
        <v>16981.79</v>
      </c>
      <c r="AI25" s="4">
        <v>23910.25</v>
      </c>
      <c r="AJ25" s="4">
        <v>444135.88</v>
      </c>
      <c r="AK25" s="4">
        <v>26119.17</v>
      </c>
      <c r="AL25" s="4">
        <v>32006.82</v>
      </c>
      <c r="AM25" s="4">
        <v>37729.74</v>
      </c>
      <c r="AN25" s="4">
        <v>29356.46</v>
      </c>
      <c r="AO25" s="4">
        <v>238792.44</v>
      </c>
      <c r="AP25" s="4">
        <v>17527.09</v>
      </c>
      <c r="AQ25" s="4">
        <v>18133.650000000001</v>
      </c>
      <c r="AR25" s="4">
        <v>6435.93</v>
      </c>
      <c r="AS25" s="4">
        <v>291455.84000000003</v>
      </c>
      <c r="AT25" s="4">
        <v>15804.41</v>
      </c>
      <c r="AU25" s="4">
        <v>25431.09</v>
      </c>
      <c r="AV25" s="4">
        <v>137010.23000000001</v>
      </c>
      <c r="AW25" s="4">
        <v>14112.7</v>
      </c>
      <c r="AX25" s="4">
        <v>14011.73</v>
      </c>
      <c r="AY25" s="4">
        <v>6166.89</v>
      </c>
      <c r="AZ25" s="4">
        <v>251449.12</v>
      </c>
      <c r="BA25" s="4">
        <v>22897.39</v>
      </c>
      <c r="BB25" s="4">
        <v>23496.57</v>
      </c>
      <c r="BC25" s="4">
        <v>158920.12</v>
      </c>
      <c r="BD25" s="4">
        <v>32169.119999999999</v>
      </c>
      <c r="BE25" s="4">
        <v>10371.08</v>
      </c>
      <c r="BF25" s="4">
        <v>14057.05</v>
      </c>
      <c r="BG25" s="4">
        <v>30939.38</v>
      </c>
      <c r="BH25" s="4">
        <v>14261.8</v>
      </c>
      <c r="BI25" s="4">
        <v>23489.8</v>
      </c>
      <c r="BJ25" s="4">
        <v>213658.55</v>
      </c>
      <c r="BK25" s="4">
        <v>22008.240000000002</v>
      </c>
      <c r="BL25" s="4">
        <v>9051.57</v>
      </c>
      <c r="BM25" s="4">
        <v>6733.46</v>
      </c>
      <c r="BN25" s="4">
        <v>8256.66</v>
      </c>
      <c r="BO25" s="4">
        <v>22137.97</v>
      </c>
      <c r="BP25" s="4">
        <v>4101.24</v>
      </c>
      <c r="BQ25" s="4">
        <v>8130.35</v>
      </c>
      <c r="BR25" s="4">
        <v>4141.93</v>
      </c>
      <c r="BS25" s="4">
        <v>1550.65</v>
      </c>
      <c r="BT25" s="4">
        <v>121794.12</v>
      </c>
      <c r="BU25" s="4">
        <v>0</v>
      </c>
      <c r="BV25" s="4">
        <v>16379.17</v>
      </c>
      <c r="BW25" s="4">
        <v>14701.73</v>
      </c>
      <c r="BX25" s="4">
        <v>24661.63</v>
      </c>
      <c r="BY25" s="4">
        <v>11615.16</v>
      </c>
      <c r="BZ25" s="4">
        <v>2086.4699999999998</v>
      </c>
      <c r="CA25" s="4">
        <v>3295.02</v>
      </c>
      <c r="CB25" s="4">
        <v>4178.7</v>
      </c>
      <c r="CC25" s="4">
        <v>324133.28000000003</v>
      </c>
      <c r="CD25" s="4">
        <v>16348.75</v>
      </c>
      <c r="CE25" s="4">
        <v>25154.3</v>
      </c>
      <c r="CF25" s="4">
        <v>9313.9500000000007</v>
      </c>
      <c r="CG25" s="4">
        <v>1665.25</v>
      </c>
      <c r="CH25" s="4">
        <v>1206.21</v>
      </c>
      <c r="CI25" s="4">
        <v>3042.42</v>
      </c>
      <c r="CJ25" s="4">
        <v>236628.83</v>
      </c>
    </row>
    <row r="26" spans="1:88" x14ac:dyDescent="0.2">
      <c r="A26" s="3" t="s">
        <v>79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1335.18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17265.93</v>
      </c>
      <c r="AD26" s="4">
        <v>12185.83</v>
      </c>
      <c r="AE26" s="4">
        <v>20079.07</v>
      </c>
      <c r="AF26" s="4">
        <v>12397.99</v>
      </c>
      <c r="AG26" s="4">
        <v>11144.63</v>
      </c>
      <c r="AH26" s="4">
        <v>7080.11</v>
      </c>
      <c r="AI26" s="4">
        <v>12409.23</v>
      </c>
      <c r="AJ26" s="4">
        <v>36399.449999999997</v>
      </c>
      <c r="AK26" s="4">
        <v>17098.98</v>
      </c>
      <c r="AL26" s="4">
        <v>15263.97</v>
      </c>
      <c r="AM26" s="4">
        <v>26502.62</v>
      </c>
      <c r="AN26" s="4">
        <v>18399.080000000002</v>
      </c>
      <c r="AO26" s="4">
        <v>37533.53</v>
      </c>
      <c r="AP26" s="4">
        <v>13643.49</v>
      </c>
      <c r="AQ26" s="4">
        <v>13788.2</v>
      </c>
      <c r="AR26" s="4">
        <v>13424.5</v>
      </c>
      <c r="AS26" s="4">
        <v>39487.480000000003</v>
      </c>
      <c r="AT26" s="4">
        <v>15713.54</v>
      </c>
      <c r="AU26" s="4">
        <v>16154.38</v>
      </c>
      <c r="AV26" s="4">
        <v>23600.48</v>
      </c>
      <c r="AW26" s="4">
        <v>10220.780000000001</v>
      </c>
      <c r="AX26" s="4">
        <v>6502.87</v>
      </c>
      <c r="AY26" s="4">
        <v>8718.25</v>
      </c>
      <c r="AZ26" s="4">
        <v>34874.17</v>
      </c>
      <c r="BA26" s="4">
        <v>0</v>
      </c>
      <c r="BB26" s="4">
        <v>0</v>
      </c>
      <c r="BC26" s="4">
        <v>1983.14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2446.38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1058.8699999999999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1053.22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3307.43</v>
      </c>
    </row>
    <row r="27" spans="1:88" s="25" customFormat="1" ht="17" thickBot="1" x14ac:dyDescent="0.25">
      <c r="A27" s="25" t="s">
        <v>80</v>
      </c>
      <c r="B27" s="25" t="s">
        <v>923</v>
      </c>
      <c r="C27" s="25" t="s">
        <v>87</v>
      </c>
      <c r="D27" s="33">
        <v>0</v>
      </c>
      <c r="E27" s="33">
        <v>0</v>
      </c>
      <c r="F27" s="33">
        <v>0</v>
      </c>
      <c r="G27" s="33">
        <v>0</v>
      </c>
      <c r="H27" s="33">
        <v>1440.34</v>
      </c>
      <c r="I27" s="33">
        <v>3499.86</v>
      </c>
      <c r="J27" s="33">
        <v>1825.42</v>
      </c>
      <c r="K27" s="33">
        <v>943.13</v>
      </c>
      <c r="L27" s="33">
        <v>1405.06</v>
      </c>
      <c r="M27" s="33">
        <v>0</v>
      </c>
      <c r="N27" s="33">
        <v>0</v>
      </c>
      <c r="O27" s="33">
        <v>453.47</v>
      </c>
      <c r="P27" s="33">
        <v>487.2</v>
      </c>
      <c r="Q27" s="33">
        <v>399.58</v>
      </c>
      <c r="R27" s="33">
        <v>0</v>
      </c>
      <c r="S27" s="33">
        <v>1259.8499999999999</v>
      </c>
      <c r="T27" s="33">
        <v>512.80999999999995</v>
      </c>
      <c r="U27" s="33">
        <v>0</v>
      </c>
      <c r="V27" s="33">
        <v>620.14</v>
      </c>
      <c r="W27" s="33">
        <v>1953.35</v>
      </c>
      <c r="X27" s="33">
        <v>1585.01</v>
      </c>
      <c r="Y27" s="33">
        <v>0</v>
      </c>
      <c r="Z27" s="33">
        <v>0</v>
      </c>
      <c r="AA27" s="33">
        <v>0</v>
      </c>
      <c r="AB27" s="33">
        <v>0</v>
      </c>
      <c r="AC27" s="33">
        <v>612599.81000000006</v>
      </c>
      <c r="AD27" s="33">
        <v>580391.31000000006</v>
      </c>
      <c r="AE27" s="33">
        <v>871317.19</v>
      </c>
      <c r="AF27" s="33">
        <v>553661.06000000006</v>
      </c>
      <c r="AG27" s="33">
        <v>449156.09</v>
      </c>
      <c r="AH27" s="33">
        <v>397965.09</v>
      </c>
      <c r="AI27" s="33">
        <v>539514.5</v>
      </c>
      <c r="AJ27" s="33">
        <v>1292978.3799999999</v>
      </c>
      <c r="AK27" s="33">
        <v>615629.81000000006</v>
      </c>
      <c r="AL27" s="33">
        <v>625864.68999999994</v>
      </c>
      <c r="AM27" s="33">
        <v>1169983</v>
      </c>
      <c r="AN27" s="33">
        <v>787642</v>
      </c>
      <c r="AO27" s="33">
        <v>1324530.1200000001</v>
      </c>
      <c r="AP27" s="33">
        <v>569104</v>
      </c>
      <c r="AQ27" s="33">
        <v>508993.66</v>
      </c>
      <c r="AR27" s="33">
        <v>489376</v>
      </c>
      <c r="AS27" s="33">
        <v>1529418.62</v>
      </c>
      <c r="AT27" s="33">
        <v>649031.81000000006</v>
      </c>
      <c r="AU27" s="33">
        <v>638529.12</v>
      </c>
      <c r="AV27" s="33">
        <v>924453.31</v>
      </c>
      <c r="AW27" s="33">
        <v>457716.22</v>
      </c>
      <c r="AX27" s="33">
        <v>391199.09</v>
      </c>
      <c r="AY27" s="33">
        <v>381801.38</v>
      </c>
      <c r="AZ27" s="33">
        <v>1241703.3799999999</v>
      </c>
      <c r="BA27" s="33">
        <v>719.4</v>
      </c>
      <c r="BB27" s="33">
        <v>510.59</v>
      </c>
      <c r="BC27" s="33">
        <v>2542.44</v>
      </c>
      <c r="BD27" s="33">
        <v>0</v>
      </c>
      <c r="BE27" s="33">
        <v>0</v>
      </c>
      <c r="BF27" s="33">
        <v>371.08</v>
      </c>
      <c r="BG27" s="33">
        <v>0</v>
      </c>
      <c r="BH27" s="33">
        <v>0</v>
      </c>
      <c r="BI27" s="33">
        <v>301.55</v>
      </c>
      <c r="BJ27" s="33">
        <v>1452.67</v>
      </c>
      <c r="BK27" s="33">
        <v>0</v>
      </c>
      <c r="BL27" s="33">
        <v>0</v>
      </c>
      <c r="BM27" s="33">
        <v>2825.78</v>
      </c>
      <c r="BN27" s="33">
        <v>0</v>
      </c>
      <c r="BO27" s="33">
        <v>4525.7299999999996</v>
      </c>
      <c r="BP27" s="33">
        <v>0</v>
      </c>
      <c r="BQ27" s="33">
        <v>2459.08</v>
      </c>
      <c r="BR27" s="33">
        <v>1224.24</v>
      </c>
      <c r="BS27" s="33">
        <v>0</v>
      </c>
      <c r="BT27" s="33">
        <v>0</v>
      </c>
      <c r="BU27" s="33">
        <v>0</v>
      </c>
      <c r="BV27" s="33">
        <v>0</v>
      </c>
      <c r="BW27" s="33">
        <v>1923.91</v>
      </c>
      <c r="BX27" s="33">
        <v>0</v>
      </c>
      <c r="BY27" s="33">
        <v>0</v>
      </c>
      <c r="BZ27" s="33">
        <v>488.8</v>
      </c>
      <c r="CA27" s="33">
        <v>1062.4000000000001</v>
      </c>
      <c r="CB27" s="33">
        <v>0</v>
      </c>
      <c r="CC27" s="33">
        <v>0</v>
      </c>
      <c r="CD27" s="33">
        <v>0</v>
      </c>
      <c r="CE27" s="33">
        <v>3709</v>
      </c>
      <c r="CF27" s="33">
        <v>0</v>
      </c>
      <c r="CG27" s="33">
        <v>0</v>
      </c>
      <c r="CH27" s="33">
        <v>8746.7099999999991</v>
      </c>
      <c r="CI27" s="33">
        <v>496.7</v>
      </c>
      <c r="CJ27" s="33">
        <v>0</v>
      </c>
    </row>
    <row r="28" spans="1:88" x14ac:dyDescent="0.2">
      <c r="A28" s="3" t="s">
        <v>94</v>
      </c>
      <c r="B28" s="3" t="s">
        <v>393</v>
      </c>
      <c r="C28" s="3" t="s">
        <v>394</v>
      </c>
      <c r="D28" s="4">
        <v>153165.57999999999</v>
      </c>
      <c r="E28" s="4">
        <v>383733.66</v>
      </c>
      <c r="F28" s="4">
        <v>130213</v>
      </c>
      <c r="G28" s="4">
        <v>2933313.25</v>
      </c>
      <c r="H28" s="4">
        <v>131168032</v>
      </c>
      <c r="I28" s="4">
        <v>102728768</v>
      </c>
      <c r="J28" s="4">
        <v>70927776</v>
      </c>
      <c r="K28" s="4">
        <v>78258312</v>
      </c>
      <c r="L28" s="4">
        <v>93805928</v>
      </c>
      <c r="M28" s="4">
        <v>91832128</v>
      </c>
      <c r="N28" s="4">
        <v>69798720</v>
      </c>
      <c r="O28" s="4">
        <v>81548456</v>
      </c>
      <c r="P28" s="4">
        <v>78184456</v>
      </c>
      <c r="Q28" s="4">
        <v>82576120</v>
      </c>
      <c r="R28" s="4">
        <v>84405400</v>
      </c>
      <c r="S28" s="4">
        <v>80735608</v>
      </c>
      <c r="T28" s="4">
        <v>80975192</v>
      </c>
      <c r="U28" s="4">
        <v>71090336</v>
      </c>
      <c r="V28" s="4">
        <v>83665544</v>
      </c>
      <c r="W28" s="4">
        <v>72089160</v>
      </c>
      <c r="X28" s="4">
        <v>90935560</v>
      </c>
      <c r="Y28" s="4">
        <v>83790648</v>
      </c>
      <c r="Z28" s="4">
        <v>69767400</v>
      </c>
      <c r="AA28" s="4">
        <v>71126952</v>
      </c>
      <c r="AB28" s="4">
        <v>71913600</v>
      </c>
      <c r="AC28" s="4">
        <v>86767104</v>
      </c>
      <c r="AD28" s="4">
        <v>71007048</v>
      </c>
      <c r="AE28" s="4">
        <v>86910584</v>
      </c>
      <c r="AF28" s="4">
        <v>70805552</v>
      </c>
      <c r="AG28" s="4">
        <v>89764632</v>
      </c>
      <c r="AH28" s="4">
        <v>66739824</v>
      </c>
      <c r="AI28" s="4">
        <v>69072152</v>
      </c>
      <c r="AJ28" s="4">
        <v>68944800</v>
      </c>
      <c r="AK28" s="4">
        <v>77732664</v>
      </c>
      <c r="AL28" s="4">
        <v>79564328</v>
      </c>
      <c r="AM28" s="4">
        <v>85318816</v>
      </c>
      <c r="AN28" s="4">
        <v>79826168</v>
      </c>
      <c r="AO28" s="4">
        <v>81111736</v>
      </c>
      <c r="AP28" s="4">
        <v>84441720</v>
      </c>
      <c r="AQ28" s="4">
        <v>85887080</v>
      </c>
      <c r="AR28" s="4">
        <v>66389740</v>
      </c>
      <c r="AS28" s="4">
        <v>74316824</v>
      </c>
      <c r="AT28" s="4">
        <v>84910624</v>
      </c>
      <c r="AU28" s="4">
        <v>73669640</v>
      </c>
      <c r="AV28" s="4">
        <v>77658912</v>
      </c>
      <c r="AW28" s="4">
        <v>75578376</v>
      </c>
      <c r="AX28" s="4">
        <v>71762904</v>
      </c>
      <c r="AY28" s="4">
        <v>71168928</v>
      </c>
      <c r="AZ28" s="4">
        <v>99627256</v>
      </c>
      <c r="BA28" s="4">
        <v>113940032</v>
      </c>
      <c r="BB28" s="4">
        <v>101335992</v>
      </c>
      <c r="BC28" s="4">
        <v>109492248</v>
      </c>
      <c r="BD28" s="4">
        <v>90343008</v>
      </c>
      <c r="BE28" s="4">
        <v>119998664</v>
      </c>
      <c r="BF28" s="4">
        <v>117095336</v>
      </c>
      <c r="BG28" s="4">
        <v>98177320</v>
      </c>
      <c r="BH28" s="4">
        <v>93236584</v>
      </c>
      <c r="BI28" s="4">
        <v>95322136</v>
      </c>
      <c r="BJ28" s="4">
        <v>96303032</v>
      </c>
      <c r="BK28" s="4">
        <v>90574056</v>
      </c>
      <c r="BL28" s="4">
        <v>91445672</v>
      </c>
      <c r="BM28" s="4">
        <v>67453496</v>
      </c>
      <c r="BN28" s="4">
        <v>91930760</v>
      </c>
      <c r="BO28" s="4">
        <v>70290432</v>
      </c>
      <c r="BP28" s="4">
        <v>73085128</v>
      </c>
      <c r="BQ28" s="4">
        <v>86321944</v>
      </c>
      <c r="BR28" s="4">
        <v>72203160</v>
      </c>
      <c r="BS28" s="4">
        <v>71237792</v>
      </c>
      <c r="BT28" s="4">
        <v>76294264</v>
      </c>
      <c r="BU28" s="4">
        <v>70907736</v>
      </c>
      <c r="BV28" s="4">
        <v>75028448</v>
      </c>
      <c r="BW28" s="4">
        <v>88667504</v>
      </c>
      <c r="BX28" s="4">
        <v>94048808</v>
      </c>
      <c r="BY28" s="4">
        <v>106131128</v>
      </c>
      <c r="BZ28" s="4">
        <v>88227760</v>
      </c>
      <c r="CA28" s="4">
        <v>98914072</v>
      </c>
      <c r="CB28" s="4">
        <v>90639144</v>
      </c>
      <c r="CC28" s="4">
        <v>126869312</v>
      </c>
      <c r="CD28" s="4">
        <v>100073384</v>
      </c>
      <c r="CE28" s="4">
        <v>85075872</v>
      </c>
      <c r="CF28" s="4">
        <v>79852104</v>
      </c>
      <c r="CG28" s="4">
        <v>77768344</v>
      </c>
      <c r="CH28" s="4">
        <v>76597992</v>
      </c>
      <c r="CI28" s="4">
        <v>85616792</v>
      </c>
      <c r="CJ28" s="4">
        <v>120803584</v>
      </c>
    </row>
    <row r="29" spans="1:88" x14ac:dyDescent="0.2">
      <c r="A29" s="3" t="s">
        <v>77</v>
      </c>
      <c r="B29" s="3" t="s">
        <v>393</v>
      </c>
      <c r="C29" s="3" t="s">
        <v>394</v>
      </c>
      <c r="D29" s="4">
        <v>331743.75</v>
      </c>
      <c r="E29" s="4">
        <v>46584.959999999999</v>
      </c>
      <c r="F29" s="4">
        <v>28465.67</v>
      </c>
      <c r="G29" s="4">
        <v>546246.43999999994</v>
      </c>
      <c r="H29" s="4">
        <v>22760990</v>
      </c>
      <c r="I29" s="4">
        <v>17871024</v>
      </c>
      <c r="J29" s="4">
        <v>12421483</v>
      </c>
      <c r="K29" s="4">
        <v>13677184</v>
      </c>
      <c r="L29" s="4">
        <v>16344292</v>
      </c>
      <c r="M29" s="4">
        <v>16230400</v>
      </c>
      <c r="N29" s="4">
        <v>11972351</v>
      </c>
      <c r="O29" s="4">
        <v>14387165</v>
      </c>
      <c r="P29" s="4">
        <v>13434999</v>
      </c>
      <c r="Q29" s="4">
        <v>14522517</v>
      </c>
      <c r="R29" s="4">
        <v>14968715</v>
      </c>
      <c r="S29" s="4">
        <v>13964387</v>
      </c>
      <c r="T29" s="4">
        <v>14063071</v>
      </c>
      <c r="U29" s="4">
        <v>12368168</v>
      </c>
      <c r="V29" s="4">
        <v>14848544</v>
      </c>
      <c r="W29" s="4">
        <v>12471787</v>
      </c>
      <c r="X29" s="4">
        <v>15844704</v>
      </c>
      <c r="Y29" s="4">
        <v>14974861</v>
      </c>
      <c r="Z29" s="4">
        <v>12291080</v>
      </c>
      <c r="AA29" s="4">
        <v>12461800</v>
      </c>
      <c r="AB29" s="4">
        <v>12446065</v>
      </c>
      <c r="AC29" s="4">
        <v>14847913</v>
      </c>
      <c r="AD29" s="4">
        <v>12462513</v>
      </c>
      <c r="AE29" s="4">
        <v>15070520</v>
      </c>
      <c r="AF29" s="4">
        <v>12568971</v>
      </c>
      <c r="AG29" s="4">
        <v>15515008</v>
      </c>
      <c r="AH29" s="4">
        <v>11767127</v>
      </c>
      <c r="AI29" s="4">
        <v>12110572</v>
      </c>
      <c r="AJ29" s="4">
        <v>12146705</v>
      </c>
      <c r="AK29" s="4">
        <v>13521107</v>
      </c>
      <c r="AL29" s="4">
        <v>13850209</v>
      </c>
      <c r="AM29" s="4">
        <v>14779691</v>
      </c>
      <c r="AN29" s="4">
        <v>14112341</v>
      </c>
      <c r="AO29" s="4">
        <v>14240061</v>
      </c>
      <c r="AP29" s="4">
        <v>14695501</v>
      </c>
      <c r="AQ29" s="4">
        <v>14981795</v>
      </c>
      <c r="AR29" s="4">
        <v>11554656</v>
      </c>
      <c r="AS29" s="4">
        <v>12805988</v>
      </c>
      <c r="AT29" s="4">
        <v>15264853</v>
      </c>
      <c r="AU29" s="4">
        <v>12737752</v>
      </c>
      <c r="AV29" s="4">
        <v>13307799</v>
      </c>
      <c r="AW29" s="4">
        <v>13055376</v>
      </c>
      <c r="AX29" s="4">
        <v>12464553</v>
      </c>
      <c r="AY29" s="4">
        <v>12372200</v>
      </c>
      <c r="AZ29" s="4">
        <v>17054998</v>
      </c>
      <c r="BA29" s="4">
        <v>23594688</v>
      </c>
      <c r="BB29" s="4">
        <v>17730774</v>
      </c>
      <c r="BC29" s="4">
        <v>19192800</v>
      </c>
      <c r="BD29" s="4">
        <v>15644987</v>
      </c>
      <c r="BE29" s="4">
        <v>20983670</v>
      </c>
      <c r="BF29" s="4">
        <v>20195078</v>
      </c>
      <c r="BG29" s="4">
        <v>16971240</v>
      </c>
      <c r="BH29" s="4">
        <v>16362045</v>
      </c>
      <c r="BI29" s="4">
        <v>16710199</v>
      </c>
      <c r="BJ29" s="4">
        <v>17141074</v>
      </c>
      <c r="BK29" s="4">
        <v>15714768</v>
      </c>
      <c r="BL29" s="4">
        <v>15969853</v>
      </c>
      <c r="BM29" s="4">
        <v>11592856</v>
      </c>
      <c r="BN29" s="4">
        <v>16269533</v>
      </c>
      <c r="BO29" s="4">
        <v>12244909</v>
      </c>
      <c r="BP29" s="4">
        <v>12786845</v>
      </c>
      <c r="BQ29" s="4">
        <v>15118431</v>
      </c>
      <c r="BR29" s="4">
        <v>12693968</v>
      </c>
      <c r="BS29" s="4">
        <v>12559133</v>
      </c>
      <c r="BT29" s="4">
        <v>13428569</v>
      </c>
      <c r="BU29" s="4">
        <v>12313989</v>
      </c>
      <c r="BV29" s="4">
        <v>13179555</v>
      </c>
      <c r="BW29" s="4">
        <v>15350333</v>
      </c>
      <c r="BX29" s="4">
        <v>16184147</v>
      </c>
      <c r="BY29" s="4">
        <v>18593228</v>
      </c>
      <c r="BZ29" s="4">
        <v>15435368</v>
      </c>
      <c r="CA29" s="4">
        <v>17349818</v>
      </c>
      <c r="CB29" s="4">
        <v>15949880</v>
      </c>
      <c r="CC29" s="4">
        <v>22604938</v>
      </c>
      <c r="CD29" s="4">
        <v>17554062</v>
      </c>
      <c r="CE29" s="4">
        <v>14928116</v>
      </c>
      <c r="CF29" s="4">
        <v>13971333</v>
      </c>
      <c r="CG29" s="4">
        <v>13769256</v>
      </c>
      <c r="CH29" s="4">
        <v>13230667</v>
      </c>
      <c r="CI29" s="4">
        <v>14951483</v>
      </c>
      <c r="CJ29" s="4">
        <v>21064778</v>
      </c>
    </row>
    <row r="30" spans="1:88" x14ac:dyDescent="0.2">
      <c r="A30" s="3" t="s">
        <v>395</v>
      </c>
      <c r="B30" s="3" t="s">
        <v>393</v>
      </c>
      <c r="C30" s="3" t="s">
        <v>394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6321.94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16845.22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</row>
    <row r="31" spans="1:88" x14ac:dyDescent="0.2">
      <c r="A31" s="3" t="s">
        <v>396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79014.06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74891.38</v>
      </c>
      <c r="BB31" s="4">
        <v>22989.53</v>
      </c>
      <c r="BC31" s="4">
        <v>93867.29</v>
      </c>
      <c r="BD31" s="4">
        <v>80814.63</v>
      </c>
      <c r="BE31" s="4">
        <v>110256.38</v>
      </c>
      <c r="BF31" s="4">
        <v>94842.19</v>
      </c>
      <c r="BG31" s="4">
        <v>30471.98</v>
      </c>
      <c r="BH31" s="4">
        <v>16320.51</v>
      </c>
      <c r="BI31" s="4">
        <v>33506.32</v>
      </c>
      <c r="BJ31" s="4">
        <v>84627.46</v>
      </c>
      <c r="BK31" s="4">
        <v>72497.41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</row>
    <row r="32" spans="1:88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710149.69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48142.239999999998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600621</v>
      </c>
      <c r="BB32" s="4">
        <v>224483.5</v>
      </c>
      <c r="BC32" s="4">
        <v>580611.12</v>
      </c>
      <c r="BD32" s="4">
        <v>443291.47</v>
      </c>
      <c r="BE32" s="4">
        <v>789853.19</v>
      </c>
      <c r="BF32" s="4">
        <v>726115.31</v>
      </c>
      <c r="BG32" s="4">
        <v>329440.78000000003</v>
      </c>
      <c r="BH32" s="4">
        <v>301272.81</v>
      </c>
      <c r="BI32" s="4">
        <v>224880.83</v>
      </c>
      <c r="BJ32" s="4">
        <v>805305.44</v>
      </c>
      <c r="BK32" s="4">
        <v>512528.62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</row>
    <row r="33" spans="1:88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4301307.5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245595.17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4157677</v>
      </c>
      <c r="BB33" s="4">
        <v>1413424.38</v>
      </c>
      <c r="BC33" s="4">
        <v>3361479.25</v>
      </c>
      <c r="BD33" s="4">
        <v>2500134</v>
      </c>
      <c r="BE33" s="4">
        <v>4204863.5</v>
      </c>
      <c r="BF33" s="4">
        <v>3952081.25</v>
      </c>
      <c r="BG33" s="4">
        <v>1733280</v>
      </c>
      <c r="BH33" s="4">
        <v>1633862.88</v>
      </c>
      <c r="BI33" s="4">
        <v>1260566.3799999999</v>
      </c>
      <c r="BJ33" s="4">
        <v>4200504.5</v>
      </c>
      <c r="BK33" s="4">
        <v>2956902.75</v>
      </c>
      <c r="BL33" s="4">
        <v>0</v>
      </c>
      <c r="BM33" s="4">
        <v>0</v>
      </c>
      <c r="BN33" s="4">
        <v>0</v>
      </c>
      <c r="BO33" s="4">
        <v>17437.96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54357.55</v>
      </c>
      <c r="CB33" s="4">
        <v>0</v>
      </c>
      <c r="CC33" s="4">
        <v>23866.69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</row>
    <row r="34" spans="1:88" x14ac:dyDescent="0.2">
      <c r="A34" s="3" t="s">
        <v>78</v>
      </c>
      <c r="B34" s="3" t="s">
        <v>393</v>
      </c>
      <c r="C34" s="3" t="s">
        <v>394</v>
      </c>
      <c r="D34" s="4">
        <v>27294.32</v>
      </c>
      <c r="E34" s="4">
        <v>12788.22</v>
      </c>
      <c r="F34" s="4">
        <v>3752.23</v>
      </c>
      <c r="G34" s="4">
        <v>44014.67</v>
      </c>
      <c r="H34" s="4">
        <v>1647816.38</v>
      </c>
      <c r="I34" s="4">
        <v>1357228.62</v>
      </c>
      <c r="J34" s="4">
        <v>834551.5</v>
      </c>
      <c r="K34" s="4">
        <v>926343.69</v>
      </c>
      <c r="L34" s="4">
        <v>1068907.5</v>
      </c>
      <c r="M34" s="4">
        <v>1102840.6200000001</v>
      </c>
      <c r="N34" s="4">
        <v>790648.19</v>
      </c>
      <c r="O34" s="4">
        <v>1086795.8799999999</v>
      </c>
      <c r="P34" s="4">
        <v>1081959.3799999999</v>
      </c>
      <c r="Q34" s="4">
        <v>1070321.5</v>
      </c>
      <c r="R34" s="4">
        <v>1191449.6200000001</v>
      </c>
      <c r="S34" s="4">
        <v>1037871.31</v>
      </c>
      <c r="T34" s="4">
        <v>1038769.19</v>
      </c>
      <c r="U34" s="4">
        <v>836591.81</v>
      </c>
      <c r="V34" s="4">
        <v>1254463.8799999999</v>
      </c>
      <c r="W34" s="4">
        <v>1047999.81</v>
      </c>
      <c r="X34" s="4">
        <v>1221212</v>
      </c>
      <c r="Y34" s="4">
        <v>1037453.75</v>
      </c>
      <c r="Z34" s="4">
        <v>878836</v>
      </c>
      <c r="AA34" s="4">
        <v>924908.69</v>
      </c>
      <c r="AB34" s="4">
        <v>1015718.5</v>
      </c>
      <c r="AC34" s="4">
        <v>1169973.1200000001</v>
      </c>
      <c r="AD34" s="4">
        <v>852192.56</v>
      </c>
      <c r="AE34" s="4">
        <v>1333863.3799999999</v>
      </c>
      <c r="AF34" s="4">
        <v>1020238.75</v>
      </c>
      <c r="AG34" s="4">
        <v>1148926.8799999999</v>
      </c>
      <c r="AH34" s="4">
        <v>802861.31</v>
      </c>
      <c r="AI34" s="4">
        <v>1081084</v>
      </c>
      <c r="AJ34" s="4">
        <v>867346.94</v>
      </c>
      <c r="AK34" s="4">
        <v>1438883.12</v>
      </c>
      <c r="AL34" s="4">
        <v>1079249</v>
      </c>
      <c r="AM34" s="4">
        <v>1154606.8799999999</v>
      </c>
      <c r="AN34" s="4">
        <v>1132250.8799999999</v>
      </c>
      <c r="AO34" s="4">
        <v>1145259.5</v>
      </c>
      <c r="AP34" s="4">
        <v>1265885.8799999999</v>
      </c>
      <c r="AQ34" s="4">
        <v>1042516.94</v>
      </c>
      <c r="AR34" s="4">
        <v>795909</v>
      </c>
      <c r="AS34" s="4">
        <v>920976.31</v>
      </c>
      <c r="AT34" s="4">
        <v>1225104.1200000001</v>
      </c>
      <c r="AU34" s="4">
        <v>961884.31</v>
      </c>
      <c r="AV34" s="4">
        <v>1055368.3799999999</v>
      </c>
      <c r="AW34" s="4">
        <v>1140154.5</v>
      </c>
      <c r="AX34" s="4">
        <v>895786.19</v>
      </c>
      <c r="AY34" s="4">
        <v>871246.69</v>
      </c>
      <c r="AZ34" s="4">
        <v>1280844.8799999999</v>
      </c>
      <c r="BA34" s="4">
        <v>1859626.5</v>
      </c>
      <c r="BB34" s="4">
        <v>1281823.6200000001</v>
      </c>
      <c r="BC34" s="4">
        <v>1338303.1200000001</v>
      </c>
      <c r="BD34" s="4">
        <v>1168362.1200000001</v>
      </c>
      <c r="BE34" s="4">
        <v>1746543.5</v>
      </c>
      <c r="BF34" s="4">
        <v>1542241.38</v>
      </c>
      <c r="BG34" s="4">
        <v>1180183.75</v>
      </c>
      <c r="BH34" s="4">
        <v>1176761.3799999999</v>
      </c>
      <c r="BI34" s="4">
        <v>1215823.1200000001</v>
      </c>
      <c r="BJ34" s="4">
        <v>1431989.62</v>
      </c>
      <c r="BK34" s="4">
        <v>1110751.3799999999</v>
      </c>
      <c r="BL34" s="4">
        <v>1395674.12</v>
      </c>
      <c r="BM34" s="4">
        <v>892049.25</v>
      </c>
      <c r="BN34" s="4">
        <v>1369161</v>
      </c>
      <c r="BO34" s="4">
        <v>1289102.3799999999</v>
      </c>
      <c r="BP34" s="4">
        <v>1064035.3799999999</v>
      </c>
      <c r="BQ34" s="4">
        <v>1322968.25</v>
      </c>
      <c r="BR34" s="4">
        <v>972765.69</v>
      </c>
      <c r="BS34" s="4">
        <v>1005788.69</v>
      </c>
      <c r="BT34" s="4">
        <v>974641.31</v>
      </c>
      <c r="BU34" s="4">
        <v>1194589.8799999999</v>
      </c>
      <c r="BV34" s="4">
        <v>1168483.25</v>
      </c>
      <c r="BW34" s="4">
        <v>1388799.88</v>
      </c>
      <c r="BX34" s="4">
        <v>1452172.5</v>
      </c>
      <c r="BY34" s="4">
        <v>1581767</v>
      </c>
      <c r="BZ34" s="4">
        <v>1370158.25</v>
      </c>
      <c r="CA34" s="4">
        <v>1316947.5</v>
      </c>
      <c r="CB34" s="4">
        <v>1344506.38</v>
      </c>
      <c r="CC34" s="4">
        <v>1584571</v>
      </c>
      <c r="CD34" s="4">
        <v>1548283.88</v>
      </c>
      <c r="CE34" s="4">
        <v>1329435.1200000001</v>
      </c>
      <c r="CF34" s="4">
        <v>1227511.25</v>
      </c>
      <c r="CG34" s="4">
        <v>1254371.6200000001</v>
      </c>
      <c r="CH34" s="4">
        <v>958756.31</v>
      </c>
      <c r="CI34" s="4">
        <v>1192992</v>
      </c>
      <c r="CJ34" s="4">
        <v>1563603.62</v>
      </c>
    </row>
    <row r="35" spans="1:88" x14ac:dyDescent="0.2">
      <c r="A35" s="3" t="s">
        <v>79</v>
      </c>
      <c r="B35" s="3" t="s">
        <v>393</v>
      </c>
      <c r="C35" s="3" t="s">
        <v>394</v>
      </c>
      <c r="D35" s="4">
        <v>5809.5</v>
      </c>
      <c r="E35" s="4">
        <v>1439.94</v>
      </c>
      <c r="F35" s="4">
        <v>3317.29</v>
      </c>
      <c r="G35" s="4">
        <v>6498.07</v>
      </c>
      <c r="H35" s="4">
        <v>28319.49</v>
      </c>
      <c r="I35" s="4">
        <v>42016.36</v>
      </c>
      <c r="J35" s="4">
        <v>29013.98</v>
      </c>
      <c r="K35" s="4">
        <v>54938.81</v>
      </c>
      <c r="L35" s="4">
        <v>53429.27</v>
      </c>
      <c r="M35" s="4">
        <v>24235.25</v>
      </c>
      <c r="N35" s="4">
        <v>38930.65</v>
      </c>
      <c r="O35" s="4">
        <v>45335.75</v>
      </c>
      <c r="P35" s="4">
        <v>28126.81</v>
      </c>
      <c r="Q35" s="4">
        <v>29460.44</v>
      </c>
      <c r="R35" s="4">
        <v>61227.83</v>
      </c>
      <c r="S35" s="4">
        <v>56134.45</v>
      </c>
      <c r="T35" s="4">
        <v>39066.949999999997</v>
      </c>
      <c r="U35" s="4">
        <v>28686.93</v>
      </c>
      <c r="V35" s="4">
        <v>87578.240000000005</v>
      </c>
      <c r="W35" s="4">
        <v>50964.89</v>
      </c>
      <c r="X35" s="4">
        <v>57570.93</v>
      </c>
      <c r="Y35" s="4">
        <v>31290.560000000001</v>
      </c>
      <c r="Z35" s="4">
        <v>20453.2</v>
      </c>
      <c r="AA35" s="4">
        <v>25144.95</v>
      </c>
      <c r="AB35" s="4">
        <v>39404.800000000003</v>
      </c>
      <c r="AC35" s="4">
        <v>56608.41</v>
      </c>
      <c r="AD35" s="4">
        <v>36730.269999999997</v>
      </c>
      <c r="AE35" s="4">
        <v>106777.15</v>
      </c>
      <c r="AF35" s="4">
        <v>47649.48</v>
      </c>
      <c r="AG35" s="4">
        <v>70090.240000000005</v>
      </c>
      <c r="AH35" s="4">
        <v>31543.61</v>
      </c>
      <c r="AI35" s="4">
        <v>56839.77</v>
      </c>
      <c r="AJ35" s="4">
        <v>28679.72</v>
      </c>
      <c r="AK35" s="4">
        <v>73414.289999999994</v>
      </c>
      <c r="AL35" s="4">
        <v>65266.62</v>
      </c>
      <c r="AM35" s="4">
        <v>96393.56</v>
      </c>
      <c r="AN35" s="4">
        <v>45495.55</v>
      </c>
      <c r="AO35" s="4">
        <v>69602.740000000005</v>
      </c>
      <c r="AP35" s="4">
        <v>63994.64</v>
      </c>
      <c r="AQ35" s="4">
        <v>37001.14</v>
      </c>
      <c r="AR35" s="4">
        <v>44303.14</v>
      </c>
      <c r="AS35" s="4">
        <v>73201.62</v>
      </c>
      <c r="AT35" s="4">
        <v>49189.25</v>
      </c>
      <c r="AU35" s="4">
        <v>62651</v>
      </c>
      <c r="AV35" s="4">
        <v>68893.05</v>
      </c>
      <c r="AW35" s="4">
        <v>52978.36</v>
      </c>
      <c r="AX35" s="4">
        <v>44927.81</v>
      </c>
      <c r="AY35" s="4">
        <v>42836.68</v>
      </c>
      <c r="AZ35" s="4">
        <v>62254.23</v>
      </c>
      <c r="BA35" s="4">
        <v>87311.12</v>
      </c>
      <c r="BB35" s="4">
        <v>39878.85</v>
      </c>
      <c r="BC35" s="4">
        <v>45996.5</v>
      </c>
      <c r="BD35" s="4">
        <v>56613.68</v>
      </c>
      <c r="BE35" s="4">
        <v>89410.880000000005</v>
      </c>
      <c r="BF35" s="4">
        <v>89102</v>
      </c>
      <c r="BG35" s="4">
        <v>38445.79</v>
      </c>
      <c r="BH35" s="4">
        <v>29360.35</v>
      </c>
      <c r="BI35" s="4">
        <v>61815.28</v>
      </c>
      <c r="BJ35" s="4">
        <v>49866.48</v>
      </c>
      <c r="BK35" s="4">
        <v>51011.44</v>
      </c>
      <c r="BL35" s="4">
        <v>115665.76</v>
      </c>
      <c r="BM35" s="4">
        <v>42540.59</v>
      </c>
      <c r="BN35" s="4">
        <v>115092.56</v>
      </c>
      <c r="BO35" s="4">
        <v>66353.06</v>
      </c>
      <c r="BP35" s="4">
        <v>69496.740000000005</v>
      </c>
      <c r="BQ35" s="4">
        <v>87198.48</v>
      </c>
      <c r="BR35" s="4">
        <v>47644.87</v>
      </c>
      <c r="BS35" s="4">
        <v>74363.520000000004</v>
      </c>
      <c r="BT35" s="4">
        <v>25127.439999999999</v>
      </c>
      <c r="BU35" s="4">
        <v>114840.02</v>
      </c>
      <c r="BV35" s="4">
        <v>58981.25</v>
      </c>
      <c r="BW35" s="4">
        <v>85756.22</v>
      </c>
      <c r="BX35" s="4">
        <v>114303.56</v>
      </c>
      <c r="BY35" s="4">
        <v>75746.38</v>
      </c>
      <c r="BZ35" s="4">
        <v>82883.8</v>
      </c>
      <c r="CA35" s="4">
        <v>90845.41</v>
      </c>
      <c r="CB35" s="4">
        <v>42235.77</v>
      </c>
      <c r="CC35" s="4">
        <v>110973.47</v>
      </c>
      <c r="CD35" s="4">
        <v>82928.98</v>
      </c>
      <c r="CE35" s="4">
        <v>87766.12</v>
      </c>
      <c r="CF35" s="4">
        <v>81821.25</v>
      </c>
      <c r="CG35" s="4">
        <v>82446.27</v>
      </c>
      <c r="CH35" s="4">
        <v>49142.11</v>
      </c>
      <c r="CI35" s="4">
        <v>73423.41</v>
      </c>
      <c r="CJ35" s="4">
        <v>69922.880000000005</v>
      </c>
    </row>
    <row r="36" spans="1:88" s="25" customFormat="1" ht="17" thickBot="1" x14ac:dyDescent="0.25">
      <c r="A36" s="25" t="s">
        <v>80</v>
      </c>
      <c r="B36" s="25" t="s">
        <v>393</v>
      </c>
      <c r="C36" s="25" t="s">
        <v>394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10883.96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14196.39</v>
      </c>
      <c r="AF36" s="33">
        <v>11809.48</v>
      </c>
      <c r="AG36" s="33">
        <v>5952.63</v>
      </c>
      <c r="AH36" s="33">
        <v>0</v>
      </c>
      <c r="AI36" s="33">
        <v>11444.79</v>
      </c>
      <c r="AJ36" s="33">
        <v>0</v>
      </c>
      <c r="AK36" s="33">
        <v>27095.24</v>
      </c>
      <c r="AL36" s="33">
        <v>0</v>
      </c>
      <c r="AM36" s="33">
        <v>0</v>
      </c>
      <c r="AN36" s="33">
        <v>15014.54</v>
      </c>
      <c r="AO36" s="33">
        <v>10394.42</v>
      </c>
      <c r="AP36" s="33">
        <v>3883.12</v>
      </c>
      <c r="AQ36" s="33">
        <v>0</v>
      </c>
      <c r="AR36" s="33">
        <v>0</v>
      </c>
      <c r="AS36" s="33">
        <v>0</v>
      </c>
      <c r="AT36" s="33">
        <v>0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33">
        <v>0</v>
      </c>
      <c r="BA36" s="33">
        <v>0</v>
      </c>
      <c r="BB36" s="33">
        <v>0</v>
      </c>
      <c r="BC36" s="33">
        <v>0</v>
      </c>
      <c r="BD36" s="33">
        <v>0</v>
      </c>
      <c r="BE36" s="33">
        <v>0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33">
        <v>0</v>
      </c>
      <c r="BL36" s="33">
        <v>46473.06</v>
      </c>
      <c r="BM36" s="33">
        <v>0</v>
      </c>
      <c r="BN36" s="33">
        <v>32112.49</v>
      </c>
      <c r="BO36" s="33">
        <v>36953.879999999997</v>
      </c>
      <c r="BP36" s="33">
        <v>15345.59</v>
      </c>
      <c r="BQ36" s="33">
        <v>11187.49</v>
      </c>
      <c r="BR36" s="33">
        <v>0</v>
      </c>
      <c r="BS36" s="33">
        <v>8612.34</v>
      </c>
      <c r="BT36" s="33">
        <v>0</v>
      </c>
      <c r="BU36" s="33">
        <v>35290.07</v>
      </c>
      <c r="BV36" s="33">
        <v>22253.19</v>
      </c>
      <c r="BW36" s="33">
        <v>34209.82</v>
      </c>
      <c r="BX36" s="33">
        <v>40001.43</v>
      </c>
      <c r="BY36" s="33">
        <v>0</v>
      </c>
      <c r="BZ36" s="33">
        <v>44854.53</v>
      </c>
      <c r="CA36" s="33">
        <v>13041.98</v>
      </c>
      <c r="CB36" s="33">
        <v>11935.67</v>
      </c>
      <c r="CC36" s="33">
        <v>0</v>
      </c>
      <c r="CD36" s="33">
        <v>31788.92</v>
      </c>
      <c r="CE36" s="33">
        <v>10961.1</v>
      </c>
      <c r="CF36" s="33">
        <v>27789.53</v>
      </c>
      <c r="CG36" s="33">
        <v>15558.47</v>
      </c>
      <c r="CH36" s="33">
        <v>0</v>
      </c>
      <c r="CI36" s="33">
        <v>0</v>
      </c>
      <c r="CJ36" s="33">
        <v>0</v>
      </c>
    </row>
    <row r="37" spans="1:88" x14ac:dyDescent="0.2">
      <c r="A37" s="3" t="s">
        <v>94</v>
      </c>
      <c r="B37" s="3" t="s">
        <v>232</v>
      </c>
      <c r="C37" s="3" t="s">
        <v>233</v>
      </c>
      <c r="D37" s="3">
        <v>0</v>
      </c>
      <c r="E37" s="3">
        <v>0</v>
      </c>
      <c r="F37" s="3">
        <v>0</v>
      </c>
      <c r="G37" s="3">
        <v>1060.44</v>
      </c>
      <c r="H37" s="3">
        <v>438067.91</v>
      </c>
      <c r="I37" s="3">
        <v>264108.34000000003</v>
      </c>
      <c r="J37" s="3">
        <v>356903.47</v>
      </c>
      <c r="K37" s="3">
        <v>519709.97</v>
      </c>
      <c r="L37" s="3">
        <v>464891.16</v>
      </c>
      <c r="M37" s="3">
        <v>300781.46999999997</v>
      </c>
      <c r="N37" s="3">
        <v>420541.25</v>
      </c>
      <c r="O37" s="3">
        <v>621609.68999999994</v>
      </c>
      <c r="P37" s="3">
        <v>654456.75</v>
      </c>
      <c r="Q37" s="3">
        <v>572303.93999999994</v>
      </c>
      <c r="R37" s="3">
        <v>432447.97</v>
      </c>
      <c r="S37" s="3">
        <v>396210.47</v>
      </c>
      <c r="T37" s="3">
        <v>429838.91</v>
      </c>
      <c r="U37" s="3">
        <v>336052.28</v>
      </c>
      <c r="V37" s="3">
        <v>588342.75</v>
      </c>
      <c r="W37" s="3">
        <v>585914.18999999994</v>
      </c>
      <c r="X37" s="3">
        <v>552855.81000000006</v>
      </c>
      <c r="Y37" s="3">
        <v>426221.88</v>
      </c>
      <c r="Z37" s="3">
        <v>418493.12</v>
      </c>
      <c r="AA37" s="3">
        <v>210704.86</v>
      </c>
      <c r="AB37" s="3">
        <v>434611.5</v>
      </c>
      <c r="AC37" s="3">
        <v>278838.53000000003</v>
      </c>
      <c r="AD37" s="3">
        <v>395774.03</v>
      </c>
      <c r="AE37" s="3">
        <v>403624.5</v>
      </c>
      <c r="AF37" s="3">
        <v>467059.25</v>
      </c>
      <c r="AG37" s="3">
        <v>402644.66</v>
      </c>
      <c r="AH37" s="3">
        <v>418560.34</v>
      </c>
      <c r="AI37" s="3">
        <v>535009.81000000006</v>
      </c>
      <c r="AJ37" s="3">
        <v>373566.53</v>
      </c>
      <c r="AK37" s="3">
        <v>468138.25</v>
      </c>
      <c r="AL37" s="3">
        <v>547809.88</v>
      </c>
      <c r="AM37" s="3">
        <v>661511.81000000006</v>
      </c>
      <c r="AN37" s="3">
        <v>379427.59</v>
      </c>
      <c r="AO37" s="3">
        <v>355308.5</v>
      </c>
      <c r="AP37" s="3">
        <v>267494.40999999997</v>
      </c>
      <c r="AQ37" s="3">
        <v>327616.40999999997</v>
      </c>
      <c r="AR37" s="3">
        <v>285864.88</v>
      </c>
      <c r="AS37" s="3">
        <v>324196.88</v>
      </c>
      <c r="AT37" s="3">
        <v>611732.5</v>
      </c>
      <c r="AU37" s="3">
        <v>475583.28</v>
      </c>
      <c r="AV37" s="3">
        <v>396263.91</v>
      </c>
      <c r="AW37" s="3">
        <v>390521.84</v>
      </c>
      <c r="AX37" s="3">
        <v>348870.66</v>
      </c>
      <c r="AY37" s="3">
        <v>341845.78</v>
      </c>
      <c r="AZ37" s="3">
        <v>441867.66</v>
      </c>
      <c r="BA37" s="3">
        <v>469476</v>
      </c>
      <c r="BB37" s="3">
        <v>287459.53000000003</v>
      </c>
      <c r="BC37" s="3">
        <v>331274.12</v>
      </c>
      <c r="BD37" s="3">
        <v>236241.64</v>
      </c>
      <c r="BE37" s="3">
        <v>512932.59</v>
      </c>
      <c r="BF37" s="3">
        <v>453493.75</v>
      </c>
      <c r="BG37" s="3">
        <v>533280.93999999994</v>
      </c>
      <c r="BH37" s="3">
        <v>356996.22</v>
      </c>
      <c r="BI37" s="3">
        <v>339359.91</v>
      </c>
      <c r="BJ37" s="3">
        <v>459919.34</v>
      </c>
      <c r="BK37" s="3">
        <v>275956.25</v>
      </c>
      <c r="BL37" s="3">
        <v>306824.31</v>
      </c>
      <c r="BM37" s="3">
        <v>273771.84000000003</v>
      </c>
      <c r="BN37" s="3">
        <v>432031.41</v>
      </c>
      <c r="BO37" s="3">
        <v>367827.66</v>
      </c>
      <c r="BP37" s="3">
        <v>513619.53</v>
      </c>
      <c r="BQ37" s="3">
        <v>409602.16</v>
      </c>
      <c r="BR37" s="3">
        <v>350596.91</v>
      </c>
      <c r="BS37" s="3">
        <v>470528.28</v>
      </c>
      <c r="BT37" s="3">
        <v>582304.68999999994</v>
      </c>
      <c r="BU37" s="3">
        <v>422477.59</v>
      </c>
      <c r="BV37" s="3">
        <v>478824.09</v>
      </c>
      <c r="BW37" s="3">
        <v>511215.72</v>
      </c>
      <c r="BX37" s="3">
        <v>447835.09</v>
      </c>
      <c r="BY37" s="3">
        <v>369858.25</v>
      </c>
      <c r="BZ37" s="3">
        <v>352626.38</v>
      </c>
      <c r="CA37" s="3">
        <v>434966.75</v>
      </c>
      <c r="CB37" s="3">
        <v>251481.31</v>
      </c>
      <c r="CC37" s="3">
        <v>585988.06000000006</v>
      </c>
      <c r="CD37" s="3">
        <v>561145.18999999994</v>
      </c>
      <c r="CE37" s="3">
        <v>624088.25</v>
      </c>
      <c r="CF37" s="3">
        <v>466670.66</v>
      </c>
      <c r="CG37" s="3">
        <v>326080.53000000003</v>
      </c>
      <c r="CH37" s="3">
        <v>361114.09</v>
      </c>
      <c r="CI37" s="3">
        <v>276056.38</v>
      </c>
      <c r="CJ37" s="3">
        <v>613665.43999999994</v>
      </c>
    </row>
    <row r="38" spans="1:88" x14ac:dyDescent="0.2">
      <c r="A38" s="3" t="s">
        <v>77</v>
      </c>
      <c r="B38" s="3" t="s">
        <v>232</v>
      </c>
      <c r="C38" s="3" t="s">
        <v>233</v>
      </c>
      <c r="D38" s="3">
        <v>0</v>
      </c>
      <c r="E38" s="3">
        <v>0</v>
      </c>
      <c r="F38" s="3">
        <v>0</v>
      </c>
      <c r="G38" s="3">
        <v>0</v>
      </c>
      <c r="H38" s="3">
        <v>30350.58</v>
      </c>
      <c r="I38" s="3">
        <v>18483.14</v>
      </c>
      <c r="J38" s="3">
        <v>30153.599999999999</v>
      </c>
      <c r="K38" s="3">
        <v>52616.65</v>
      </c>
      <c r="L38" s="3">
        <v>38975.21</v>
      </c>
      <c r="M38" s="3">
        <v>19666.38</v>
      </c>
      <c r="N38" s="3">
        <v>31454.45</v>
      </c>
      <c r="O38" s="3">
        <v>60013.49</v>
      </c>
      <c r="P38" s="3">
        <v>50338.97</v>
      </c>
      <c r="Q38" s="3">
        <v>50358.55</v>
      </c>
      <c r="R38" s="3">
        <v>30582.26</v>
      </c>
      <c r="S38" s="3">
        <v>34957.410000000003</v>
      </c>
      <c r="T38" s="3">
        <v>35049.82</v>
      </c>
      <c r="U38" s="3">
        <v>25363.35</v>
      </c>
      <c r="V38" s="3">
        <v>46814.07</v>
      </c>
      <c r="W38" s="3">
        <v>40563.949999999997</v>
      </c>
      <c r="X38" s="3">
        <v>46276.72</v>
      </c>
      <c r="Y38" s="3">
        <v>25907.85</v>
      </c>
      <c r="Z38" s="3">
        <v>34512.230000000003</v>
      </c>
      <c r="AA38" s="3">
        <v>16953.12</v>
      </c>
      <c r="AB38" s="3">
        <v>34273.08</v>
      </c>
      <c r="AC38" s="3">
        <v>17554.349999999999</v>
      </c>
      <c r="AD38" s="3">
        <v>25804.77</v>
      </c>
      <c r="AE38" s="3">
        <v>28812.46</v>
      </c>
      <c r="AF38" s="3">
        <v>31857.27</v>
      </c>
      <c r="AG38" s="3">
        <v>25728.1</v>
      </c>
      <c r="AH38" s="3">
        <v>27499.05</v>
      </c>
      <c r="AI38" s="3">
        <v>32541.95</v>
      </c>
      <c r="AJ38" s="3">
        <v>26731.35</v>
      </c>
      <c r="AK38" s="3">
        <v>30157.22</v>
      </c>
      <c r="AL38" s="3">
        <v>35262.699999999997</v>
      </c>
      <c r="AM38" s="3">
        <v>46632.11</v>
      </c>
      <c r="AN38" s="3">
        <v>27025.56</v>
      </c>
      <c r="AO38" s="3">
        <v>24323.599999999999</v>
      </c>
      <c r="AP38" s="3">
        <v>16596.05</v>
      </c>
      <c r="AQ38" s="3">
        <v>24052.639999999999</v>
      </c>
      <c r="AR38" s="3">
        <v>16183.08</v>
      </c>
      <c r="AS38" s="3">
        <v>23142.66</v>
      </c>
      <c r="AT38" s="3">
        <v>48337.599999999999</v>
      </c>
      <c r="AU38" s="3">
        <v>36045.699999999997</v>
      </c>
      <c r="AV38" s="3">
        <v>30015.119999999999</v>
      </c>
      <c r="AW38" s="3">
        <v>25017.62</v>
      </c>
      <c r="AX38" s="3">
        <v>22453.56</v>
      </c>
      <c r="AY38" s="3">
        <v>22847.61</v>
      </c>
      <c r="AZ38" s="3">
        <v>28822.41</v>
      </c>
      <c r="BA38" s="3">
        <v>26557.46</v>
      </c>
      <c r="BB38" s="3">
        <v>17137.38</v>
      </c>
      <c r="BC38" s="3">
        <v>19948.080000000002</v>
      </c>
      <c r="BD38" s="3">
        <v>13669.23</v>
      </c>
      <c r="BE38" s="3">
        <v>27436.38</v>
      </c>
      <c r="BF38" s="3">
        <v>30176.95</v>
      </c>
      <c r="BG38" s="3">
        <v>31427.93</v>
      </c>
      <c r="BH38" s="3">
        <v>17755.759999999998</v>
      </c>
      <c r="BI38" s="3">
        <v>19250.919999999998</v>
      </c>
      <c r="BJ38" s="3">
        <v>28219.67</v>
      </c>
      <c r="BK38" s="3">
        <v>15239.89</v>
      </c>
      <c r="BL38" s="3">
        <v>18989.11</v>
      </c>
      <c r="BM38" s="3">
        <v>18637.990000000002</v>
      </c>
      <c r="BN38" s="3">
        <v>24962.65</v>
      </c>
      <c r="BO38" s="3">
        <v>23983.43</v>
      </c>
      <c r="BP38" s="3">
        <v>33982.53</v>
      </c>
      <c r="BQ38" s="3">
        <v>25532.09</v>
      </c>
      <c r="BR38" s="3">
        <v>20998.17</v>
      </c>
      <c r="BS38" s="3">
        <v>32746.71</v>
      </c>
      <c r="BT38" s="3">
        <v>38017.78</v>
      </c>
      <c r="BU38" s="3">
        <v>28268.45</v>
      </c>
      <c r="BV38" s="3">
        <v>28475.1</v>
      </c>
      <c r="BW38" s="3">
        <v>37051.82</v>
      </c>
      <c r="BX38" s="3">
        <v>31226.32</v>
      </c>
      <c r="BY38" s="3">
        <v>23748.69</v>
      </c>
      <c r="BZ38" s="3">
        <v>22223.58</v>
      </c>
      <c r="CA38" s="3">
        <v>25443.18</v>
      </c>
      <c r="CB38" s="3">
        <v>16576.349999999999</v>
      </c>
      <c r="CC38" s="3">
        <v>34223.93</v>
      </c>
      <c r="CD38" s="3">
        <v>40505.160000000003</v>
      </c>
      <c r="CE38" s="3">
        <v>39827.379999999997</v>
      </c>
      <c r="CF38" s="3">
        <v>24361.59</v>
      </c>
      <c r="CG38" s="3">
        <v>19862.93</v>
      </c>
      <c r="CH38" s="3">
        <v>22221.58</v>
      </c>
      <c r="CI38" s="3">
        <v>15414.58</v>
      </c>
      <c r="CJ38" s="3">
        <v>36799.08</v>
      </c>
    </row>
    <row r="39" spans="1:88" x14ac:dyDescent="0.2">
      <c r="A39" s="3" t="s">
        <v>78</v>
      </c>
      <c r="B39" s="3" t="s">
        <v>232</v>
      </c>
      <c r="C39" s="3" t="s">
        <v>233</v>
      </c>
      <c r="D39" s="3">
        <v>0</v>
      </c>
      <c r="E39" s="3">
        <v>0</v>
      </c>
      <c r="F39" s="3">
        <v>0</v>
      </c>
      <c r="G39" s="3">
        <v>0</v>
      </c>
      <c r="H39" s="3">
        <v>2103.41</v>
      </c>
      <c r="I39" s="3">
        <v>2352.42</v>
      </c>
      <c r="J39" s="3">
        <v>5061.04</v>
      </c>
      <c r="K39" s="3">
        <v>12564.99</v>
      </c>
      <c r="L39" s="3">
        <v>10567.25</v>
      </c>
      <c r="M39" s="3">
        <v>2309.63</v>
      </c>
      <c r="N39" s="3">
        <v>5913.32</v>
      </c>
      <c r="O39" s="3">
        <v>13475.94</v>
      </c>
      <c r="P39" s="3">
        <v>12181.41</v>
      </c>
      <c r="Q39" s="3">
        <v>14102.57</v>
      </c>
      <c r="R39" s="3">
        <v>5385.28</v>
      </c>
      <c r="S39" s="3">
        <v>8479.4699999999993</v>
      </c>
      <c r="T39" s="3">
        <v>6054.75</v>
      </c>
      <c r="U39" s="3">
        <v>3933.4</v>
      </c>
      <c r="V39" s="3">
        <v>8202.61</v>
      </c>
      <c r="W39" s="3">
        <v>6433.69</v>
      </c>
      <c r="X39" s="3">
        <v>10813.37</v>
      </c>
      <c r="Y39" s="3">
        <v>2207.67</v>
      </c>
      <c r="Z39" s="3">
        <v>7611.14</v>
      </c>
      <c r="AA39" s="3">
        <v>2276.83</v>
      </c>
      <c r="AB39" s="3">
        <v>7564.07</v>
      </c>
      <c r="AC39" s="3">
        <v>804.39</v>
      </c>
      <c r="AD39" s="3">
        <v>1485.36</v>
      </c>
      <c r="AE39" s="3">
        <v>1712.72</v>
      </c>
      <c r="AF39" s="3">
        <v>2487.23</v>
      </c>
      <c r="AG39" s="3">
        <v>0</v>
      </c>
      <c r="AH39" s="3">
        <v>833.22</v>
      </c>
      <c r="AI39" s="3">
        <v>1746.37</v>
      </c>
      <c r="AJ39" s="3">
        <v>0</v>
      </c>
      <c r="AK39" s="3">
        <v>2054.38</v>
      </c>
      <c r="AL39" s="3">
        <v>1743.8</v>
      </c>
      <c r="AM39" s="3">
        <v>3354.7</v>
      </c>
      <c r="AN39" s="3">
        <v>1998.2</v>
      </c>
      <c r="AO39" s="3">
        <v>2020.08</v>
      </c>
      <c r="AP39" s="3">
        <v>361.63</v>
      </c>
      <c r="AQ39" s="3">
        <v>1007.21</v>
      </c>
      <c r="AR39" s="3">
        <v>555.54999999999995</v>
      </c>
      <c r="AS39" s="3">
        <v>1194.58</v>
      </c>
      <c r="AT39" s="3">
        <v>2324.52</v>
      </c>
      <c r="AU39" s="3">
        <v>1482.31</v>
      </c>
      <c r="AV39" s="3">
        <v>1479.22</v>
      </c>
      <c r="AW39" s="3">
        <v>1312.75</v>
      </c>
      <c r="AX39" s="3">
        <v>1645.62</v>
      </c>
      <c r="AY39" s="3">
        <v>807.69</v>
      </c>
      <c r="AZ39" s="3">
        <v>490.03</v>
      </c>
      <c r="BA39" s="3">
        <v>397.71</v>
      </c>
      <c r="BB39" s="3">
        <v>351.39</v>
      </c>
      <c r="BC39" s="3">
        <v>0</v>
      </c>
      <c r="BD39" s="3">
        <v>0</v>
      </c>
      <c r="BE39" s="3">
        <v>356.26</v>
      </c>
      <c r="BF39" s="3">
        <v>574.39</v>
      </c>
      <c r="BG39" s="3">
        <v>758.13</v>
      </c>
      <c r="BH39" s="3">
        <v>417.08</v>
      </c>
      <c r="BI39" s="3">
        <v>515.84</v>
      </c>
      <c r="BJ39" s="3">
        <v>625.19000000000005</v>
      </c>
      <c r="BK39" s="3">
        <v>327.25</v>
      </c>
      <c r="BL39" s="3">
        <v>436.66</v>
      </c>
      <c r="BM39" s="3">
        <v>298.98</v>
      </c>
      <c r="BN39" s="3">
        <v>1877.39</v>
      </c>
      <c r="BO39" s="3">
        <v>1069.92</v>
      </c>
      <c r="BP39" s="3">
        <v>1551.4</v>
      </c>
      <c r="BQ39" s="3">
        <v>0</v>
      </c>
      <c r="BR39" s="3">
        <v>563.27</v>
      </c>
      <c r="BS39" s="3">
        <v>2693.25</v>
      </c>
      <c r="BT39" s="3">
        <v>0</v>
      </c>
      <c r="BU39" s="3">
        <v>1174.7</v>
      </c>
      <c r="BV39" s="3">
        <v>1846.21</v>
      </c>
      <c r="BW39" s="3">
        <v>2130.4499999999998</v>
      </c>
      <c r="BX39" s="3">
        <v>1342.78</v>
      </c>
      <c r="BY39" s="3">
        <v>567.64</v>
      </c>
      <c r="BZ39" s="3">
        <v>879.74</v>
      </c>
      <c r="CA39" s="3">
        <v>888.82</v>
      </c>
      <c r="CB39" s="3">
        <v>0</v>
      </c>
      <c r="CC39" s="3">
        <v>1810.34</v>
      </c>
      <c r="CD39" s="3">
        <v>1739.81</v>
      </c>
      <c r="CE39" s="3">
        <v>1534.14</v>
      </c>
      <c r="CF39" s="3">
        <v>688.8</v>
      </c>
      <c r="CG39" s="3">
        <v>1096.78</v>
      </c>
      <c r="CH39" s="3">
        <v>362.31</v>
      </c>
      <c r="CI39" s="3">
        <v>0</v>
      </c>
      <c r="CJ39" s="3">
        <v>1677.22</v>
      </c>
    </row>
    <row r="40" spans="1:88" x14ac:dyDescent="0.2">
      <c r="A40" s="3" t="s">
        <v>79</v>
      </c>
      <c r="B40" s="3" t="s">
        <v>232</v>
      </c>
      <c r="C40" s="3" t="s">
        <v>233</v>
      </c>
      <c r="D40" s="3">
        <v>1428.71</v>
      </c>
      <c r="E40" s="3">
        <v>0</v>
      </c>
      <c r="F40" s="3">
        <v>0</v>
      </c>
      <c r="G40" s="3">
        <v>0</v>
      </c>
      <c r="H40" s="3">
        <v>0</v>
      </c>
      <c r="I40" s="3">
        <v>6688.77</v>
      </c>
      <c r="J40" s="3">
        <v>13229.79</v>
      </c>
      <c r="K40" s="3">
        <v>37774.92</v>
      </c>
      <c r="L40" s="3">
        <v>20999.3</v>
      </c>
      <c r="M40" s="3">
        <v>7249.23</v>
      </c>
      <c r="N40" s="3">
        <v>14011</v>
      </c>
      <c r="O40" s="3">
        <v>42557.79</v>
      </c>
      <c r="P40" s="3">
        <v>22331.25</v>
      </c>
      <c r="Q40" s="3">
        <v>29985.71</v>
      </c>
      <c r="R40" s="3">
        <v>12970.33</v>
      </c>
      <c r="S40" s="3">
        <v>22766.66</v>
      </c>
      <c r="T40" s="3">
        <v>16834.62</v>
      </c>
      <c r="U40" s="3">
        <v>13349.32</v>
      </c>
      <c r="V40" s="3">
        <v>25163.21</v>
      </c>
      <c r="W40" s="3">
        <v>19802.66</v>
      </c>
      <c r="X40" s="3">
        <v>26301.89</v>
      </c>
      <c r="Y40" s="3">
        <v>3060.99</v>
      </c>
      <c r="Z40" s="3">
        <v>14114.23</v>
      </c>
      <c r="AA40" s="3">
        <v>8555.66</v>
      </c>
      <c r="AB40" s="3">
        <v>17849.150000000001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385.57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</row>
    <row r="41" spans="1:88" s="25" customFormat="1" ht="17" thickBot="1" x14ac:dyDescent="0.25">
      <c r="A41" s="25" t="s">
        <v>82</v>
      </c>
      <c r="B41" s="25" t="s">
        <v>232</v>
      </c>
      <c r="C41" s="25" t="s">
        <v>233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592.86</v>
      </c>
      <c r="L41" s="25">
        <v>0</v>
      </c>
      <c r="M41" s="25">
        <v>0</v>
      </c>
      <c r="N41" s="25">
        <v>0</v>
      </c>
      <c r="O41" s="25">
        <v>1056.94</v>
      </c>
      <c r="P41" s="25">
        <v>0</v>
      </c>
      <c r="Q41" s="25">
        <v>0</v>
      </c>
      <c r="R41" s="25">
        <v>0</v>
      </c>
      <c r="S41" s="25">
        <v>0</v>
      </c>
      <c r="T41" s="25">
        <v>402.04</v>
      </c>
      <c r="U41" s="25">
        <v>0</v>
      </c>
      <c r="V41" s="25">
        <v>497.34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0</v>
      </c>
      <c r="BT41" s="25">
        <v>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</row>
    <row r="42" spans="1:88" x14ac:dyDescent="0.2">
      <c r="A42" s="3" t="s">
        <v>94</v>
      </c>
      <c r="B42" s="3" t="s">
        <v>513</v>
      </c>
      <c r="C42" s="3" t="s">
        <v>514</v>
      </c>
      <c r="D42" s="3">
        <v>80048.41</v>
      </c>
      <c r="E42" s="3">
        <v>394311.09</v>
      </c>
      <c r="F42" s="3">
        <v>56540.83</v>
      </c>
      <c r="G42" s="3">
        <v>1541670.62</v>
      </c>
      <c r="H42" s="3">
        <v>24379886</v>
      </c>
      <c r="I42" s="3">
        <v>22381816</v>
      </c>
      <c r="J42" s="3">
        <v>21948394</v>
      </c>
      <c r="K42" s="3">
        <v>23178662</v>
      </c>
      <c r="L42" s="3">
        <v>25260202</v>
      </c>
      <c r="M42" s="3">
        <v>25119430</v>
      </c>
      <c r="N42" s="3">
        <v>24391216</v>
      </c>
      <c r="O42" s="3">
        <v>22450808</v>
      </c>
      <c r="P42" s="3">
        <v>23436326</v>
      </c>
      <c r="Q42" s="3">
        <v>22270016</v>
      </c>
      <c r="R42" s="3">
        <v>25023776</v>
      </c>
      <c r="S42" s="3">
        <v>22595430</v>
      </c>
      <c r="T42" s="3">
        <v>24564578</v>
      </c>
      <c r="U42" s="3">
        <v>26451022</v>
      </c>
      <c r="V42" s="3">
        <v>28525072</v>
      </c>
      <c r="W42" s="3">
        <v>21087374</v>
      </c>
      <c r="X42" s="3">
        <v>23684438</v>
      </c>
      <c r="Y42" s="3">
        <v>27898392</v>
      </c>
      <c r="Z42" s="3">
        <v>19095290</v>
      </c>
      <c r="AA42" s="3">
        <v>27063114</v>
      </c>
      <c r="AB42" s="3">
        <v>23150544</v>
      </c>
      <c r="AC42" s="3">
        <v>20543838</v>
      </c>
      <c r="AD42" s="3">
        <v>20895146</v>
      </c>
      <c r="AE42" s="3">
        <v>19157102</v>
      </c>
      <c r="AF42" s="3">
        <v>23819742</v>
      </c>
      <c r="AG42" s="3">
        <v>23925266</v>
      </c>
      <c r="AH42" s="3">
        <v>21399184</v>
      </c>
      <c r="AI42" s="3">
        <v>22566496</v>
      </c>
      <c r="AJ42" s="3">
        <v>25449216</v>
      </c>
      <c r="AK42" s="3">
        <v>20678412</v>
      </c>
      <c r="AL42" s="3">
        <v>21671008</v>
      </c>
      <c r="AM42" s="3">
        <v>34573972</v>
      </c>
      <c r="AN42" s="3">
        <v>21873390</v>
      </c>
      <c r="AO42" s="3">
        <v>23804360</v>
      </c>
      <c r="AP42" s="3">
        <v>25136210</v>
      </c>
      <c r="AQ42" s="3">
        <v>25793410</v>
      </c>
      <c r="AR42" s="3">
        <v>21827054</v>
      </c>
      <c r="AS42" s="3">
        <v>22392598</v>
      </c>
      <c r="AT42" s="3">
        <v>27536438</v>
      </c>
      <c r="AU42" s="3">
        <v>21470200</v>
      </c>
      <c r="AV42" s="3">
        <v>19494994</v>
      </c>
      <c r="AW42" s="3">
        <v>24293936</v>
      </c>
      <c r="AX42" s="3">
        <v>23460646</v>
      </c>
      <c r="AY42" s="3">
        <v>24036086</v>
      </c>
      <c r="AZ42" s="3">
        <v>20042566</v>
      </c>
      <c r="BA42" s="3">
        <v>26824202</v>
      </c>
      <c r="BB42" s="3">
        <v>29618544</v>
      </c>
      <c r="BC42" s="3">
        <v>28159814</v>
      </c>
      <c r="BD42" s="3">
        <v>24020090</v>
      </c>
      <c r="BE42" s="3">
        <v>25603202</v>
      </c>
      <c r="BF42" s="3">
        <v>22923798</v>
      </c>
      <c r="BG42" s="3">
        <v>24250782</v>
      </c>
      <c r="BH42" s="3">
        <v>26270826</v>
      </c>
      <c r="BI42" s="3">
        <v>22892922</v>
      </c>
      <c r="BJ42" s="3">
        <v>23939874</v>
      </c>
      <c r="BK42" s="3">
        <v>21955522</v>
      </c>
      <c r="BL42" s="3">
        <v>27156272</v>
      </c>
      <c r="BM42" s="3">
        <v>22442174</v>
      </c>
      <c r="BN42" s="3">
        <v>23923478</v>
      </c>
      <c r="BO42" s="3">
        <v>24291734</v>
      </c>
      <c r="BP42" s="3">
        <v>25561322</v>
      </c>
      <c r="BQ42" s="3">
        <v>27919174</v>
      </c>
      <c r="BR42" s="3">
        <v>24851698</v>
      </c>
      <c r="BS42" s="3">
        <v>25840586</v>
      </c>
      <c r="BT42" s="3">
        <v>24140272</v>
      </c>
      <c r="BU42" s="3">
        <v>21430394</v>
      </c>
      <c r="BV42" s="3">
        <v>23190408</v>
      </c>
      <c r="BW42" s="3">
        <v>27544368</v>
      </c>
      <c r="BX42" s="3">
        <v>26689154</v>
      </c>
      <c r="BY42" s="3">
        <v>25391822</v>
      </c>
      <c r="BZ42" s="3">
        <v>26944240</v>
      </c>
      <c r="CA42" s="3">
        <v>33524160</v>
      </c>
      <c r="CB42" s="3">
        <v>26489938</v>
      </c>
      <c r="CC42" s="3">
        <v>27004170</v>
      </c>
      <c r="CD42" s="3">
        <v>26927990</v>
      </c>
      <c r="CE42" s="3">
        <v>26888038</v>
      </c>
      <c r="CF42" s="3">
        <v>25424770</v>
      </c>
      <c r="CG42" s="3">
        <v>23475982</v>
      </c>
      <c r="CH42" s="3">
        <v>24575264</v>
      </c>
      <c r="CI42" s="3">
        <v>27671846</v>
      </c>
      <c r="CJ42" s="3">
        <v>25718054</v>
      </c>
    </row>
    <row r="43" spans="1:88" x14ac:dyDescent="0.2">
      <c r="A43" s="3" t="s">
        <v>77</v>
      </c>
      <c r="B43" s="3" t="s">
        <v>513</v>
      </c>
      <c r="C43" s="3" t="s">
        <v>514</v>
      </c>
      <c r="D43" s="3">
        <v>731710.31</v>
      </c>
      <c r="E43" s="3">
        <v>107049.9</v>
      </c>
      <c r="F43" s="3">
        <v>40200.25</v>
      </c>
      <c r="G43" s="3">
        <v>293728.90999999997</v>
      </c>
      <c r="H43" s="3">
        <v>4868849.5</v>
      </c>
      <c r="I43" s="3">
        <v>4424630</v>
      </c>
      <c r="J43" s="3">
        <v>5077094.5</v>
      </c>
      <c r="K43" s="3">
        <v>4725125</v>
      </c>
      <c r="L43" s="3">
        <v>4940215.5</v>
      </c>
      <c r="M43" s="3">
        <v>4918087.5</v>
      </c>
      <c r="N43" s="3">
        <v>4723510</v>
      </c>
      <c r="O43" s="3">
        <v>4517482.5</v>
      </c>
      <c r="P43" s="3">
        <v>4698525.5</v>
      </c>
      <c r="Q43" s="3">
        <v>4393859.5</v>
      </c>
      <c r="R43" s="3">
        <v>4975486.5</v>
      </c>
      <c r="S43" s="3">
        <v>4407906</v>
      </c>
      <c r="T43" s="3">
        <v>4804359.5</v>
      </c>
      <c r="U43" s="3">
        <v>5288970</v>
      </c>
      <c r="V43" s="3">
        <v>5513073.5</v>
      </c>
      <c r="W43" s="3">
        <v>4073424.25</v>
      </c>
      <c r="X43" s="3">
        <v>4572625.5</v>
      </c>
      <c r="Y43" s="3">
        <v>5569426</v>
      </c>
      <c r="Z43" s="3">
        <v>3834516.25</v>
      </c>
      <c r="AA43" s="3">
        <v>5287984</v>
      </c>
      <c r="AB43" s="3">
        <v>4635665.5</v>
      </c>
      <c r="AC43" s="3">
        <v>4083124</v>
      </c>
      <c r="AD43" s="3">
        <v>4168250.75</v>
      </c>
      <c r="AE43" s="3">
        <v>3709393</v>
      </c>
      <c r="AF43" s="3">
        <v>4654489.5</v>
      </c>
      <c r="AG43" s="3">
        <v>4676903.5</v>
      </c>
      <c r="AH43" s="3">
        <v>4191250.25</v>
      </c>
      <c r="AI43" s="3">
        <v>4536223.5</v>
      </c>
      <c r="AJ43" s="3">
        <v>4878699.5</v>
      </c>
      <c r="AK43" s="3">
        <v>4103031.25</v>
      </c>
      <c r="AL43" s="3">
        <v>4163709</v>
      </c>
      <c r="AM43" s="3">
        <v>6874001.5</v>
      </c>
      <c r="AN43" s="3">
        <v>4263287.5</v>
      </c>
      <c r="AO43" s="3">
        <v>4651260.5</v>
      </c>
      <c r="AP43" s="3">
        <v>4891064.5</v>
      </c>
      <c r="AQ43" s="3">
        <v>5140461.5</v>
      </c>
      <c r="AR43" s="3">
        <v>4199768.5</v>
      </c>
      <c r="AS43" s="3">
        <v>4444031.5</v>
      </c>
      <c r="AT43" s="3">
        <v>5436715</v>
      </c>
      <c r="AU43" s="3">
        <v>4116124.75</v>
      </c>
      <c r="AV43" s="3">
        <v>3668570</v>
      </c>
      <c r="AW43" s="3">
        <v>4839928</v>
      </c>
      <c r="AX43" s="3">
        <v>4747709.5</v>
      </c>
      <c r="AY43" s="3">
        <v>4643495.5</v>
      </c>
      <c r="AZ43" s="3">
        <v>3822412</v>
      </c>
      <c r="BA43" s="3">
        <v>5157688.5</v>
      </c>
      <c r="BB43" s="3">
        <v>5946222</v>
      </c>
      <c r="BC43" s="3">
        <v>5294801.5</v>
      </c>
      <c r="BD43" s="3">
        <v>4731853.5</v>
      </c>
      <c r="BE43" s="3">
        <v>4938195</v>
      </c>
      <c r="BF43" s="3">
        <v>4661777.5</v>
      </c>
      <c r="BG43" s="3">
        <v>4754659.5</v>
      </c>
      <c r="BH43" s="3">
        <v>5209734.5</v>
      </c>
      <c r="BI43" s="3">
        <v>4365044.5</v>
      </c>
      <c r="BJ43" s="3">
        <v>4736319.5</v>
      </c>
      <c r="BK43" s="3">
        <v>4239633</v>
      </c>
      <c r="BL43" s="3">
        <v>5491299.5</v>
      </c>
      <c r="BM43" s="3">
        <v>4519289</v>
      </c>
      <c r="BN43" s="3">
        <v>4771552.5</v>
      </c>
      <c r="BO43" s="3">
        <v>4933166</v>
      </c>
      <c r="BP43" s="3">
        <v>5074668.5</v>
      </c>
      <c r="BQ43" s="3">
        <v>5451025.5</v>
      </c>
      <c r="BR43" s="3">
        <v>4954209.5</v>
      </c>
      <c r="BS43" s="3">
        <v>5129154.5</v>
      </c>
      <c r="BT43" s="3">
        <v>4794983.5</v>
      </c>
      <c r="BU43" s="3">
        <v>4243805</v>
      </c>
      <c r="BV43" s="3">
        <v>4520339.5</v>
      </c>
      <c r="BW43" s="3">
        <v>5492036</v>
      </c>
      <c r="BX43" s="3">
        <v>5250482</v>
      </c>
      <c r="BY43" s="3">
        <v>4905723.5</v>
      </c>
      <c r="BZ43" s="3">
        <v>5310401.5</v>
      </c>
      <c r="CA43" s="3">
        <v>6634034.5</v>
      </c>
      <c r="CB43" s="3">
        <v>5306814</v>
      </c>
      <c r="CC43" s="3">
        <v>5465692.5</v>
      </c>
      <c r="CD43" s="3">
        <v>5380765</v>
      </c>
      <c r="CE43" s="3">
        <v>5433180.5</v>
      </c>
      <c r="CF43" s="3">
        <v>5116970</v>
      </c>
      <c r="CG43" s="3">
        <v>4689942</v>
      </c>
      <c r="CH43" s="3">
        <v>4858991.5</v>
      </c>
      <c r="CI43" s="3">
        <v>5443646.5</v>
      </c>
      <c r="CJ43" s="3">
        <v>5006019.5</v>
      </c>
    </row>
    <row r="44" spans="1:88" x14ac:dyDescent="0.2">
      <c r="A44" s="3" t="s">
        <v>398</v>
      </c>
      <c r="B44" s="3" t="s">
        <v>513</v>
      </c>
      <c r="C44" s="3" t="s">
        <v>514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8405.25</v>
      </c>
      <c r="BH44" s="3">
        <v>0</v>
      </c>
      <c r="BI44" s="3">
        <v>0</v>
      </c>
      <c r="BJ44" s="3">
        <v>5734.51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</row>
    <row r="45" spans="1:88" x14ac:dyDescent="0.2">
      <c r="A45" s="3" t="s">
        <v>519</v>
      </c>
      <c r="B45" s="3" t="s">
        <v>513</v>
      </c>
      <c r="C45" s="3" t="s">
        <v>514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10759.92</v>
      </c>
      <c r="BG45" s="3">
        <v>0</v>
      </c>
      <c r="BH45" s="3">
        <v>0</v>
      </c>
      <c r="BI45" s="3">
        <v>0</v>
      </c>
      <c r="BJ45" s="3">
        <v>3560.86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</row>
    <row r="46" spans="1:88" x14ac:dyDescent="0.2">
      <c r="A46" s="3" t="s">
        <v>520</v>
      </c>
      <c r="B46" s="3" t="s">
        <v>513</v>
      </c>
      <c r="C46" s="3" t="s">
        <v>514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23580.75</v>
      </c>
      <c r="BB46" s="3">
        <v>6838.79</v>
      </c>
      <c r="BC46" s="3">
        <v>39129.870000000003</v>
      </c>
      <c r="BD46" s="3">
        <v>10542.38</v>
      </c>
      <c r="BE46" s="3">
        <v>34531.35</v>
      </c>
      <c r="BF46" s="3">
        <v>55697.79</v>
      </c>
      <c r="BG46" s="3">
        <v>9199.2900000000009</v>
      </c>
      <c r="BH46" s="3">
        <v>10375.379999999999</v>
      </c>
      <c r="BI46" s="3">
        <v>12759.4</v>
      </c>
      <c r="BJ46" s="3">
        <v>38291.620000000003</v>
      </c>
      <c r="BK46" s="3">
        <v>35324.21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</row>
    <row r="47" spans="1:88" x14ac:dyDescent="0.2">
      <c r="A47" s="3" t="s">
        <v>78</v>
      </c>
      <c r="B47" s="3" t="s">
        <v>513</v>
      </c>
      <c r="C47" s="3" t="s">
        <v>514</v>
      </c>
      <c r="D47" s="3">
        <v>61352.83</v>
      </c>
      <c r="E47" s="3">
        <v>12187.74</v>
      </c>
      <c r="F47" s="3">
        <v>7417.89</v>
      </c>
      <c r="G47" s="3">
        <v>25070.44</v>
      </c>
      <c r="H47" s="3">
        <v>412471.59</v>
      </c>
      <c r="I47" s="3">
        <v>347301.97</v>
      </c>
      <c r="J47" s="3">
        <v>392925.97</v>
      </c>
      <c r="K47" s="3">
        <v>373710.62</v>
      </c>
      <c r="L47" s="3">
        <v>390293.25</v>
      </c>
      <c r="M47" s="3">
        <v>396118.62</v>
      </c>
      <c r="N47" s="3">
        <v>343166.47</v>
      </c>
      <c r="O47" s="3">
        <v>358638.5</v>
      </c>
      <c r="P47" s="3">
        <v>375712</v>
      </c>
      <c r="Q47" s="3">
        <v>354865.28</v>
      </c>
      <c r="R47" s="3">
        <v>390571.88</v>
      </c>
      <c r="S47" s="3">
        <v>350307.66</v>
      </c>
      <c r="T47" s="3">
        <v>392101.72</v>
      </c>
      <c r="U47" s="3">
        <v>399724.16</v>
      </c>
      <c r="V47" s="3">
        <v>499129.16</v>
      </c>
      <c r="W47" s="3">
        <v>324007.21999999997</v>
      </c>
      <c r="X47" s="3">
        <v>372224.53</v>
      </c>
      <c r="Y47" s="3">
        <v>428814.41</v>
      </c>
      <c r="Z47" s="3">
        <v>249559.3</v>
      </c>
      <c r="AA47" s="3">
        <v>458347.62</v>
      </c>
      <c r="AB47" s="3">
        <v>359080.28</v>
      </c>
      <c r="AC47" s="3">
        <v>288690</v>
      </c>
      <c r="AD47" s="3">
        <v>353881.09</v>
      </c>
      <c r="AE47" s="3">
        <v>297633.40999999997</v>
      </c>
      <c r="AF47" s="3">
        <v>325304</v>
      </c>
      <c r="AG47" s="3">
        <v>417394</v>
      </c>
      <c r="AH47" s="3">
        <v>307474.38</v>
      </c>
      <c r="AI47" s="3">
        <v>297317.65999999997</v>
      </c>
      <c r="AJ47" s="3">
        <v>426236</v>
      </c>
      <c r="AK47" s="3">
        <v>348608.16</v>
      </c>
      <c r="AL47" s="3">
        <v>379195.66</v>
      </c>
      <c r="AM47" s="3">
        <v>621508.68999999994</v>
      </c>
      <c r="AN47" s="3">
        <v>334175.59000000003</v>
      </c>
      <c r="AO47" s="3">
        <v>368652.72</v>
      </c>
      <c r="AP47" s="3">
        <v>416613.53</v>
      </c>
      <c r="AQ47" s="3">
        <v>392782.16</v>
      </c>
      <c r="AR47" s="3">
        <v>302441.78000000003</v>
      </c>
      <c r="AS47" s="3">
        <v>352729.41</v>
      </c>
      <c r="AT47" s="3">
        <v>463157.97</v>
      </c>
      <c r="AU47" s="3">
        <v>346765.88</v>
      </c>
      <c r="AV47" s="3">
        <v>284608.21999999997</v>
      </c>
      <c r="AW47" s="3">
        <v>435920.97</v>
      </c>
      <c r="AX47" s="3">
        <v>396010</v>
      </c>
      <c r="AY47" s="3">
        <v>389873.47</v>
      </c>
      <c r="AZ47" s="3">
        <v>299159.96999999997</v>
      </c>
      <c r="BA47" s="3">
        <v>414828.16</v>
      </c>
      <c r="BB47" s="3">
        <v>494503.03</v>
      </c>
      <c r="BC47" s="3">
        <v>471422.62</v>
      </c>
      <c r="BD47" s="3">
        <v>367035.34</v>
      </c>
      <c r="BE47" s="3">
        <v>386519.09</v>
      </c>
      <c r="BF47" s="3">
        <v>321689.84000000003</v>
      </c>
      <c r="BG47" s="3">
        <v>422337.66</v>
      </c>
      <c r="BH47" s="3">
        <v>404248.66</v>
      </c>
      <c r="BI47" s="3">
        <v>369310.47</v>
      </c>
      <c r="BJ47" s="3">
        <v>358114.12</v>
      </c>
      <c r="BK47" s="3">
        <v>346054.97</v>
      </c>
      <c r="BL47" s="3">
        <v>431419.47</v>
      </c>
      <c r="BM47" s="3">
        <v>338437.5</v>
      </c>
      <c r="BN47" s="3">
        <v>393973.22</v>
      </c>
      <c r="BO47" s="3">
        <v>409661.34</v>
      </c>
      <c r="BP47" s="3">
        <v>399958.25</v>
      </c>
      <c r="BQ47" s="3">
        <v>371876.16</v>
      </c>
      <c r="BR47" s="3">
        <v>340213.03</v>
      </c>
      <c r="BS47" s="3">
        <v>340364.84</v>
      </c>
      <c r="BT47" s="3">
        <v>389200.88</v>
      </c>
      <c r="BU47" s="3">
        <v>307091.28000000003</v>
      </c>
      <c r="BV47" s="3">
        <v>334220.34000000003</v>
      </c>
      <c r="BW47" s="3">
        <v>457900.41</v>
      </c>
      <c r="BX47" s="3">
        <v>425880.28</v>
      </c>
      <c r="BY47" s="3">
        <v>403374.75</v>
      </c>
      <c r="BZ47" s="3">
        <v>431905.66</v>
      </c>
      <c r="CA47" s="3">
        <v>555520.06000000006</v>
      </c>
      <c r="CB47" s="3">
        <v>459006.91</v>
      </c>
      <c r="CC47" s="3">
        <v>425368.75</v>
      </c>
      <c r="CD47" s="3">
        <v>473075.84</v>
      </c>
      <c r="CE47" s="3">
        <v>434819</v>
      </c>
      <c r="CF47" s="3">
        <v>428067.03</v>
      </c>
      <c r="CG47" s="3">
        <v>374318</v>
      </c>
      <c r="CH47" s="3">
        <v>344682.53</v>
      </c>
      <c r="CI47" s="3">
        <v>464683.16</v>
      </c>
      <c r="CJ47" s="3">
        <v>505382.41</v>
      </c>
    </row>
    <row r="48" spans="1:88" x14ac:dyDescent="0.2">
      <c r="A48" s="3" t="s">
        <v>79</v>
      </c>
      <c r="B48" s="3" t="s">
        <v>513</v>
      </c>
      <c r="C48" s="3" t="s">
        <v>514</v>
      </c>
      <c r="D48" s="3">
        <v>4624.3500000000004</v>
      </c>
      <c r="E48" s="3">
        <v>1574.29</v>
      </c>
      <c r="F48" s="3">
        <v>3904.41</v>
      </c>
      <c r="G48" s="3">
        <v>4324.59</v>
      </c>
      <c r="H48" s="3">
        <v>6118.55</v>
      </c>
      <c r="I48" s="3">
        <v>7398.02</v>
      </c>
      <c r="J48" s="3">
        <v>18336.080000000002</v>
      </c>
      <c r="K48" s="3">
        <v>12385.53</v>
      </c>
      <c r="L48" s="3">
        <v>15302.08</v>
      </c>
      <c r="M48" s="3">
        <v>13900.48</v>
      </c>
      <c r="N48" s="3">
        <v>6753.12</v>
      </c>
      <c r="O48" s="3">
        <v>672.13</v>
      </c>
      <c r="P48" s="3">
        <v>5252.6</v>
      </c>
      <c r="Q48" s="3">
        <v>9634.2099999999991</v>
      </c>
      <c r="R48" s="3">
        <v>21977.84</v>
      </c>
      <c r="S48" s="3">
        <v>10605.36</v>
      </c>
      <c r="T48" s="3">
        <v>3349.83</v>
      </c>
      <c r="U48" s="3">
        <v>3870.97</v>
      </c>
      <c r="V48" s="3">
        <v>5900.68</v>
      </c>
      <c r="W48" s="3">
        <v>10255.48</v>
      </c>
      <c r="X48" s="3">
        <v>3639.05</v>
      </c>
      <c r="Y48" s="3">
        <v>5076.2299999999996</v>
      </c>
      <c r="Z48" s="3">
        <v>5192.9399999999996</v>
      </c>
      <c r="AA48" s="3">
        <v>4165.8999999999996</v>
      </c>
      <c r="AB48" s="3">
        <v>9659.92</v>
      </c>
      <c r="AC48" s="3">
        <v>10087.5</v>
      </c>
      <c r="AD48" s="3">
        <v>0</v>
      </c>
      <c r="AE48" s="3">
        <v>1404.42</v>
      </c>
      <c r="AF48" s="3">
        <v>14588.65</v>
      </c>
      <c r="AG48" s="3">
        <v>15638.95</v>
      </c>
      <c r="AH48" s="3">
        <v>8050.28</v>
      </c>
      <c r="AI48" s="3">
        <v>7988.25</v>
      </c>
      <c r="AJ48" s="3">
        <v>9879.0300000000007</v>
      </c>
      <c r="AK48" s="3">
        <v>2569.17</v>
      </c>
      <c r="AL48" s="3">
        <v>20854.55</v>
      </c>
      <c r="AM48" s="3">
        <v>4269.1400000000003</v>
      </c>
      <c r="AN48" s="3">
        <v>9891.19</v>
      </c>
      <c r="AO48" s="3">
        <v>14477.76</v>
      </c>
      <c r="AP48" s="3">
        <v>8090.86</v>
      </c>
      <c r="AQ48" s="3">
        <v>6292.45</v>
      </c>
      <c r="AR48" s="3">
        <v>8997.7000000000007</v>
      </c>
      <c r="AS48" s="3">
        <v>7730.11</v>
      </c>
      <c r="AT48" s="3">
        <v>9087.74</v>
      </c>
      <c r="AU48" s="3">
        <v>7534.97</v>
      </c>
      <c r="AV48" s="3">
        <v>13897.2</v>
      </c>
      <c r="AW48" s="3">
        <v>13943.37</v>
      </c>
      <c r="AX48" s="3">
        <v>8082.6</v>
      </c>
      <c r="AY48" s="3">
        <v>0</v>
      </c>
      <c r="AZ48" s="3">
        <v>0</v>
      </c>
      <c r="BA48" s="3">
        <v>0</v>
      </c>
      <c r="BB48" s="3">
        <v>13938.38</v>
      </c>
      <c r="BC48" s="3">
        <v>10170.41</v>
      </c>
      <c r="BD48" s="3">
        <v>10080.379999999999</v>
      </c>
      <c r="BE48" s="3">
        <v>0</v>
      </c>
      <c r="BF48" s="3">
        <v>12060.61</v>
      </c>
      <c r="BG48" s="3">
        <v>409.33</v>
      </c>
      <c r="BH48" s="3">
        <v>1031.08</v>
      </c>
      <c r="BI48" s="3">
        <v>0</v>
      </c>
      <c r="BJ48" s="3">
        <v>4417.1400000000003</v>
      </c>
      <c r="BK48" s="3">
        <v>0</v>
      </c>
      <c r="BL48" s="3">
        <v>21067.77</v>
      </c>
      <c r="BM48" s="3">
        <v>8652.15</v>
      </c>
      <c r="BN48" s="3">
        <v>14608.06</v>
      </c>
      <c r="BO48" s="3">
        <v>10633.27</v>
      </c>
      <c r="BP48" s="3">
        <v>13187.32</v>
      </c>
      <c r="BQ48" s="3">
        <v>16901.57</v>
      </c>
      <c r="BR48" s="3">
        <v>8714.1299999999992</v>
      </c>
      <c r="BS48" s="3">
        <v>5313.79</v>
      </c>
      <c r="BT48" s="3">
        <v>15955.63</v>
      </c>
      <c r="BU48" s="3">
        <v>8292.94</v>
      </c>
      <c r="BV48" s="3">
        <v>17605.05</v>
      </c>
      <c r="BW48" s="3">
        <v>4241.4399999999996</v>
      </c>
      <c r="BX48" s="3">
        <v>9765.83</v>
      </c>
      <c r="BY48" s="3">
        <v>16441.63</v>
      </c>
      <c r="BZ48" s="3">
        <v>3775.18</v>
      </c>
      <c r="CA48" s="3">
        <v>27765.95</v>
      </c>
      <c r="CB48" s="3">
        <v>14665.03</v>
      </c>
      <c r="CC48" s="3">
        <v>7656.63</v>
      </c>
      <c r="CD48" s="3">
        <v>13300.4</v>
      </c>
      <c r="CE48" s="3">
        <v>7714.7</v>
      </c>
      <c r="CF48" s="3">
        <v>6241.72</v>
      </c>
      <c r="CG48" s="3">
        <v>11365.11</v>
      </c>
      <c r="CH48" s="3">
        <v>13761.73</v>
      </c>
      <c r="CI48" s="3">
        <v>9033.67</v>
      </c>
      <c r="CJ48" s="3">
        <v>12852.35</v>
      </c>
    </row>
    <row r="49" spans="1:88" s="25" customFormat="1" ht="17" thickBot="1" x14ac:dyDescent="0.25">
      <c r="A49" s="25" t="s">
        <v>80</v>
      </c>
      <c r="B49" s="25" t="s">
        <v>513</v>
      </c>
      <c r="C49" s="25" t="s">
        <v>514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0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2528.7600000000002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>
        <v>0</v>
      </c>
      <c r="BN49" s="25">
        <v>3263.41</v>
      </c>
      <c r="BO49" s="25">
        <v>0</v>
      </c>
      <c r="BP49" s="25">
        <v>0</v>
      </c>
      <c r="BQ49" s="25">
        <v>0</v>
      </c>
      <c r="BR49" s="25">
        <v>0</v>
      </c>
      <c r="BS49" s="25">
        <v>0</v>
      </c>
      <c r="BT49" s="25">
        <v>0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</row>
    <row r="50" spans="1:88" x14ac:dyDescent="0.2">
      <c r="A50" s="3" t="s">
        <v>94</v>
      </c>
      <c r="B50" s="3" t="s">
        <v>515</v>
      </c>
      <c r="C50" s="3" t="s">
        <v>516</v>
      </c>
      <c r="D50" s="3">
        <v>99861.41</v>
      </c>
      <c r="E50" s="3">
        <v>40167.660000000003</v>
      </c>
      <c r="F50" s="3">
        <v>0</v>
      </c>
      <c r="G50" s="3">
        <v>103060.06</v>
      </c>
      <c r="H50" s="3">
        <v>72696192</v>
      </c>
      <c r="I50" s="3">
        <v>86284288</v>
      </c>
      <c r="J50" s="3">
        <v>47739808</v>
      </c>
      <c r="K50" s="3">
        <v>72019472</v>
      </c>
      <c r="L50" s="3">
        <v>62397984</v>
      </c>
      <c r="M50" s="3">
        <v>65931308</v>
      </c>
      <c r="N50" s="3">
        <v>44070132</v>
      </c>
      <c r="O50" s="3">
        <v>75607048</v>
      </c>
      <c r="P50" s="3">
        <v>54180076</v>
      </c>
      <c r="Q50" s="3">
        <v>53798272</v>
      </c>
      <c r="R50" s="3">
        <v>79600680</v>
      </c>
      <c r="S50" s="3">
        <v>66958524</v>
      </c>
      <c r="T50" s="3">
        <v>48913312</v>
      </c>
      <c r="U50" s="3">
        <v>48942132</v>
      </c>
      <c r="V50" s="3">
        <v>79109728</v>
      </c>
      <c r="W50" s="3">
        <v>55449740</v>
      </c>
      <c r="X50" s="3">
        <v>63632212</v>
      </c>
      <c r="Y50" s="3">
        <v>58853632</v>
      </c>
      <c r="Z50" s="3">
        <v>42026508</v>
      </c>
      <c r="AA50" s="3">
        <v>45512672</v>
      </c>
      <c r="AB50" s="3">
        <v>39303480</v>
      </c>
      <c r="AC50" s="3">
        <v>63677376</v>
      </c>
      <c r="AD50" s="3">
        <v>66854188</v>
      </c>
      <c r="AE50" s="3">
        <v>69889152</v>
      </c>
      <c r="AF50" s="3">
        <v>51418016</v>
      </c>
      <c r="AG50" s="3">
        <v>53448836</v>
      </c>
      <c r="AH50" s="3">
        <v>32530970</v>
      </c>
      <c r="AI50" s="3">
        <v>57171060</v>
      </c>
      <c r="AJ50" s="3">
        <v>53754588</v>
      </c>
      <c r="AK50" s="3">
        <v>57590652</v>
      </c>
      <c r="AL50" s="3">
        <v>51530684</v>
      </c>
      <c r="AM50" s="3">
        <v>76694296</v>
      </c>
      <c r="AN50" s="3">
        <v>69729824</v>
      </c>
      <c r="AO50" s="3">
        <v>45388452</v>
      </c>
      <c r="AP50" s="3">
        <v>60992944</v>
      </c>
      <c r="AQ50" s="3">
        <v>55522228</v>
      </c>
      <c r="AR50" s="3">
        <v>61618608</v>
      </c>
      <c r="AS50" s="3">
        <v>53018016</v>
      </c>
      <c r="AT50" s="3">
        <v>65930240</v>
      </c>
      <c r="AU50" s="3">
        <v>51642708</v>
      </c>
      <c r="AV50" s="3">
        <v>52402484</v>
      </c>
      <c r="AW50" s="3">
        <v>49441024</v>
      </c>
      <c r="AX50" s="3">
        <v>45312644</v>
      </c>
      <c r="AY50" s="3">
        <v>34884116</v>
      </c>
      <c r="AZ50" s="3">
        <v>69083672</v>
      </c>
      <c r="BA50" s="3">
        <v>174970048</v>
      </c>
      <c r="BB50" s="3">
        <v>88561008</v>
      </c>
      <c r="BC50" s="3">
        <v>138413312</v>
      </c>
      <c r="BD50" s="3">
        <v>82214408</v>
      </c>
      <c r="BE50" s="3">
        <v>169677104</v>
      </c>
      <c r="BF50" s="3">
        <v>136312048</v>
      </c>
      <c r="BG50" s="3">
        <v>148995168</v>
      </c>
      <c r="BH50" s="3">
        <v>101699968</v>
      </c>
      <c r="BI50" s="3">
        <v>71332088</v>
      </c>
      <c r="BJ50" s="3">
        <v>115097088</v>
      </c>
      <c r="BK50" s="3">
        <v>81307568</v>
      </c>
      <c r="BL50" s="3">
        <v>94929560</v>
      </c>
      <c r="BM50" s="3">
        <v>37118884</v>
      </c>
      <c r="BN50" s="3">
        <v>66933376</v>
      </c>
      <c r="BO50" s="3">
        <v>69817752</v>
      </c>
      <c r="BP50" s="3">
        <v>42876536</v>
      </c>
      <c r="BQ50" s="3">
        <v>61605844</v>
      </c>
      <c r="BR50" s="3">
        <v>37737408</v>
      </c>
      <c r="BS50" s="3">
        <v>51654580</v>
      </c>
      <c r="BT50" s="3">
        <v>58663644</v>
      </c>
      <c r="BU50" s="3">
        <v>44023636</v>
      </c>
      <c r="BV50" s="3">
        <v>51852644</v>
      </c>
      <c r="BW50" s="3">
        <v>92586056</v>
      </c>
      <c r="BX50" s="3">
        <v>88143720</v>
      </c>
      <c r="BY50" s="3">
        <v>161556576</v>
      </c>
      <c r="BZ50" s="3">
        <v>70994904</v>
      </c>
      <c r="CA50" s="3">
        <v>52737216</v>
      </c>
      <c r="CB50" s="3">
        <v>61489852</v>
      </c>
      <c r="CC50" s="3">
        <v>97243104</v>
      </c>
      <c r="CD50" s="3">
        <v>84894936</v>
      </c>
      <c r="CE50" s="3">
        <v>75716488</v>
      </c>
      <c r="CF50" s="3">
        <v>98395560</v>
      </c>
      <c r="CG50" s="3">
        <v>48563392</v>
      </c>
      <c r="CH50" s="3">
        <v>45757172</v>
      </c>
      <c r="CI50" s="3">
        <v>43541484</v>
      </c>
      <c r="CJ50" s="3">
        <v>83421400</v>
      </c>
    </row>
    <row r="51" spans="1:88" x14ac:dyDescent="0.2">
      <c r="A51" s="3" t="s">
        <v>77</v>
      </c>
      <c r="B51" s="3" t="s">
        <v>515</v>
      </c>
      <c r="C51" s="3" t="s">
        <v>516</v>
      </c>
      <c r="D51" s="3">
        <v>141626.14000000001</v>
      </c>
      <c r="E51" s="3">
        <v>7947.66</v>
      </c>
      <c r="F51" s="3">
        <v>2726.16</v>
      </c>
      <c r="G51" s="3">
        <v>23620.79</v>
      </c>
      <c r="H51" s="3">
        <v>14529135</v>
      </c>
      <c r="I51" s="3">
        <v>16955084</v>
      </c>
      <c r="J51" s="3">
        <v>9465659</v>
      </c>
      <c r="K51" s="3">
        <v>14204444</v>
      </c>
      <c r="L51" s="3">
        <v>15243909</v>
      </c>
      <c r="M51" s="3">
        <v>13001385</v>
      </c>
      <c r="N51" s="3">
        <v>8600676</v>
      </c>
      <c r="O51" s="3">
        <v>14980141</v>
      </c>
      <c r="P51" s="3">
        <v>10661058</v>
      </c>
      <c r="Q51" s="3">
        <v>10399533</v>
      </c>
      <c r="R51" s="3">
        <v>15618443</v>
      </c>
      <c r="S51" s="3">
        <v>13254660</v>
      </c>
      <c r="T51" s="3">
        <v>9767450</v>
      </c>
      <c r="U51" s="3">
        <v>9757453</v>
      </c>
      <c r="V51" s="3">
        <v>15662843</v>
      </c>
      <c r="W51" s="3">
        <v>11066209</v>
      </c>
      <c r="X51" s="3">
        <v>12723429</v>
      </c>
      <c r="Y51" s="3">
        <v>11700088</v>
      </c>
      <c r="Z51" s="3">
        <v>8345758</v>
      </c>
      <c r="AA51" s="3">
        <v>8939404</v>
      </c>
      <c r="AB51" s="3">
        <v>7771572</v>
      </c>
      <c r="AC51" s="3">
        <v>12268981</v>
      </c>
      <c r="AD51" s="3">
        <v>13163115</v>
      </c>
      <c r="AE51" s="3">
        <v>14058012</v>
      </c>
      <c r="AF51" s="3">
        <v>9984444</v>
      </c>
      <c r="AG51" s="3">
        <v>10459501</v>
      </c>
      <c r="AH51" s="3">
        <v>6305244</v>
      </c>
      <c r="AI51" s="3">
        <v>11149429</v>
      </c>
      <c r="AJ51" s="3">
        <v>10636663</v>
      </c>
      <c r="AK51" s="3">
        <v>11435997</v>
      </c>
      <c r="AL51" s="3">
        <v>10187881</v>
      </c>
      <c r="AM51" s="3">
        <v>15143304</v>
      </c>
      <c r="AN51" s="3">
        <v>14087605</v>
      </c>
      <c r="AO51" s="3">
        <v>8771827</v>
      </c>
      <c r="AP51" s="3">
        <v>11704099</v>
      </c>
      <c r="AQ51" s="3">
        <v>10832555</v>
      </c>
      <c r="AR51" s="3">
        <v>11913012</v>
      </c>
      <c r="AS51" s="3">
        <v>10545917</v>
      </c>
      <c r="AT51" s="3">
        <v>12999925</v>
      </c>
      <c r="AU51" s="3">
        <v>10334573</v>
      </c>
      <c r="AV51" s="3">
        <v>10188465</v>
      </c>
      <c r="AW51" s="3">
        <v>9648884</v>
      </c>
      <c r="AX51" s="3">
        <v>8859060</v>
      </c>
      <c r="AY51" s="3">
        <v>6824789.5</v>
      </c>
      <c r="AZ51" s="3">
        <v>13481269</v>
      </c>
      <c r="BA51" s="3">
        <v>35238768</v>
      </c>
      <c r="BB51" s="3">
        <v>17788312</v>
      </c>
      <c r="BC51" s="3">
        <v>28366786</v>
      </c>
      <c r="BD51" s="3">
        <v>16521069</v>
      </c>
      <c r="BE51" s="3">
        <v>34234264</v>
      </c>
      <c r="BF51" s="3">
        <v>27431942</v>
      </c>
      <c r="BG51" s="3">
        <v>29494506</v>
      </c>
      <c r="BH51" s="3">
        <v>19987356</v>
      </c>
      <c r="BI51" s="3">
        <v>14167453</v>
      </c>
      <c r="BJ51" s="3">
        <v>22842456</v>
      </c>
      <c r="BK51" s="3">
        <v>16089069</v>
      </c>
      <c r="BL51" s="3">
        <v>19025678</v>
      </c>
      <c r="BM51" s="3">
        <v>7260857.5</v>
      </c>
      <c r="BN51" s="3">
        <v>13158376</v>
      </c>
      <c r="BO51" s="3">
        <v>13807961</v>
      </c>
      <c r="BP51" s="3">
        <v>8279316.5</v>
      </c>
      <c r="BQ51" s="3">
        <v>12219217</v>
      </c>
      <c r="BR51" s="3">
        <v>7476420.5</v>
      </c>
      <c r="BS51" s="3">
        <v>10249516</v>
      </c>
      <c r="BT51" s="3">
        <v>11866676</v>
      </c>
      <c r="BU51" s="3">
        <v>8666831</v>
      </c>
      <c r="BV51" s="3">
        <v>10148732</v>
      </c>
      <c r="BW51" s="3">
        <v>18817578</v>
      </c>
      <c r="BX51" s="3">
        <v>17574810</v>
      </c>
      <c r="BY51" s="3">
        <v>32381478</v>
      </c>
      <c r="BZ51" s="3">
        <v>13945957</v>
      </c>
      <c r="CA51" s="3">
        <v>10295519</v>
      </c>
      <c r="CB51" s="3">
        <v>12111457</v>
      </c>
      <c r="CC51" s="3">
        <v>19378442</v>
      </c>
      <c r="CD51" s="3">
        <v>16669383</v>
      </c>
      <c r="CE51" s="3">
        <v>15185256</v>
      </c>
      <c r="CF51" s="3">
        <v>20011778</v>
      </c>
      <c r="CG51" s="3">
        <v>9559292</v>
      </c>
      <c r="CH51" s="3">
        <v>8872046</v>
      </c>
      <c r="CI51" s="3">
        <v>8653560</v>
      </c>
      <c r="CJ51" s="3">
        <v>16593145</v>
      </c>
    </row>
    <row r="52" spans="1:88" x14ac:dyDescent="0.2">
      <c r="A52" s="3" t="s">
        <v>398</v>
      </c>
      <c r="B52" s="3" t="s">
        <v>515</v>
      </c>
      <c r="C52" s="3" t="s">
        <v>516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114864.71</v>
      </c>
      <c r="BB52" s="3">
        <v>0</v>
      </c>
      <c r="BC52" s="3">
        <v>0</v>
      </c>
      <c r="BD52" s="3">
        <v>0</v>
      </c>
      <c r="BE52" s="3">
        <v>66723.960000000006</v>
      </c>
      <c r="BF52" s="3">
        <v>89528.85</v>
      </c>
      <c r="BG52" s="3">
        <v>0</v>
      </c>
      <c r="BH52" s="3">
        <v>11609.33</v>
      </c>
      <c r="BI52" s="3">
        <v>0</v>
      </c>
      <c r="BJ52" s="3">
        <v>1164.6600000000001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</row>
    <row r="53" spans="1:88" x14ac:dyDescent="0.2">
      <c r="A53" s="3" t="s">
        <v>78</v>
      </c>
      <c r="B53" s="3" t="s">
        <v>515</v>
      </c>
      <c r="C53" s="3" t="s">
        <v>516</v>
      </c>
      <c r="D53" s="3">
        <v>0</v>
      </c>
      <c r="E53" s="3">
        <v>0</v>
      </c>
      <c r="F53" s="3">
        <v>0</v>
      </c>
      <c r="G53" s="3">
        <v>0</v>
      </c>
      <c r="H53" s="3">
        <v>1089261.5</v>
      </c>
      <c r="I53" s="3">
        <v>1212151.5</v>
      </c>
      <c r="J53" s="3">
        <v>509052.72</v>
      </c>
      <c r="K53" s="3">
        <v>989713.19</v>
      </c>
      <c r="L53" s="3">
        <v>1092056.1200000001</v>
      </c>
      <c r="M53" s="3">
        <v>626410.75</v>
      </c>
      <c r="N53" s="3">
        <v>462791.66</v>
      </c>
      <c r="O53" s="3">
        <v>864993.31</v>
      </c>
      <c r="P53" s="3">
        <v>712049.75</v>
      </c>
      <c r="Q53" s="3">
        <v>605498.31000000006</v>
      </c>
      <c r="R53" s="3">
        <v>1012629.5</v>
      </c>
      <c r="S53" s="3">
        <v>977055.5</v>
      </c>
      <c r="T53" s="3">
        <v>525761.75</v>
      </c>
      <c r="U53" s="3">
        <v>665951.75</v>
      </c>
      <c r="V53" s="3">
        <v>989197.31</v>
      </c>
      <c r="W53" s="3">
        <v>843812.5</v>
      </c>
      <c r="X53" s="3">
        <v>796222.75</v>
      </c>
      <c r="Y53" s="3">
        <v>764243.94</v>
      </c>
      <c r="Z53" s="3">
        <v>416834.34</v>
      </c>
      <c r="AA53" s="3">
        <v>551643.18999999994</v>
      </c>
      <c r="AB53" s="3">
        <v>386559.25</v>
      </c>
      <c r="AC53" s="3">
        <v>836344</v>
      </c>
      <c r="AD53" s="3">
        <v>1062319.1200000001</v>
      </c>
      <c r="AE53" s="3">
        <v>1103203.6200000001</v>
      </c>
      <c r="AF53" s="3">
        <v>630984.93999999994</v>
      </c>
      <c r="AG53" s="3">
        <v>725574.44</v>
      </c>
      <c r="AH53" s="3">
        <v>300320.12</v>
      </c>
      <c r="AI53" s="3">
        <v>878187.19</v>
      </c>
      <c r="AJ53" s="3">
        <v>772493.81</v>
      </c>
      <c r="AK53" s="3">
        <v>1156235.1200000001</v>
      </c>
      <c r="AL53" s="3">
        <v>870731</v>
      </c>
      <c r="AM53" s="3">
        <v>1234720.8799999999</v>
      </c>
      <c r="AN53" s="3">
        <v>739096.56</v>
      </c>
      <c r="AO53" s="3">
        <v>501040.25</v>
      </c>
      <c r="AP53" s="3">
        <v>831440.19</v>
      </c>
      <c r="AQ53" s="3">
        <v>519871.72</v>
      </c>
      <c r="AR53" s="3">
        <v>560005.43999999994</v>
      </c>
      <c r="AS53" s="3">
        <v>708642.75</v>
      </c>
      <c r="AT53" s="3">
        <v>601668.31000000006</v>
      </c>
      <c r="AU53" s="3">
        <v>731034.5</v>
      </c>
      <c r="AV53" s="3">
        <v>713311.69</v>
      </c>
      <c r="AW53" s="3">
        <v>739897.44</v>
      </c>
      <c r="AX53" s="3">
        <v>594209.75</v>
      </c>
      <c r="AY53" s="3">
        <v>288901.78000000003</v>
      </c>
      <c r="AZ53" s="3">
        <v>1061561.6200000001</v>
      </c>
      <c r="BA53" s="3">
        <v>2801726</v>
      </c>
      <c r="BB53" s="3">
        <v>1257630.1200000001</v>
      </c>
      <c r="BC53" s="3">
        <v>2061836</v>
      </c>
      <c r="BD53" s="3">
        <v>1126495.1200000001</v>
      </c>
      <c r="BE53" s="3">
        <v>2753099.75</v>
      </c>
      <c r="BF53" s="3">
        <v>2124343.25</v>
      </c>
      <c r="BG53" s="3">
        <v>2372062.25</v>
      </c>
      <c r="BH53" s="3">
        <v>1503487.88</v>
      </c>
      <c r="BI53" s="3">
        <v>761804.5</v>
      </c>
      <c r="BJ53" s="3">
        <v>1676891.38</v>
      </c>
      <c r="BK53" s="3">
        <v>1272649.1200000001</v>
      </c>
      <c r="BL53" s="3">
        <v>1322843.5</v>
      </c>
      <c r="BM53" s="3">
        <v>371101.97</v>
      </c>
      <c r="BN53" s="3">
        <v>915497.94</v>
      </c>
      <c r="BO53" s="3">
        <v>1190303</v>
      </c>
      <c r="BP53" s="3">
        <v>658520.18999999994</v>
      </c>
      <c r="BQ53" s="3">
        <v>860977</v>
      </c>
      <c r="BR53" s="3">
        <v>481938.72</v>
      </c>
      <c r="BS53" s="3">
        <v>671220.81</v>
      </c>
      <c r="BT53" s="3">
        <v>755100.69</v>
      </c>
      <c r="BU53" s="3">
        <v>804764.69</v>
      </c>
      <c r="BV53" s="3">
        <v>757838.75</v>
      </c>
      <c r="BW53" s="3">
        <v>1521631.62</v>
      </c>
      <c r="BX53" s="3">
        <v>1319526.5</v>
      </c>
      <c r="BY53" s="3">
        <v>2729557.75</v>
      </c>
      <c r="BZ53" s="3">
        <v>987871.06</v>
      </c>
      <c r="CA53" s="3">
        <v>701869.5</v>
      </c>
      <c r="CB53" s="3">
        <v>589600.12</v>
      </c>
      <c r="CC53" s="3">
        <v>1171185.3799999999</v>
      </c>
      <c r="CD53" s="3">
        <v>974813.75</v>
      </c>
      <c r="CE53" s="3">
        <v>1187010</v>
      </c>
      <c r="CF53" s="3">
        <v>1627817.88</v>
      </c>
      <c r="CG53" s="3">
        <v>566601.68999999994</v>
      </c>
      <c r="CH53" s="3">
        <v>600466.25</v>
      </c>
      <c r="CI53" s="3">
        <v>450065.41</v>
      </c>
      <c r="CJ53" s="3">
        <v>1040349.25</v>
      </c>
    </row>
    <row r="54" spans="1:88" x14ac:dyDescent="0.2">
      <c r="A54" s="3" t="s">
        <v>79</v>
      </c>
      <c r="B54" s="3" t="s">
        <v>515</v>
      </c>
      <c r="C54" s="3" t="s">
        <v>516</v>
      </c>
      <c r="D54" s="3">
        <v>0</v>
      </c>
      <c r="E54" s="3">
        <v>0</v>
      </c>
      <c r="F54" s="3">
        <v>0</v>
      </c>
      <c r="G54" s="3">
        <v>0</v>
      </c>
      <c r="H54" s="3">
        <v>30734.49</v>
      </c>
      <c r="I54" s="3">
        <v>32967.519999999997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29238.9</v>
      </c>
      <c r="S54" s="3">
        <v>1957.8</v>
      </c>
      <c r="T54" s="3">
        <v>0</v>
      </c>
      <c r="U54" s="3">
        <v>0</v>
      </c>
      <c r="V54" s="3">
        <v>0</v>
      </c>
      <c r="W54" s="3">
        <v>3497.69</v>
      </c>
      <c r="X54" s="3">
        <v>29163.24</v>
      </c>
      <c r="Y54" s="3">
        <v>18529.43</v>
      </c>
      <c r="Z54" s="3">
        <v>0</v>
      </c>
      <c r="AA54" s="3">
        <v>0</v>
      </c>
      <c r="AB54" s="3">
        <v>0</v>
      </c>
      <c r="AC54" s="3">
        <v>8589.2099999999991</v>
      </c>
      <c r="AD54" s="3">
        <v>15436.59</v>
      </c>
      <c r="AE54" s="3">
        <v>50305.62</v>
      </c>
      <c r="AF54" s="3">
        <v>13285.99</v>
      </c>
      <c r="AG54" s="3">
        <v>1780.04</v>
      </c>
      <c r="AH54" s="3">
        <v>2591.65</v>
      </c>
      <c r="AI54" s="3">
        <v>19321.849999999999</v>
      </c>
      <c r="AJ54" s="3">
        <v>0</v>
      </c>
      <c r="AK54" s="3">
        <v>52726.63</v>
      </c>
      <c r="AL54" s="3">
        <v>3049.14</v>
      </c>
      <c r="AM54" s="3">
        <v>4528.12</v>
      </c>
      <c r="AN54" s="3">
        <v>6058.12</v>
      </c>
      <c r="AO54" s="3">
        <v>3624.75</v>
      </c>
      <c r="AP54" s="3">
        <v>16352.74</v>
      </c>
      <c r="AQ54" s="3">
        <v>0</v>
      </c>
      <c r="AR54" s="3">
        <v>2710.06</v>
      </c>
      <c r="AS54" s="3">
        <v>0</v>
      </c>
      <c r="AT54" s="3">
        <v>0</v>
      </c>
      <c r="AU54" s="3">
        <v>0</v>
      </c>
      <c r="AV54" s="3">
        <v>20402.87</v>
      </c>
      <c r="AW54" s="3">
        <v>24929.919999999998</v>
      </c>
      <c r="AX54" s="3">
        <v>0</v>
      </c>
      <c r="AY54" s="3">
        <v>2834.24</v>
      </c>
      <c r="AZ54" s="3">
        <v>1333.51</v>
      </c>
      <c r="BA54" s="3">
        <v>124461.15</v>
      </c>
      <c r="BB54" s="3">
        <v>3029.86</v>
      </c>
      <c r="BC54" s="3">
        <v>46870.16</v>
      </c>
      <c r="BD54" s="3">
        <v>4015.56</v>
      </c>
      <c r="BE54" s="3">
        <v>126389.34</v>
      </c>
      <c r="BF54" s="3">
        <v>98225.4</v>
      </c>
      <c r="BG54" s="3">
        <v>129708.74</v>
      </c>
      <c r="BH54" s="3">
        <v>27717.16</v>
      </c>
      <c r="BI54" s="3">
        <v>0</v>
      </c>
      <c r="BJ54" s="3">
        <v>60159.47</v>
      </c>
      <c r="BK54" s="3">
        <v>0</v>
      </c>
      <c r="BL54" s="3">
        <v>73569.62</v>
      </c>
      <c r="BM54" s="3">
        <v>1189.29</v>
      </c>
      <c r="BN54" s="3">
        <v>6124.17</v>
      </c>
      <c r="BO54" s="3">
        <v>21039.24</v>
      </c>
      <c r="BP54" s="3">
        <v>4043.37</v>
      </c>
      <c r="BQ54" s="3">
        <v>15766</v>
      </c>
      <c r="BR54" s="3">
        <v>5813.32</v>
      </c>
      <c r="BS54" s="3">
        <v>5581.84</v>
      </c>
      <c r="BT54" s="3">
        <v>15440.95</v>
      </c>
      <c r="BU54" s="3">
        <v>20919.91</v>
      </c>
      <c r="BV54" s="3">
        <v>4319</v>
      </c>
      <c r="BW54" s="3">
        <v>9252.06</v>
      </c>
      <c r="BX54" s="3">
        <v>40691.86</v>
      </c>
      <c r="BY54" s="3">
        <v>30253.32</v>
      </c>
      <c r="BZ54" s="3">
        <v>29996.42</v>
      </c>
      <c r="CA54" s="3">
        <v>0</v>
      </c>
      <c r="CB54" s="3">
        <v>24529.119999999999</v>
      </c>
      <c r="CC54" s="3">
        <v>0</v>
      </c>
      <c r="CD54" s="3">
        <v>24699.86</v>
      </c>
      <c r="CE54" s="3">
        <v>0</v>
      </c>
      <c r="CF54" s="3">
        <v>48953.22</v>
      </c>
      <c r="CG54" s="3">
        <v>5065.66</v>
      </c>
      <c r="CH54" s="3">
        <v>1197.81</v>
      </c>
      <c r="CI54" s="3">
        <v>0</v>
      </c>
      <c r="CJ54" s="3">
        <v>0</v>
      </c>
    </row>
    <row r="55" spans="1:88" s="25" customFormat="1" ht="17" thickBot="1" x14ac:dyDescent="0.25">
      <c r="A55" s="25" t="s">
        <v>80</v>
      </c>
      <c r="B55" s="25" t="s">
        <v>515</v>
      </c>
      <c r="C55" s="25" t="s">
        <v>516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25">
        <v>0</v>
      </c>
      <c r="Q55" s="25">
        <v>6013.19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17115.91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15458.73</v>
      </c>
      <c r="BM55" s="25">
        <v>0</v>
      </c>
      <c r="BN55" s="25">
        <v>0</v>
      </c>
      <c r="BO55" s="25">
        <v>0</v>
      </c>
      <c r="BP55" s="25">
        <v>11302.43</v>
      </c>
      <c r="BQ55" s="25">
        <v>0</v>
      </c>
      <c r="BR55" s="25">
        <v>0</v>
      </c>
      <c r="BS55" s="25">
        <v>0</v>
      </c>
      <c r="BT55" s="25">
        <v>0</v>
      </c>
      <c r="BU55" s="25">
        <v>14017.27</v>
      </c>
      <c r="BV55" s="25">
        <v>0</v>
      </c>
      <c r="BW55" s="25">
        <v>15136.02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</row>
    <row r="56" spans="1:88" x14ac:dyDescent="0.2">
      <c r="A56" s="3" t="s">
        <v>94</v>
      </c>
      <c r="B56" s="3" t="s">
        <v>517</v>
      </c>
      <c r="C56" s="3" t="s">
        <v>518</v>
      </c>
      <c r="D56" s="3">
        <v>359191.22</v>
      </c>
      <c r="E56" s="3">
        <v>45676.82</v>
      </c>
      <c r="F56" s="3">
        <v>5400.96</v>
      </c>
      <c r="G56" s="3">
        <v>84127.39</v>
      </c>
      <c r="H56" s="3">
        <v>62450948</v>
      </c>
      <c r="I56" s="3">
        <v>79351680</v>
      </c>
      <c r="J56" s="3">
        <v>41733028</v>
      </c>
      <c r="K56" s="3">
        <v>60980524</v>
      </c>
      <c r="L56" s="3">
        <v>73833912</v>
      </c>
      <c r="M56" s="3">
        <v>53554124</v>
      </c>
      <c r="N56" s="3">
        <v>35085004</v>
      </c>
      <c r="O56" s="3">
        <v>50330700</v>
      </c>
      <c r="P56" s="3">
        <v>52708980</v>
      </c>
      <c r="Q56" s="3">
        <v>59930412</v>
      </c>
      <c r="R56" s="3">
        <v>60053568</v>
      </c>
      <c r="S56" s="3">
        <v>52802572</v>
      </c>
      <c r="T56" s="3">
        <v>50900236</v>
      </c>
      <c r="U56" s="3">
        <v>51227200</v>
      </c>
      <c r="V56" s="3">
        <v>61117500</v>
      </c>
      <c r="W56" s="3">
        <v>42795740</v>
      </c>
      <c r="X56" s="3">
        <v>61373492</v>
      </c>
      <c r="Y56" s="3">
        <v>50646652</v>
      </c>
      <c r="Z56" s="3">
        <v>41958268</v>
      </c>
      <c r="AA56" s="3">
        <v>33445402</v>
      </c>
      <c r="AB56" s="3">
        <v>56053536</v>
      </c>
      <c r="AC56" s="3">
        <v>72226480</v>
      </c>
      <c r="AD56" s="3">
        <v>38869740</v>
      </c>
      <c r="AE56" s="3">
        <v>84898824</v>
      </c>
      <c r="AF56" s="3">
        <v>32627514</v>
      </c>
      <c r="AG56" s="3">
        <v>64900140</v>
      </c>
      <c r="AH56" s="3">
        <v>30672522</v>
      </c>
      <c r="AI56" s="3">
        <v>47378928</v>
      </c>
      <c r="AJ56" s="3">
        <v>63138836</v>
      </c>
      <c r="AK56" s="3">
        <v>57439516</v>
      </c>
      <c r="AL56" s="3">
        <v>59952780</v>
      </c>
      <c r="AM56" s="3">
        <v>60527044</v>
      </c>
      <c r="AN56" s="3">
        <v>44359988</v>
      </c>
      <c r="AO56" s="3">
        <v>36631968</v>
      </c>
      <c r="AP56" s="3">
        <v>47634352</v>
      </c>
      <c r="AQ56" s="3">
        <v>53032768</v>
      </c>
      <c r="AR56" s="3">
        <v>45946788</v>
      </c>
      <c r="AS56" s="3">
        <v>75391584</v>
      </c>
      <c r="AT56" s="3">
        <v>42776516</v>
      </c>
      <c r="AU56" s="3">
        <v>42577844</v>
      </c>
      <c r="AV56" s="3">
        <v>45894340</v>
      </c>
      <c r="AW56" s="3">
        <v>40852692</v>
      </c>
      <c r="AX56" s="3">
        <v>52463980</v>
      </c>
      <c r="AY56" s="3">
        <v>30327720</v>
      </c>
      <c r="AZ56" s="3">
        <v>78298664</v>
      </c>
      <c r="BA56" s="3">
        <v>129224280</v>
      </c>
      <c r="BB56" s="3">
        <v>70528856</v>
      </c>
      <c r="BC56" s="3">
        <v>167217904</v>
      </c>
      <c r="BD56" s="3">
        <v>105259976</v>
      </c>
      <c r="BE56" s="3">
        <v>117029824</v>
      </c>
      <c r="BF56" s="3">
        <v>102403584</v>
      </c>
      <c r="BG56" s="3">
        <v>89691448</v>
      </c>
      <c r="BH56" s="3">
        <v>74649624</v>
      </c>
      <c r="BI56" s="3">
        <v>59030080</v>
      </c>
      <c r="BJ56" s="3">
        <v>113989112</v>
      </c>
      <c r="BK56" s="3">
        <v>82826504</v>
      </c>
      <c r="BL56" s="3">
        <v>72348200</v>
      </c>
      <c r="BM56" s="3">
        <v>39557172</v>
      </c>
      <c r="BN56" s="3">
        <v>52589692</v>
      </c>
      <c r="BO56" s="3">
        <v>57528300</v>
      </c>
      <c r="BP56" s="3">
        <v>28323034</v>
      </c>
      <c r="BQ56" s="3">
        <v>58096756</v>
      </c>
      <c r="BR56" s="3">
        <v>40881944</v>
      </c>
      <c r="BS56" s="3">
        <v>40332440</v>
      </c>
      <c r="BT56" s="3">
        <v>78092976</v>
      </c>
      <c r="BU56" s="3">
        <v>40377776</v>
      </c>
      <c r="BV56" s="3">
        <v>56228208</v>
      </c>
      <c r="BW56" s="3">
        <v>64968172</v>
      </c>
      <c r="BX56" s="3">
        <v>66234212</v>
      </c>
      <c r="BY56" s="3">
        <v>62892620</v>
      </c>
      <c r="BZ56" s="3">
        <v>53340044</v>
      </c>
      <c r="CA56" s="3">
        <v>55499660</v>
      </c>
      <c r="CB56" s="3">
        <v>54613792</v>
      </c>
      <c r="CC56" s="3">
        <v>132805736</v>
      </c>
      <c r="CD56" s="3">
        <v>54681260</v>
      </c>
      <c r="CE56" s="3">
        <v>57499904</v>
      </c>
      <c r="CF56" s="3">
        <v>49459968</v>
      </c>
      <c r="CG56" s="3">
        <v>29738672</v>
      </c>
      <c r="CH56" s="3">
        <v>47505120</v>
      </c>
      <c r="CI56" s="3">
        <v>37726596</v>
      </c>
      <c r="CJ56" s="3">
        <v>120252136</v>
      </c>
    </row>
    <row r="57" spans="1:88" x14ac:dyDescent="0.2">
      <c r="A57" s="3" t="s">
        <v>77</v>
      </c>
      <c r="B57" s="3" t="s">
        <v>517</v>
      </c>
      <c r="C57" s="3" t="s">
        <v>518</v>
      </c>
      <c r="D57" s="3">
        <v>187993.61</v>
      </c>
      <c r="E57" s="3">
        <v>10602.38</v>
      </c>
      <c r="F57" s="3">
        <v>2599.41</v>
      </c>
      <c r="G57" s="3">
        <v>17478.66</v>
      </c>
      <c r="H57" s="3">
        <v>11847719</v>
      </c>
      <c r="I57" s="3">
        <v>14955029</v>
      </c>
      <c r="J57" s="3">
        <v>8169165.5</v>
      </c>
      <c r="K57" s="3">
        <v>11627976</v>
      </c>
      <c r="L57" s="3">
        <v>13961412</v>
      </c>
      <c r="M57" s="3">
        <v>10327684</v>
      </c>
      <c r="N57" s="3">
        <v>6650500</v>
      </c>
      <c r="O57" s="3">
        <v>9733539</v>
      </c>
      <c r="P57" s="3">
        <v>10078585</v>
      </c>
      <c r="Q57" s="3">
        <v>11596157</v>
      </c>
      <c r="R57" s="3">
        <v>11449288</v>
      </c>
      <c r="S57" s="3">
        <v>10073799</v>
      </c>
      <c r="T57" s="3">
        <v>9772659</v>
      </c>
      <c r="U57" s="3">
        <v>9864689</v>
      </c>
      <c r="V57" s="3">
        <v>11650724</v>
      </c>
      <c r="W57" s="3">
        <v>8143995.5</v>
      </c>
      <c r="X57" s="3">
        <v>11815577</v>
      </c>
      <c r="Y57" s="3">
        <v>9415716</v>
      </c>
      <c r="Z57" s="3">
        <v>7965866.5</v>
      </c>
      <c r="AA57" s="3">
        <v>6369290.5</v>
      </c>
      <c r="AB57" s="3">
        <v>10750561</v>
      </c>
      <c r="AC57" s="3">
        <v>14130943</v>
      </c>
      <c r="AD57" s="3">
        <v>7393280</v>
      </c>
      <c r="AE57" s="3">
        <v>16410737</v>
      </c>
      <c r="AF57" s="3">
        <v>6083699.5</v>
      </c>
      <c r="AG57" s="3">
        <v>12190468</v>
      </c>
      <c r="AH57" s="3">
        <v>6095165.5</v>
      </c>
      <c r="AI57" s="3">
        <v>9059820</v>
      </c>
      <c r="AJ57" s="3">
        <v>12221637</v>
      </c>
      <c r="AK57" s="3">
        <v>11027959</v>
      </c>
      <c r="AL57" s="3">
        <v>11256364</v>
      </c>
      <c r="AM57" s="3">
        <v>11582107</v>
      </c>
      <c r="AN57" s="3">
        <v>8575467</v>
      </c>
      <c r="AO57" s="3">
        <v>6970998</v>
      </c>
      <c r="AP57" s="3">
        <v>9116813</v>
      </c>
      <c r="AQ57" s="3">
        <v>10105943</v>
      </c>
      <c r="AR57" s="3">
        <v>8783793</v>
      </c>
      <c r="AS57" s="3">
        <v>14431997</v>
      </c>
      <c r="AT57" s="3">
        <v>8045414.5</v>
      </c>
      <c r="AU57" s="3">
        <v>8040049.5</v>
      </c>
      <c r="AV57" s="3">
        <v>8855021</v>
      </c>
      <c r="AW57" s="3">
        <v>7734520.5</v>
      </c>
      <c r="AX57" s="3">
        <v>10110776</v>
      </c>
      <c r="AY57" s="3">
        <v>5797272</v>
      </c>
      <c r="AZ57" s="3">
        <v>15277443</v>
      </c>
      <c r="BA57" s="3">
        <v>25103152</v>
      </c>
      <c r="BB57" s="3">
        <v>13506103</v>
      </c>
      <c r="BC57" s="3">
        <v>32137178</v>
      </c>
      <c r="BD57" s="3">
        <v>20102626</v>
      </c>
      <c r="BE57" s="3">
        <v>22405472</v>
      </c>
      <c r="BF57" s="3">
        <v>19218930</v>
      </c>
      <c r="BG57" s="3">
        <v>17695026</v>
      </c>
      <c r="BH57" s="3">
        <v>14208195</v>
      </c>
      <c r="BI57" s="3">
        <v>11507668</v>
      </c>
      <c r="BJ57" s="3">
        <v>21804350</v>
      </c>
      <c r="BK57" s="3">
        <v>15665984</v>
      </c>
      <c r="BL57" s="3">
        <v>13941264</v>
      </c>
      <c r="BM57" s="3">
        <v>7504754</v>
      </c>
      <c r="BN57" s="3">
        <v>10064048</v>
      </c>
      <c r="BO57" s="3">
        <v>10997392</v>
      </c>
      <c r="BP57" s="3">
        <v>5309492.5</v>
      </c>
      <c r="BQ57" s="3">
        <v>10957673</v>
      </c>
      <c r="BR57" s="3">
        <v>7734466</v>
      </c>
      <c r="BS57" s="3">
        <v>7679400.5</v>
      </c>
      <c r="BT57" s="3">
        <v>14976581</v>
      </c>
      <c r="BU57" s="3">
        <v>7791764</v>
      </c>
      <c r="BV57" s="3">
        <v>10863308</v>
      </c>
      <c r="BW57" s="3">
        <v>12355581</v>
      </c>
      <c r="BX57" s="3">
        <v>12715987</v>
      </c>
      <c r="BY57" s="3">
        <v>11935117</v>
      </c>
      <c r="BZ57" s="3">
        <v>10320731</v>
      </c>
      <c r="CA57" s="3">
        <v>10564617</v>
      </c>
      <c r="CB57" s="3">
        <v>10407435</v>
      </c>
      <c r="CC57" s="3">
        <v>25532534</v>
      </c>
      <c r="CD57" s="3">
        <v>10286243</v>
      </c>
      <c r="CE57" s="3">
        <v>11113453</v>
      </c>
      <c r="CF57" s="3">
        <v>9220369</v>
      </c>
      <c r="CG57" s="3">
        <v>5574565.5</v>
      </c>
      <c r="CH57" s="3">
        <v>9112472</v>
      </c>
      <c r="CI57" s="3">
        <v>8417690</v>
      </c>
      <c r="CJ57" s="3">
        <v>23462672</v>
      </c>
    </row>
    <row r="58" spans="1:88" s="25" customFormat="1" ht="17" thickBot="1" x14ac:dyDescent="0.25">
      <c r="A58" s="25" t="s">
        <v>78</v>
      </c>
      <c r="B58" s="25" t="s">
        <v>517</v>
      </c>
      <c r="C58" s="25" t="s">
        <v>518</v>
      </c>
      <c r="D58" s="25">
        <v>22376.51</v>
      </c>
      <c r="E58" s="25">
        <v>1816.52</v>
      </c>
      <c r="F58" s="25">
        <v>0</v>
      </c>
      <c r="G58" s="25">
        <v>0</v>
      </c>
      <c r="H58" s="25">
        <v>0</v>
      </c>
      <c r="I58" s="25">
        <v>517861.03</v>
      </c>
      <c r="J58" s="25">
        <v>0</v>
      </c>
      <c r="K58" s="25">
        <v>0</v>
      </c>
      <c r="L58" s="25">
        <v>371789.97</v>
      </c>
      <c r="M58" s="25">
        <v>862.95</v>
      </c>
      <c r="N58" s="25">
        <v>0</v>
      </c>
      <c r="O58" s="25">
        <v>0</v>
      </c>
      <c r="P58" s="25">
        <v>0</v>
      </c>
      <c r="Q58" s="25">
        <v>371904.88</v>
      </c>
      <c r="R58" s="25">
        <v>670.47</v>
      </c>
      <c r="S58" s="25">
        <v>0</v>
      </c>
      <c r="T58" s="25">
        <v>0</v>
      </c>
      <c r="U58" s="25">
        <v>210444.33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203645.25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1038.6300000000001</v>
      </c>
      <c r="AJ58" s="25">
        <v>235419.89</v>
      </c>
      <c r="AK58" s="25">
        <v>0</v>
      </c>
      <c r="AL58" s="25">
        <v>208582.92</v>
      </c>
      <c r="AM58" s="25">
        <v>0</v>
      </c>
      <c r="AN58" s="25">
        <v>0</v>
      </c>
      <c r="AO58" s="25">
        <v>0</v>
      </c>
      <c r="AP58" s="25">
        <v>0</v>
      </c>
      <c r="AQ58" s="25">
        <v>2176.11</v>
      </c>
      <c r="AR58" s="25">
        <v>0</v>
      </c>
      <c r="AS58" s="25">
        <v>3791.36</v>
      </c>
      <c r="AT58" s="25">
        <v>0</v>
      </c>
      <c r="AU58" s="25">
        <v>0</v>
      </c>
      <c r="AV58" s="25">
        <v>0</v>
      </c>
      <c r="AW58" s="25">
        <v>0</v>
      </c>
      <c r="AX58" s="25">
        <v>1751.11</v>
      </c>
      <c r="AY58" s="25">
        <v>166282.41</v>
      </c>
      <c r="AZ58" s="25">
        <v>482618.53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492013.62</v>
      </c>
      <c r="BL58" s="25">
        <v>4895.62</v>
      </c>
      <c r="BM58" s="25">
        <v>1080.49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482714.12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1015547.94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274330.78000000003</v>
      </c>
      <c r="CJ58" s="25">
        <v>905297.44</v>
      </c>
    </row>
    <row r="59" spans="1:88" x14ac:dyDescent="0.2">
      <c r="A59" s="3" t="s">
        <v>94</v>
      </c>
      <c r="B59" s="3" t="s">
        <v>521</v>
      </c>
      <c r="C59" s="3" t="s">
        <v>522</v>
      </c>
      <c r="D59" s="3">
        <v>3526.85</v>
      </c>
      <c r="E59" s="3">
        <v>1045.78</v>
      </c>
      <c r="F59" s="3">
        <v>916.69</v>
      </c>
      <c r="G59" s="3">
        <v>0</v>
      </c>
      <c r="H59" s="3">
        <v>1043399.5</v>
      </c>
      <c r="I59" s="3">
        <v>3422477</v>
      </c>
      <c r="J59" s="3">
        <v>1468111.12</v>
      </c>
      <c r="K59" s="3">
        <v>1957674.88</v>
      </c>
      <c r="L59" s="3">
        <v>1745782.38</v>
      </c>
      <c r="M59" s="3">
        <v>3402112.25</v>
      </c>
      <c r="N59" s="3">
        <v>1734422.12</v>
      </c>
      <c r="O59" s="3">
        <v>2278485.75</v>
      </c>
      <c r="P59" s="3">
        <v>1129400.8799999999</v>
      </c>
      <c r="Q59" s="3">
        <v>1929138.12</v>
      </c>
      <c r="R59" s="3">
        <v>1328083.25</v>
      </c>
      <c r="S59" s="3">
        <v>1934948.88</v>
      </c>
      <c r="T59" s="3">
        <v>2107859.25</v>
      </c>
      <c r="U59" s="3">
        <v>2048730.38</v>
      </c>
      <c r="V59" s="3">
        <v>1155638.6200000001</v>
      </c>
      <c r="W59" s="3">
        <v>1439378.62</v>
      </c>
      <c r="X59" s="3">
        <v>2398574.75</v>
      </c>
      <c r="Y59" s="3">
        <v>2832537.75</v>
      </c>
      <c r="Z59" s="3">
        <v>1830226.38</v>
      </c>
      <c r="AA59" s="3">
        <v>1396038.62</v>
      </c>
      <c r="AB59" s="3">
        <v>1085513.25</v>
      </c>
      <c r="AC59" s="3">
        <v>1184595.3799999999</v>
      </c>
      <c r="AD59" s="3">
        <v>1808375</v>
      </c>
      <c r="AE59" s="3">
        <v>1171697</v>
      </c>
      <c r="AF59" s="3">
        <v>1384996.62</v>
      </c>
      <c r="AG59" s="3">
        <v>1240125.8799999999</v>
      </c>
      <c r="AH59" s="3">
        <v>1734999</v>
      </c>
      <c r="AI59" s="3">
        <v>1557987.88</v>
      </c>
      <c r="AJ59" s="3">
        <v>1489813.88</v>
      </c>
      <c r="AK59" s="3">
        <v>1179254.75</v>
      </c>
      <c r="AL59" s="3">
        <v>1353891.12</v>
      </c>
      <c r="AM59" s="3">
        <v>1370240.5</v>
      </c>
      <c r="AN59" s="3">
        <v>1007952.69</v>
      </c>
      <c r="AO59" s="3">
        <v>1901654.62</v>
      </c>
      <c r="AP59" s="3">
        <v>1334693.1200000001</v>
      </c>
      <c r="AQ59" s="3">
        <v>1833201.5</v>
      </c>
      <c r="AR59" s="3">
        <v>1759308.38</v>
      </c>
      <c r="AS59" s="3">
        <v>1433951.62</v>
      </c>
      <c r="AT59" s="3">
        <v>1243442.3799999999</v>
      </c>
      <c r="AU59" s="3">
        <v>1187677.3799999999</v>
      </c>
      <c r="AV59" s="3">
        <v>1786546.62</v>
      </c>
      <c r="AW59" s="3">
        <v>1552510.88</v>
      </c>
      <c r="AX59" s="3">
        <v>1806489.62</v>
      </c>
      <c r="AY59" s="3">
        <v>1924076.38</v>
      </c>
      <c r="AZ59" s="3">
        <v>1609532.38</v>
      </c>
      <c r="BA59" s="3">
        <v>1214202.6200000001</v>
      </c>
      <c r="BB59" s="3">
        <v>1303786.25</v>
      </c>
      <c r="BC59" s="3">
        <v>957078.94</v>
      </c>
      <c r="BD59" s="3">
        <v>716117.25</v>
      </c>
      <c r="BE59" s="3">
        <v>1045656.69</v>
      </c>
      <c r="BF59" s="3">
        <v>1408354.62</v>
      </c>
      <c r="BG59" s="3">
        <v>1903361.62</v>
      </c>
      <c r="BH59" s="3">
        <v>1370957.5</v>
      </c>
      <c r="BI59" s="3">
        <v>1372997.38</v>
      </c>
      <c r="BJ59" s="3">
        <v>1224547.6200000001</v>
      </c>
      <c r="BK59" s="3">
        <v>857280.5</v>
      </c>
      <c r="BL59" s="3">
        <v>1385779.62</v>
      </c>
      <c r="BM59" s="3">
        <v>1529652</v>
      </c>
      <c r="BN59" s="3">
        <v>1541966.12</v>
      </c>
      <c r="BO59" s="3">
        <v>1282129.6200000001</v>
      </c>
      <c r="BP59" s="3">
        <v>1442065.88</v>
      </c>
      <c r="BQ59" s="3">
        <v>1437492</v>
      </c>
      <c r="BR59" s="3">
        <v>1743870.38</v>
      </c>
      <c r="BS59" s="3">
        <v>1505523.38</v>
      </c>
      <c r="BT59" s="3">
        <v>542174.06000000006</v>
      </c>
      <c r="BU59" s="3">
        <v>1548013.62</v>
      </c>
      <c r="BV59" s="3">
        <v>1203832.3799999999</v>
      </c>
      <c r="BW59" s="3">
        <v>1654009.88</v>
      </c>
      <c r="BX59" s="3">
        <v>1401535.62</v>
      </c>
      <c r="BY59" s="3">
        <v>1459779.12</v>
      </c>
      <c r="BZ59" s="3">
        <v>1688339.5</v>
      </c>
      <c r="CA59" s="3">
        <v>1573859.62</v>
      </c>
      <c r="CB59" s="3">
        <v>1563508.12</v>
      </c>
      <c r="CC59" s="3">
        <v>2493458</v>
      </c>
      <c r="CD59" s="3">
        <v>1719983.62</v>
      </c>
      <c r="CE59" s="3">
        <v>1480788.62</v>
      </c>
      <c r="CF59" s="3">
        <v>1324279</v>
      </c>
      <c r="CG59" s="3">
        <v>1490636.12</v>
      </c>
      <c r="CH59" s="3">
        <v>1354522.5</v>
      </c>
      <c r="CI59" s="3">
        <v>1556665.5</v>
      </c>
      <c r="CJ59" s="3">
        <v>2457295</v>
      </c>
    </row>
    <row r="60" spans="1:88" x14ac:dyDescent="0.2">
      <c r="A60" s="3" t="s">
        <v>77</v>
      </c>
      <c r="B60" s="3" t="s">
        <v>521</v>
      </c>
      <c r="C60" s="3" t="s">
        <v>522</v>
      </c>
      <c r="D60" s="3">
        <v>0</v>
      </c>
      <c r="E60" s="3">
        <v>0</v>
      </c>
      <c r="F60" s="3">
        <v>0</v>
      </c>
      <c r="G60" s="3">
        <v>0</v>
      </c>
      <c r="H60" s="3">
        <v>50891.58</v>
      </c>
      <c r="I60" s="3">
        <v>181460.48000000001</v>
      </c>
      <c r="J60" s="3">
        <v>68987.55</v>
      </c>
      <c r="K60" s="3">
        <v>101673.18</v>
      </c>
      <c r="L60" s="3">
        <v>82307.77</v>
      </c>
      <c r="M60" s="3">
        <v>186921.2</v>
      </c>
      <c r="N60" s="3">
        <v>88941.15</v>
      </c>
      <c r="O60" s="3">
        <v>114871.26</v>
      </c>
      <c r="P60" s="3">
        <v>52458.55</v>
      </c>
      <c r="Q60" s="3">
        <v>97671.7</v>
      </c>
      <c r="R60" s="3">
        <v>75556.600000000006</v>
      </c>
      <c r="S60" s="3">
        <v>99618.53</v>
      </c>
      <c r="T60" s="3">
        <v>113291.69</v>
      </c>
      <c r="U60" s="3">
        <v>106512.41</v>
      </c>
      <c r="V60" s="3">
        <v>54391.81</v>
      </c>
      <c r="W60" s="3">
        <v>72371.47</v>
      </c>
      <c r="X60" s="3">
        <v>120448.44</v>
      </c>
      <c r="Y60" s="3">
        <v>148555.45000000001</v>
      </c>
      <c r="Z60" s="3">
        <v>87451.25</v>
      </c>
      <c r="AA60" s="3">
        <v>59125.45</v>
      </c>
      <c r="AB60" s="3">
        <v>40680.839999999997</v>
      </c>
      <c r="AC60" s="3">
        <v>53931.94</v>
      </c>
      <c r="AD60" s="3">
        <v>88471.63</v>
      </c>
      <c r="AE60" s="3">
        <v>54060.61</v>
      </c>
      <c r="AF60" s="3">
        <v>64746.55</v>
      </c>
      <c r="AG60" s="3">
        <v>56265.78</v>
      </c>
      <c r="AH60" s="3">
        <v>87070.720000000001</v>
      </c>
      <c r="AI60" s="3">
        <v>72030.14</v>
      </c>
      <c r="AJ60" s="3">
        <v>72351.509999999995</v>
      </c>
      <c r="AK60" s="3">
        <v>57569.9</v>
      </c>
      <c r="AL60" s="3">
        <v>64442.53</v>
      </c>
      <c r="AM60" s="3">
        <v>64316.59</v>
      </c>
      <c r="AN60" s="3">
        <v>43044.02</v>
      </c>
      <c r="AO60" s="3">
        <v>98466.93</v>
      </c>
      <c r="AP60" s="3">
        <v>68747.789999999994</v>
      </c>
      <c r="AQ60" s="3">
        <v>88702.25</v>
      </c>
      <c r="AR60" s="3">
        <v>96820.94</v>
      </c>
      <c r="AS60" s="3">
        <v>67658.66</v>
      </c>
      <c r="AT60" s="3">
        <v>58961.17</v>
      </c>
      <c r="AU60" s="3">
        <v>53602.7</v>
      </c>
      <c r="AV60" s="3">
        <v>90388.79</v>
      </c>
      <c r="AW60" s="3">
        <v>71812.820000000007</v>
      </c>
      <c r="AX60" s="3">
        <v>82899.67</v>
      </c>
      <c r="AY60" s="3">
        <v>83826.94</v>
      </c>
      <c r="AZ60" s="3">
        <v>84890.34</v>
      </c>
      <c r="BA60" s="3">
        <v>58155.75</v>
      </c>
      <c r="BB60" s="3">
        <v>57830.16</v>
      </c>
      <c r="BC60" s="3">
        <v>43230.87</v>
      </c>
      <c r="BD60" s="3">
        <v>30777.42</v>
      </c>
      <c r="BE60" s="3">
        <v>44249.11</v>
      </c>
      <c r="BF60" s="3">
        <v>68458.06</v>
      </c>
      <c r="BG60" s="3">
        <v>99361.35</v>
      </c>
      <c r="BH60" s="3">
        <v>69783.27</v>
      </c>
      <c r="BI60" s="3">
        <v>62242.63</v>
      </c>
      <c r="BJ60" s="3">
        <v>56984.39</v>
      </c>
      <c r="BK60" s="3">
        <v>35405.360000000001</v>
      </c>
      <c r="BL60" s="3">
        <v>61967.61</v>
      </c>
      <c r="BM60" s="3">
        <v>73467.12</v>
      </c>
      <c r="BN60" s="3">
        <v>65092.17</v>
      </c>
      <c r="BO60" s="3">
        <v>57619.83</v>
      </c>
      <c r="BP60" s="3">
        <v>57554.36</v>
      </c>
      <c r="BQ60" s="3">
        <v>68912.039999999994</v>
      </c>
      <c r="BR60" s="3">
        <v>81573.3</v>
      </c>
      <c r="BS60" s="3">
        <v>70677.179999999993</v>
      </c>
      <c r="BT60" s="3">
        <v>22010.7</v>
      </c>
      <c r="BU60" s="3">
        <v>75816.73</v>
      </c>
      <c r="BV60" s="3">
        <v>57203.07</v>
      </c>
      <c r="BW60" s="3">
        <v>66417.990000000005</v>
      </c>
      <c r="BX60" s="3">
        <v>59153.36</v>
      </c>
      <c r="BY60" s="3">
        <v>72070.03</v>
      </c>
      <c r="BZ60" s="3">
        <v>75937.350000000006</v>
      </c>
      <c r="CA60" s="3">
        <v>82067.05</v>
      </c>
      <c r="CB60" s="3">
        <v>75701.16</v>
      </c>
      <c r="CC60" s="3">
        <v>107637.77</v>
      </c>
      <c r="CD60" s="3">
        <v>67182.48</v>
      </c>
      <c r="CE60" s="3">
        <v>68704.87</v>
      </c>
      <c r="CF60" s="3">
        <v>53410.97</v>
      </c>
      <c r="CG60" s="3">
        <v>57064.88</v>
      </c>
      <c r="CH60" s="3">
        <v>64992.73</v>
      </c>
      <c r="CI60" s="3">
        <v>72780.649999999994</v>
      </c>
      <c r="CJ60" s="3">
        <v>105068.47</v>
      </c>
    </row>
    <row r="61" spans="1:88" x14ac:dyDescent="0.2">
      <c r="A61" s="3" t="s">
        <v>78</v>
      </c>
      <c r="B61" s="3" t="s">
        <v>521</v>
      </c>
      <c r="C61" s="3" t="s">
        <v>522</v>
      </c>
      <c r="D61" s="3">
        <v>0</v>
      </c>
      <c r="E61" s="3">
        <v>0</v>
      </c>
      <c r="F61" s="3">
        <v>0</v>
      </c>
      <c r="G61" s="3">
        <v>0</v>
      </c>
      <c r="H61" s="3">
        <v>403.48</v>
      </c>
      <c r="I61" s="3">
        <v>2448.25</v>
      </c>
      <c r="J61" s="3">
        <v>1268.5899999999999</v>
      </c>
      <c r="K61" s="3">
        <v>484.1</v>
      </c>
      <c r="L61" s="3">
        <v>1114.92</v>
      </c>
      <c r="M61" s="3">
        <v>3492.17</v>
      </c>
      <c r="N61" s="3">
        <v>566.08000000000004</v>
      </c>
      <c r="O61" s="3">
        <v>1402.96</v>
      </c>
      <c r="P61" s="3">
        <v>346.65</v>
      </c>
      <c r="Q61" s="3">
        <v>0</v>
      </c>
      <c r="R61" s="3">
        <v>0</v>
      </c>
      <c r="S61" s="3">
        <v>739.5</v>
      </c>
      <c r="T61" s="3">
        <v>2166.5100000000002</v>
      </c>
      <c r="U61" s="3">
        <v>1245.3800000000001</v>
      </c>
      <c r="V61" s="3">
        <v>845.33</v>
      </c>
      <c r="W61" s="3">
        <v>431.34</v>
      </c>
      <c r="X61" s="3">
        <v>2018.83</v>
      </c>
      <c r="Y61" s="3">
        <v>2968.8</v>
      </c>
      <c r="Z61" s="3">
        <v>1776.3</v>
      </c>
      <c r="AA61" s="3">
        <v>407.18</v>
      </c>
      <c r="AB61" s="3">
        <v>1347.48</v>
      </c>
      <c r="AC61" s="3">
        <v>999.71</v>
      </c>
      <c r="AD61" s="3">
        <v>1586.15</v>
      </c>
      <c r="AE61" s="3">
        <v>637.99</v>
      </c>
      <c r="AF61" s="3">
        <v>513.78</v>
      </c>
      <c r="AG61" s="3">
        <v>0</v>
      </c>
      <c r="AH61" s="3">
        <v>761.89</v>
      </c>
      <c r="AI61" s="3">
        <v>775.82</v>
      </c>
      <c r="AJ61" s="3">
        <v>596.5</v>
      </c>
      <c r="AK61" s="3">
        <v>913.95</v>
      </c>
      <c r="AL61" s="3">
        <v>522.80999999999995</v>
      </c>
      <c r="AM61" s="3">
        <v>0</v>
      </c>
      <c r="AN61" s="3">
        <v>0</v>
      </c>
      <c r="AO61" s="3">
        <v>1922.72</v>
      </c>
      <c r="AP61" s="3">
        <v>548.29</v>
      </c>
      <c r="AQ61" s="3">
        <v>1031.77</v>
      </c>
      <c r="AR61" s="3">
        <v>1317.34</v>
      </c>
      <c r="AS61" s="3">
        <v>0</v>
      </c>
      <c r="AT61" s="3">
        <v>485.99</v>
      </c>
      <c r="AU61" s="3">
        <v>575.94000000000005</v>
      </c>
      <c r="AV61" s="3">
        <v>1479.15</v>
      </c>
      <c r="AW61" s="3">
        <v>1022.59</v>
      </c>
      <c r="AX61" s="3">
        <v>746.56</v>
      </c>
      <c r="AY61" s="3">
        <v>809.25</v>
      </c>
      <c r="AZ61" s="3">
        <v>1149.58</v>
      </c>
      <c r="BA61" s="3">
        <v>584.91</v>
      </c>
      <c r="BB61" s="3">
        <v>1335.61</v>
      </c>
      <c r="BC61" s="3">
        <v>571.32000000000005</v>
      </c>
      <c r="BD61" s="3">
        <v>0</v>
      </c>
      <c r="BE61" s="3">
        <v>495.03</v>
      </c>
      <c r="BF61" s="3">
        <v>1010.02</v>
      </c>
      <c r="BG61" s="3">
        <v>1568.36</v>
      </c>
      <c r="BH61" s="3">
        <v>964.18</v>
      </c>
      <c r="BI61" s="3">
        <v>1500.27</v>
      </c>
      <c r="BJ61" s="3">
        <v>0</v>
      </c>
      <c r="BK61" s="3">
        <v>0</v>
      </c>
      <c r="BL61" s="3">
        <v>0</v>
      </c>
      <c r="BM61" s="3">
        <v>966.03</v>
      </c>
      <c r="BN61" s="3">
        <v>0</v>
      </c>
      <c r="BO61" s="3">
        <v>0</v>
      </c>
      <c r="BP61" s="3">
        <v>470.81</v>
      </c>
      <c r="BQ61" s="3">
        <v>0</v>
      </c>
      <c r="BR61" s="3">
        <v>2134.4499999999998</v>
      </c>
      <c r="BS61" s="3">
        <v>792.73</v>
      </c>
      <c r="BT61" s="3">
        <v>0</v>
      </c>
      <c r="BU61" s="3">
        <v>1454.03</v>
      </c>
      <c r="BV61" s="3">
        <v>836.41</v>
      </c>
      <c r="BW61" s="3">
        <v>0</v>
      </c>
      <c r="BX61" s="3">
        <v>0</v>
      </c>
      <c r="BY61" s="3">
        <v>0</v>
      </c>
      <c r="BZ61" s="3">
        <v>1106.6600000000001</v>
      </c>
      <c r="CA61" s="3">
        <v>0</v>
      </c>
      <c r="CB61" s="3">
        <v>0</v>
      </c>
      <c r="CC61" s="3">
        <v>0</v>
      </c>
      <c r="CD61" s="3">
        <v>0</v>
      </c>
      <c r="CE61" s="3">
        <v>940.62</v>
      </c>
      <c r="CF61" s="3">
        <v>0</v>
      </c>
      <c r="CG61" s="3">
        <v>941.2</v>
      </c>
      <c r="CH61" s="3">
        <v>0</v>
      </c>
      <c r="CI61" s="3">
        <v>0</v>
      </c>
      <c r="CJ61" s="3">
        <v>918.98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8B0A4-B22E-8440-B65B-2C00B6C9601F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/>
  </sheetViews>
  <sheetFormatPr baseColWidth="10" defaultColWidth="11.6640625" defaultRowHeight="16" x14ac:dyDescent="0.2"/>
  <cols>
    <col min="1" max="1" width="11.5" style="24" bestFit="1" customWidth="1"/>
    <col min="2" max="2" width="9.83203125" style="24" bestFit="1" customWidth="1"/>
    <col min="3" max="3" width="8.6640625" style="3" bestFit="1" customWidth="1"/>
    <col min="4" max="5" width="6.5" style="3" bestFit="1" customWidth="1"/>
    <col min="6" max="6" width="8.1640625" style="3" bestFit="1" customWidth="1"/>
    <col min="7" max="7" width="8.5" style="3" bestFit="1" customWidth="1"/>
    <col min="8" max="8" width="8.1640625" style="24" bestFit="1" customWidth="1"/>
    <col min="9" max="14" width="8.1640625" style="3" bestFit="1" customWidth="1"/>
    <col min="15" max="15" width="8.33203125" style="3" bestFit="1" customWidth="1"/>
    <col min="16" max="25" width="8.1640625" style="3" bestFit="1" customWidth="1"/>
    <col min="26" max="27" width="8.5" style="3" bestFit="1" customWidth="1"/>
    <col min="28" max="33" width="8.1640625" style="3" bestFit="1" customWidth="1"/>
    <col min="34" max="35" width="8.5" style="3" bestFit="1" customWidth="1"/>
    <col min="36" max="54" width="8.1640625" style="3" bestFit="1" customWidth="1"/>
    <col min="55" max="55" width="8" style="3" bestFit="1" customWidth="1"/>
    <col min="56" max="57" width="8.5" style="3" bestFit="1" customWidth="1"/>
    <col min="58" max="65" width="8.1640625" style="3" bestFit="1" customWidth="1"/>
    <col min="66" max="66" width="8" style="3" bestFit="1" customWidth="1"/>
    <col min="67" max="67" width="8.1640625" style="3" bestFit="1" customWidth="1"/>
    <col min="68" max="69" width="8.5" style="3" bestFit="1" customWidth="1"/>
    <col min="70" max="76" width="8.1640625" style="3" bestFit="1" customWidth="1"/>
    <col min="77" max="77" width="7.5" style="3" bestFit="1" customWidth="1"/>
    <col min="78" max="89" width="8.1640625" style="3" bestFit="1" customWidth="1"/>
    <col min="90" max="91" width="8.33203125" style="3" bestFit="1" customWidth="1"/>
    <col min="92" max="92" width="8.1640625" style="3" bestFit="1" customWidth="1"/>
    <col min="93" max="93" width="7.5" style="3" bestFit="1" customWidth="1"/>
    <col min="94" max="99" width="8.1640625" style="3" bestFit="1" customWidth="1"/>
    <col min="100" max="101" width="8.33203125" style="3" bestFit="1" customWidth="1"/>
    <col min="102" max="103" width="8.5" style="3" bestFit="1" customWidth="1"/>
    <col min="104" max="105" width="8.33203125" style="3" bestFit="1" customWidth="1"/>
    <col min="106" max="109" width="8.83203125" style="3" bestFit="1" customWidth="1"/>
    <col min="110" max="111" width="8.6640625" style="3" bestFit="1" customWidth="1"/>
    <col min="112" max="113" width="9.1640625" style="3" bestFit="1" customWidth="1"/>
    <col min="114" max="117" width="8.1640625" style="3" bestFit="1" customWidth="1"/>
    <col min="118" max="118" width="8" style="3" bestFit="1" customWidth="1"/>
    <col min="119" max="121" width="8.5" style="3" bestFit="1" customWidth="1"/>
    <col min="122" max="123" width="8.1640625" style="3" bestFit="1" customWidth="1"/>
    <col min="124" max="124" width="7.6640625" style="3" bestFit="1" customWidth="1"/>
    <col min="125" max="131" width="8.1640625" style="3" bestFit="1" customWidth="1"/>
    <col min="132" max="132" width="8" style="3" bestFit="1" customWidth="1"/>
    <col min="133" max="134" width="7.83203125" style="3" bestFit="1" customWidth="1"/>
    <col min="135" max="135" width="8.33203125" style="3" bestFit="1" customWidth="1"/>
    <col min="136" max="136" width="8.1640625" style="3" bestFit="1" customWidth="1"/>
    <col min="137" max="137" width="7.83203125" style="3" bestFit="1" customWidth="1"/>
    <col min="138" max="139" width="8.1640625" style="3" bestFit="1" customWidth="1"/>
    <col min="140" max="140" width="7.6640625" style="3" bestFit="1" customWidth="1"/>
    <col min="141" max="146" width="8.1640625" style="3" bestFit="1" customWidth="1"/>
    <col min="147" max="150" width="8.5" style="3" bestFit="1" customWidth="1"/>
    <col min="151" max="154" width="8.6640625" style="3" bestFit="1" customWidth="1"/>
    <col min="155" max="156" width="8.5" style="3" bestFit="1" customWidth="1"/>
    <col min="157" max="157" width="9" style="3" bestFit="1" customWidth="1"/>
    <col min="158" max="160" width="8.1640625" style="3" bestFit="1" customWidth="1"/>
    <col min="161" max="161" width="8.33203125" style="3" bestFit="1" customWidth="1"/>
    <col min="162" max="166" width="8.1640625" style="3" bestFit="1" customWidth="1"/>
    <col min="167" max="169" width="8.33203125" style="3" bestFit="1" customWidth="1"/>
    <col min="170" max="171" width="8.1640625" style="3" bestFit="1" customWidth="1"/>
    <col min="172" max="172" width="7.83203125" style="3" bestFit="1" customWidth="1"/>
    <col min="173" max="173" width="8.1640625" style="3" bestFit="1" customWidth="1"/>
    <col min="174" max="174" width="7.83203125" style="3" bestFit="1" customWidth="1"/>
    <col min="175" max="175" width="8.33203125" style="3" bestFit="1" customWidth="1"/>
    <col min="176" max="178" width="9.1640625" style="3" bestFit="1" customWidth="1"/>
    <col min="179" max="179" width="9" style="3" bestFit="1" customWidth="1"/>
    <col min="180" max="182" width="9.5" style="3" bestFit="1" customWidth="1"/>
    <col min="183" max="185" width="9.1640625" style="3" bestFit="1" customWidth="1"/>
    <col min="186" max="186" width="10.1640625" style="3" bestFit="1" customWidth="1"/>
    <col min="187" max="187" width="9" style="3" bestFit="1" customWidth="1"/>
    <col min="188" max="190" width="9.5" style="3" bestFit="1" customWidth="1"/>
    <col min="191" max="193" width="9" style="3" bestFit="1" customWidth="1"/>
    <col min="194" max="195" width="8.83203125" style="3" bestFit="1" customWidth="1"/>
    <col min="196" max="196" width="9.33203125" style="3" bestFit="1" customWidth="1"/>
    <col min="197" max="198" width="9.1640625" style="3" bestFit="1" customWidth="1"/>
    <col min="199" max="200" width="9" style="3" bestFit="1" customWidth="1"/>
    <col min="201" max="203" width="9.5" style="3" bestFit="1" customWidth="1"/>
    <col min="204" max="205" width="9.1640625" style="3" bestFit="1" customWidth="1"/>
    <col min="206" max="206" width="10.1640625" style="3" bestFit="1" customWidth="1"/>
    <col min="207" max="208" width="9" style="3" bestFit="1" customWidth="1"/>
    <col min="209" max="211" width="9.5" style="3" bestFit="1" customWidth="1"/>
    <col min="212" max="16384" width="11.6640625" style="3"/>
  </cols>
  <sheetData>
    <row r="1" spans="1:211" x14ac:dyDescent="0.2">
      <c r="A1" s="3" t="s">
        <v>0</v>
      </c>
      <c r="B1" s="3" t="s">
        <v>1</v>
      </c>
      <c r="C1" s="3" t="s">
        <v>2</v>
      </c>
      <c r="D1" s="3" t="s">
        <v>11</v>
      </c>
      <c r="E1" s="3" t="s">
        <v>13</v>
      </c>
      <c r="F1" s="3" t="s">
        <v>8</v>
      </c>
      <c r="G1" s="3" t="s">
        <v>9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24</v>
      </c>
      <c r="Q1" s="3" t="s">
        <v>25</v>
      </c>
      <c r="R1" s="3" t="s">
        <v>26</v>
      </c>
      <c r="S1" s="3" t="s">
        <v>109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110</v>
      </c>
      <c r="AC1" s="3" t="s">
        <v>35</v>
      </c>
      <c r="AD1" s="3" t="s">
        <v>36</v>
      </c>
      <c r="AE1" s="3" t="s">
        <v>37</v>
      </c>
      <c r="AF1" s="3" t="s">
        <v>38</v>
      </c>
      <c r="AG1" s="3" t="s">
        <v>39</v>
      </c>
      <c r="AH1" s="3" t="s">
        <v>40</v>
      </c>
      <c r="AI1" s="3" t="s">
        <v>41</v>
      </c>
      <c r="AJ1" s="3" t="s">
        <v>42</v>
      </c>
      <c r="AK1" s="3" t="s">
        <v>43</v>
      </c>
      <c r="AL1" s="3" t="s">
        <v>44</v>
      </c>
      <c r="AM1" s="3" t="s">
        <v>45</v>
      </c>
      <c r="AN1" s="3" t="s">
        <v>46</v>
      </c>
      <c r="AO1" s="3" t="s">
        <v>47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  <c r="AW1" s="3" t="s">
        <v>55</v>
      </c>
      <c r="AX1" s="3" t="s">
        <v>56</v>
      </c>
      <c r="AY1" s="3" t="s">
        <v>57</v>
      </c>
      <c r="AZ1" s="3" t="s">
        <v>58</v>
      </c>
      <c r="BA1" s="3" t="s">
        <v>59</v>
      </c>
      <c r="BB1" s="3" t="s">
        <v>60</v>
      </c>
      <c r="BC1" s="3" t="s">
        <v>61</v>
      </c>
      <c r="BD1" s="3" t="s">
        <v>62</v>
      </c>
      <c r="BE1" s="3" t="s">
        <v>63</v>
      </c>
      <c r="BF1" s="3" t="s">
        <v>64</v>
      </c>
      <c r="BG1" s="3" t="s">
        <v>65</v>
      </c>
      <c r="BH1" s="3" t="s">
        <v>66</v>
      </c>
      <c r="BI1" s="3" t="s">
        <v>67</v>
      </c>
      <c r="BJ1" s="3" t="s">
        <v>68</v>
      </c>
      <c r="BK1" s="3" t="s">
        <v>69</v>
      </c>
      <c r="BL1" s="3" t="s">
        <v>70</v>
      </c>
      <c r="BM1" s="3" t="s">
        <v>71</v>
      </c>
      <c r="BN1" s="3" t="s">
        <v>72</v>
      </c>
      <c r="BO1" s="3" t="s">
        <v>73</v>
      </c>
      <c r="BP1" s="3" t="s">
        <v>74</v>
      </c>
      <c r="BQ1" s="3" t="s">
        <v>75</v>
      </c>
      <c r="BR1" s="3" t="s">
        <v>171</v>
      </c>
      <c r="BS1" s="3" t="s">
        <v>172</v>
      </c>
      <c r="BT1" s="3" t="s">
        <v>173</v>
      </c>
      <c r="BU1" s="3" t="s">
        <v>167</v>
      </c>
      <c r="BV1" s="3" t="s">
        <v>169</v>
      </c>
      <c r="BW1" s="3" t="s">
        <v>400</v>
      </c>
      <c r="BX1" s="3" t="s">
        <v>165</v>
      </c>
      <c r="BY1" s="3" t="s">
        <v>168</v>
      </c>
      <c r="BZ1" s="3" t="s">
        <v>166</v>
      </c>
      <c r="CA1" s="3" t="s">
        <v>170</v>
      </c>
      <c r="CB1" s="3" t="s">
        <v>178</v>
      </c>
      <c r="CC1" s="3" t="s">
        <v>182</v>
      </c>
      <c r="CD1" s="3" t="s">
        <v>179</v>
      </c>
      <c r="CE1" s="3" t="s">
        <v>175</v>
      </c>
      <c r="CF1" s="3" t="s">
        <v>183</v>
      </c>
      <c r="CG1" s="3" t="s">
        <v>185</v>
      </c>
      <c r="CH1" s="3" t="s">
        <v>174</v>
      </c>
      <c r="CI1" s="3" t="s">
        <v>184</v>
      </c>
      <c r="CJ1" s="3" t="s">
        <v>176</v>
      </c>
      <c r="CK1" s="3" t="s">
        <v>177</v>
      </c>
      <c r="CL1" s="3" t="s">
        <v>180</v>
      </c>
      <c r="CM1" s="3" t="s">
        <v>181</v>
      </c>
      <c r="CN1" s="3" t="s">
        <v>195</v>
      </c>
      <c r="CO1" s="3" t="s">
        <v>193</v>
      </c>
      <c r="CP1" s="3" t="s">
        <v>189</v>
      </c>
      <c r="CQ1" s="3" t="s">
        <v>197</v>
      </c>
      <c r="CR1" s="3" t="s">
        <v>187</v>
      </c>
      <c r="CS1" s="3" t="s">
        <v>196</v>
      </c>
      <c r="CT1" s="3" t="s">
        <v>186</v>
      </c>
      <c r="CU1" s="3" t="s">
        <v>190</v>
      </c>
      <c r="CV1" s="3" t="s">
        <v>188</v>
      </c>
      <c r="CW1" s="3" t="s">
        <v>191</v>
      </c>
      <c r="CX1" s="3" t="s">
        <v>205</v>
      </c>
      <c r="CY1" s="3" t="s">
        <v>203</v>
      </c>
      <c r="CZ1" s="3" t="s">
        <v>194</v>
      </c>
      <c r="DA1" s="3" t="s">
        <v>204</v>
      </c>
      <c r="DB1" s="3" t="s">
        <v>202</v>
      </c>
      <c r="DC1" s="3" t="s">
        <v>198</v>
      </c>
      <c r="DD1" s="3" t="s">
        <v>207</v>
      </c>
      <c r="DE1" s="3" t="s">
        <v>200</v>
      </c>
      <c r="DF1" s="3" t="s">
        <v>206</v>
      </c>
      <c r="DG1" s="3" t="s">
        <v>201</v>
      </c>
      <c r="DH1" s="3" t="s">
        <v>199</v>
      </c>
      <c r="DI1" s="3" t="s">
        <v>192</v>
      </c>
      <c r="DJ1" s="3" t="s">
        <v>214</v>
      </c>
      <c r="DK1" s="3" t="s">
        <v>212</v>
      </c>
      <c r="DL1" s="3" t="s">
        <v>401</v>
      </c>
      <c r="DM1" s="3" t="s">
        <v>208</v>
      </c>
      <c r="DN1" s="3" t="s">
        <v>213</v>
      </c>
      <c r="DO1" s="3" t="s">
        <v>211</v>
      </c>
      <c r="DP1" s="3" t="s">
        <v>210</v>
      </c>
      <c r="DQ1" s="3" t="s">
        <v>209</v>
      </c>
      <c r="DR1" s="3" t="s">
        <v>336</v>
      </c>
      <c r="DS1" s="3" t="s">
        <v>337</v>
      </c>
      <c r="DT1" s="3" t="s">
        <v>338</v>
      </c>
      <c r="DU1" s="3" t="s">
        <v>339</v>
      </c>
      <c r="DV1" s="3" t="s">
        <v>340</v>
      </c>
      <c r="DW1" s="3" t="s">
        <v>341</v>
      </c>
      <c r="DX1" s="3" t="s">
        <v>342</v>
      </c>
      <c r="DY1" s="3" t="s">
        <v>350</v>
      </c>
      <c r="DZ1" s="3" t="s">
        <v>351</v>
      </c>
      <c r="EA1" s="3" t="s">
        <v>352</v>
      </c>
      <c r="EB1" s="3" t="s">
        <v>353</v>
      </c>
      <c r="EC1" s="3" t="s">
        <v>354</v>
      </c>
      <c r="ED1" s="3" t="s">
        <v>355</v>
      </c>
      <c r="EE1" s="3" t="s">
        <v>356</v>
      </c>
      <c r="EF1" s="3" t="s">
        <v>361</v>
      </c>
      <c r="EG1" s="3" t="s">
        <v>362</v>
      </c>
      <c r="EH1" s="3" t="s">
        <v>363</v>
      </c>
      <c r="EI1" s="3" t="s">
        <v>364</v>
      </c>
      <c r="EJ1" s="3" t="s">
        <v>365</v>
      </c>
      <c r="EK1" s="3" t="s">
        <v>366</v>
      </c>
      <c r="EL1" s="3" t="s">
        <v>430</v>
      </c>
      <c r="EM1" s="3" t="s">
        <v>367</v>
      </c>
      <c r="EN1" s="3" t="s">
        <v>372</v>
      </c>
      <c r="EO1" s="3" t="s">
        <v>373</v>
      </c>
      <c r="EP1" s="3" t="s">
        <v>374</v>
      </c>
      <c r="EQ1" s="3" t="s">
        <v>375</v>
      </c>
      <c r="ER1" s="3" t="s">
        <v>376</v>
      </c>
      <c r="ES1" s="3" t="s">
        <v>377</v>
      </c>
      <c r="ET1" s="3" t="s">
        <v>378</v>
      </c>
      <c r="EU1" s="3" t="s">
        <v>386</v>
      </c>
      <c r="EV1" s="3" t="s">
        <v>387</v>
      </c>
      <c r="EW1" s="3" t="s">
        <v>388</v>
      </c>
      <c r="EX1" s="3" t="s">
        <v>389</v>
      </c>
      <c r="EY1" s="3" t="s">
        <v>390</v>
      </c>
      <c r="EZ1" s="3" t="s">
        <v>391</v>
      </c>
      <c r="FA1" s="3" t="s">
        <v>392</v>
      </c>
      <c r="FB1" s="3" t="s">
        <v>133</v>
      </c>
      <c r="FC1" s="3" t="s">
        <v>131</v>
      </c>
      <c r="FD1" s="3" t="s">
        <v>128</v>
      </c>
      <c r="FE1" s="3" t="s">
        <v>130</v>
      </c>
      <c r="FF1" s="3" t="s">
        <v>134</v>
      </c>
      <c r="FG1" s="3" t="s">
        <v>145</v>
      </c>
      <c r="FH1" s="3" t="s">
        <v>135</v>
      </c>
      <c r="FI1" s="3" t="s">
        <v>140</v>
      </c>
      <c r="FJ1" s="3" t="s">
        <v>139</v>
      </c>
      <c r="FK1" s="3" t="s">
        <v>132</v>
      </c>
      <c r="FL1" s="3" t="s">
        <v>138</v>
      </c>
      <c r="FM1" s="3" t="s">
        <v>136</v>
      </c>
      <c r="FN1" s="3" t="s">
        <v>149</v>
      </c>
      <c r="FO1" s="3" t="s">
        <v>431</v>
      </c>
      <c r="FP1" s="3" t="s">
        <v>150</v>
      </c>
      <c r="FQ1" s="3" t="s">
        <v>146</v>
      </c>
      <c r="FR1" s="3" t="s">
        <v>148</v>
      </c>
      <c r="FS1" s="3" t="s">
        <v>151</v>
      </c>
      <c r="FT1" s="3" t="s">
        <v>161</v>
      </c>
      <c r="FU1" s="3" t="s">
        <v>153</v>
      </c>
      <c r="FV1" s="3" t="s">
        <v>158</v>
      </c>
      <c r="FW1" s="3" t="s">
        <v>159</v>
      </c>
      <c r="FX1" s="3" t="s">
        <v>157</v>
      </c>
      <c r="FY1" s="3" t="s">
        <v>152</v>
      </c>
      <c r="FZ1" s="3" t="s">
        <v>156</v>
      </c>
      <c r="GA1" s="3" t="s">
        <v>402</v>
      </c>
      <c r="GB1" s="3" t="s">
        <v>403</v>
      </c>
      <c r="GC1" s="3" t="s">
        <v>404</v>
      </c>
      <c r="GD1" s="3" t="s">
        <v>405</v>
      </c>
      <c r="GE1" s="3" t="s">
        <v>406</v>
      </c>
      <c r="GF1" s="3" t="s">
        <v>407</v>
      </c>
      <c r="GG1" s="3" t="s">
        <v>408</v>
      </c>
      <c r="GH1" s="3" t="s">
        <v>409</v>
      </c>
      <c r="GI1" s="3" t="s">
        <v>410</v>
      </c>
      <c r="GJ1" s="3" t="s">
        <v>411</v>
      </c>
      <c r="GK1" s="3" t="s">
        <v>412</v>
      </c>
      <c r="GL1" s="3" t="s">
        <v>413</v>
      </c>
      <c r="GM1" s="3" t="s">
        <v>414</v>
      </c>
      <c r="GN1" s="3" t="s">
        <v>415</v>
      </c>
      <c r="GO1" s="3" t="s">
        <v>416</v>
      </c>
      <c r="GP1" s="3" t="s">
        <v>417</v>
      </c>
      <c r="GQ1" s="3" t="s">
        <v>418</v>
      </c>
      <c r="GR1" s="3" t="s">
        <v>419</v>
      </c>
      <c r="GS1" s="3" t="s">
        <v>420</v>
      </c>
      <c r="GT1" s="3" t="s">
        <v>421</v>
      </c>
      <c r="GU1" s="3" t="s">
        <v>422</v>
      </c>
      <c r="GV1" s="3" t="s">
        <v>423</v>
      </c>
      <c r="GW1" s="3" t="s">
        <v>424</v>
      </c>
      <c r="GX1" s="3" t="s">
        <v>425</v>
      </c>
      <c r="GY1" s="3" t="s">
        <v>426</v>
      </c>
      <c r="GZ1" s="3" t="s">
        <v>427</v>
      </c>
      <c r="HA1" s="3" t="s">
        <v>428</v>
      </c>
      <c r="HB1" s="3" t="s">
        <v>429</v>
      </c>
      <c r="HC1" s="3" t="s">
        <v>281</v>
      </c>
    </row>
    <row r="2" spans="1:211" x14ac:dyDescent="0.2">
      <c r="A2" s="3" t="s">
        <v>94</v>
      </c>
      <c r="B2" s="3" t="s">
        <v>326</v>
      </c>
      <c r="C2" s="3" t="s">
        <v>325</v>
      </c>
      <c r="D2" s="3">
        <v>0</v>
      </c>
      <c r="E2" s="3">
        <v>98.55</v>
      </c>
      <c r="F2" s="4">
        <v>1150237.6200000001</v>
      </c>
      <c r="G2" s="4">
        <v>2319209.5</v>
      </c>
      <c r="H2" s="4">
        <v>5542307.5</v>
      </c>
      <c r="I2" s="4">
        <v>6869405.5</v>
      </c>
      <c r="J2" s="4">
        <v>6124728.5</v>
      </c>
      <c r="K2" s="4">
        <v>1848781.62</v>
      </c>
      <c r="L2" s="4">
        <v>2602249.25</v>
      </c>
      <c r="M2" s="4">
        <v>1958091.38</v>
      </c>
      <c r="N2" s="4">
        <v>1286207.5</v>
      </c>
      <c r="O2" s="4">
        <v>2301436.25</v>
      </c>
      <c r="P2" s="4">
        <v>6294682</v>
      </c>
      <c r="Q2" s="4">
        <v>6448298.5</v>
      </c>
      <c r="R2" s="4">
        <v>7745248.5</v>
      </c>
      <c r="S2" s="4">
        <v>7044121.5</v>
      </c>
      <c r="T2" s="4">
        <v>7224270</v>
      </c>
      <c r="U2" s="4">
        <v>6704678.5</v>
      </c>
      <c r="V2" s="4">
        <v>1718623.38</v>
      </c>
      <c r="W2" s="4">
        <v>1244138.3799999999</v>
      </c>
      <c r="X2" s="4">
        <v>1072314.5</v>
      </c>
      <c r="Y2" s="4">
        <v>1109702.1200000001</v>
      </c>
      <c r="Z2" s="4">
        <v>2376444.75</v>
      </c>
      <c r="AA2" s="4">
        <v>2455063.75</v>
      </c>
      <c r="AB2" s="4">
        <v>2703039.25</v>
      </c>
      <c r="AC2" s="4">
        <v>3272728.75</v>
      </c>
      <c r="AD2" s="4">
        <v>2625738</v>
      </c>
      <c r="AE2" s="4">
        <v>1723038.88</v>
      </c>
      <c r="AF2" s="4">
        <v>1963449.62</v>
      </c>
      <c r="AG2" s="4">
        <v>1804226.5</v>
      </c>
      <c r="AH2" s="4">
        <v>2262802</v>
      </c>
      <c r="AI2" s="4">
        <v>2565582.25</v>
      </c>
      <c r="AJ2" s="4">
        <v>1276783.6200000001</v>
      </c>
      <c r="AK2" s="4">
        <v>4663894.5</v>
      </c>
      <c r="AL2" s="4">
        <v>2223959.25</v>
      </c>
      <c r="AM2" s="4">
        <v>2594558.75</v>
      </c>
      <c r="AN2" s="4">
        <v>3644283.25</v>
      </c>
      <c r="AO2" s="4">
        <v>2786323.25</v>
      </c>
      <c r="AP2" s="4">
        <v>1627647.62</v>
      </c>
      <c r="AQ2" s="4">
        <v>2224550.5</v>
      </c>
      <c r="AR2" s="4">
        <v>1956008.88</v>
      </c>
      <c r="AS2" s="4">
        <v>1667460.62</v>
      </c>
      <c r="AT2" s="4">
        <v>1927510.38</v>
      </c>
      <c r="AU2" s="4">
        <v>2064427</v>
      </c>
      <c r="AV2" s="4">
        <v>4705262.5</v>
      </c>
      <c r="AW2" s="4">
        <v>2316439.75</v>
      </c>
      <c r="AX2" s="4">
        <v>5466024.5</v>
      </c>
      <c r="AY2" s="4">
        <v>2322284.75</v>
      </c>
      <c r="AZ2" s="4">
        <v>1509615.88</v>
      </c>
      <c r="BA2" s="4">
        <v>1958272</v>
      </c>
      <c r="BB2" s="4">
        <v>2085508.38</v>
      </c>
      <c r="BC2" s="4">
        <v>813454.94</v>
      </c>
      <c r="BD2" s="4">
        <v>2982538.25</v>
      </c>
      <c r="BE2" s="4">
        <v>3060226.75</v>
      </c>
      <c r="BF2" s="4">
        <v>3371112.25</v>
      </c>
      <c r="BG2" s="4">
        <v>3546112</v>
      </c>
      <c r="BH2" s="4">
        <v>2525639</v>
      </c>
      <c r="BI2" s="4">
        <v>2327441</v>
      </c>
      <c r="BJ2" s="4">
        <v>2128404.75</v>
      </c>
      <c r="BK2" s="4">
        <v>2501611.75</v>
      </c>
      <c r="BL2" s="4">
        <v>1868874.5</v>
      </c>
      <c r="BM2" s="4">
        <v>1698824.12</v>
      </c>
      <c r="BN2" s="4">
        <v>929411.19</v>
      </c>
      <c r="BO2" s="4">
        <v>1012839.5</v>
      </c>
      <c r="BP2" s="4">
        <v>1764231.5</v>
      </c>
      <c r="BQ2" s="4">
        <v>1970880.5</v>
      </c>
      <c r="BR2" s="4">
        <v>1732237</v>
      </c>
      <c r="BS2" s="4">
        <v>1490406.62</v>
      </c>
      <c r="BT2" s="4">
        <v>3196744</v>
      </c>
      <c r="BU2" s="4">
        <v>2194336.5</v>
      </c>
      <c r="BV2" s="4">
        <v>1217113.8799999999</v>
      </c>
      <c r="BW2" s="4">
        <v>1795524.12</v>
      </c>
      <c r="BX2" s="4">
        <v>1040937.69</v>
      </c>
      <c r="BY2" s="4">
        <v>884930.5</v>
      </c>
      <c r="BZ2" s="4">
        <v>3404095.75</v>
      </c>
      <c r="CA2" s="4">
        <v>1929113.88</v>
      </c>
      <c r="CB2" s="4">
        <v>3055031.25</v>
      </c>
      <c r="CC2" s="4">
        <v>1908995.5</v>
      </c>
      <c r="CD2" s="4">
        <v>1875119.62</v>
      </c>
      <c r="CE2" s="4">
        <v>4562706</v>
      </c>
      <c r="CF2" s="4">
        <v>4023124.75</v>
      </c>
      <c r="CG2" s="4">
        <v>4511178.5</v>
      </c>
      <c r="CH2" s="4">
        <v>1769809.38</v>
      </c>
      <c r="CI2" s="4">
        <v>2160460.25</v>
      </c>
      <c r="CJ2" s="4">
        <v>1659820.88</v>
      </c>
      <c r="CK2" s="4">
        <v>1081570.8799999999</v>
      </c>
      <c r="CL2" s="4">
        <v>1762543</v>
      </c>
      <c r="CM2" s="4">
        <v>1764404.38</v>
      </c>
      <c r="CN2" s="4">
        <v>2632822.25</v>
      </c>
      <c r="CO2" s="4">
        <v>479094.16</v>
      </c>
      <c r="CP2" s="4">
        <v>2170554.5</v>
      </c>
      <c r="CQ2" s="4">
        <v>1083923.6200000001</v>
      </c>
      <c r="CR2" s="4">
        <v>1127099</v>
      </c>
      <c r="CS2" s="4">
        <v>1530923.62</v>
      </c>
      <c r="CT2" s="4">
        <v>1106753.3799999999</v>
      </c>
      <c r="CU2" s="4">
        <v>1014302.06</v>
      </c>
      <c r="CV2" s="4">
        <v>1031259</v>
      </c>
      <c r="CW2" s="4">
        <v>1579112.38</v>
      </c>
      <c r="CX2" s="4">
        <v>3158201</v>
      </c>
      <c r="CY2" s="4">
        <v>3926575.25</v>
      </c>
      <c r="CZ2" s="4">
        <v>2947476</v>
      </c>
      <c r="DA2" s="4">
        <v>1349345.88</v>
      </c>
      <c r="DB2" s="4">
        <v>4219790</v>
      </c>
      <c r="DC2" s="4">
        <v>2648138.75</v>
      </c>
      <c r="DD2" s="4">
        <v>1474775.62</v>
      </c>
      <c r="DE2" s="4">
        <v>1479218.38</v>
      </c>
      <c r="DF2" s="4">
        <v>829268</v>
      </c>
      <c r="DG2" s="4">
        <v>1716660.88</v>
      </c>
      <c r="DH2" s="4">
        <v>1424607</v>
      </c>
      <c r="DI2" s="4">
        <v>3551542</v>
      </c>
      <c r="DJ2" s="4">
        <v>3731428</v>
      </c>
      <c r="DK2" s="4">
        <v>1099180.3799999999</v>
      </c>
      <c r="DL2" s="4">
        <v>914189.5</v>
      </c>
      <c r="DM2" s="4">
        <v>1004571.81</v>
      </c>
      <c r="DN2" s="4">
        <v>908407.75</v>
      </c>
      <c r="DO2" s="4">
        <v>2322388</v>
      </c>
      <c r="DP2" s="4">
        <v>1477303.5</v>
      </c>
      <c r="DQ2" s="4">
        <v>1185910.3799999999</v>
      </c>
      <c r="DR2" s="4">
        <v>1262496.6200000001</v>
      </c>
      <c r="DS2" s="4">
        <v>1444306.38</v>
      </c>
      <c r="DT2" s="4">
        <v>763219.44</v>
      </c>
      <c r="DU2" s="4">
        <v>967171.31</v>
      </c>
      <c r="DV2" s="4">
        <v>1414539.38</v>
      </c>
      <c r="DW2" s="4">
        <v>1193317.8799999999</v>
      </c>
      <c r="DX2" s="4">
        <v>1195404.1200000001</v>
      </c>
      <c r="DY2" s="4">
        <v>1809788.62</v>
      </c>
      <c r="DZ2" s="4">
        <v>2127243.25</v>
      </c>
      <c r="EA2" s="4">
        <v>1454182.12</v>
      </c>
      <c r="EB2" s="4">
        <v>924563.5</v>
      </c>
      <c r="EC2" s="4">
        <v>987293.5</v>
      </c>
      <c r="ED2" s="4">
        <v>953486.19</v>
      </c>
      <c r="EE2" s="4">
        <v>1835616.88</v>
      </c>
      <c r="EF2" s="4">
        <v>1513780</v>
      </c>
      <c r="EG2" s="4">
        <v>920850.56</v>
      </c>
      <c r="EH2" s="4">
        <v>2327652.25</v>
      </c>
      <c r="EI2" s="4">
        <v>1076391.6200000001</v>
      </c>
      <c r="EJ2" s="4">
        <v>942661.19</v>
      </c>
      <c r="EK2" s="4">
        <v>1880049</v>
      </c>
      <c r="EL2" s="4">
        <v>1590029.12</v>
      </c>
      <c r="EM2" s="4">
        <v>1005973.25</v>
      </c>
      <c r="EN2" s="4">
        <v>7215889.5</v>
      </c>
      <c r="EO2" s="4">
        <v>2698396.5</v>
      </c>
      <c r="EP2" s="4">
        <v>1128357.6200000001</v>
      </c>
      <c r="EQ2" s="4">
        <v>2081047.88</v>
      </c>
      <c r="ER2" s="4">
        <v>2146058.75</v>
      </c>
      <c r="ES2" s="4">
        <v>3175589.75</v>
      </c>
      <c r="ET2" s="4">
        <v>4204941.5</v>
      </c>
      <c r="EU2" s="4">
        <v>3479135.25</v>
      </c>
      <c r="EV2" s="4">
        <v>2720903</v>
      </c>
      <c r="EW2" s="4">
        <v>2647517</v>
      </c>
      <c r="EX2" s="4">
        <v>2367045.75</v>
      </c>
      <c r="EY2" s="4">
        <v>1604810</v>
      </c>
      <c r="EZ2" s="4">
        <v>1746521.62</v>
      </c>
      <c r="FA2" s="4">
        <v>2561394.25</v>
      </c>
      <c r="FB2" s="4">
        <v>3398012.75</v>
      </c>
      <c r="FC2" s="4">
        <v>1475049.12</v>
      </c>
      <c r="FD2" s="4">
        <v>1001510.81</v>
      </c>
      <c r="FE2" s="4">
        <v>2175232</v>
      </c>
      <c r="FF2" s="4">
        <v>3114589.25</v>
      </c>
      <c r="FG2" s="4">
        <v>1874897.62</v>
      </c>
      <c r="FH2" s="4">
        <v>3130483</v>
      </c>
      <c r="FI2" s="4">
        <v>2115183.75</v>
      </c>
      <c r="FJ2" s="4">
        <v>1240274.3799999999</v>
      </c>
      <c r="FK2" s="4">
        <v>2445990.75</v>
      </c>
      <c r="FL2" s="4">
        <v>3780777.25</v>
      </c>
      <c r="FM2" s="4">
        <v>3685768</v>
      </c>
      <c r="FN2" s="4">
        <v>1416668.62</v>
      </c>
      <c r="FO2" s="4">
        <v>1477473.38</v>
      </c>
      <c r="FP2" s="4">
        <v>972549</v>
      </c>
      <c r="FQ2" s="4">
        <v>1993332.12</v>
      </c>
      <c r="FR2" s="4">
        <v>777752</v>
      </c>
      <c r="FS2" s="4">
        <v>2096425</v>
      </c>
      <c r="FT2" s="4">
        <v>1221326.3799999999</v>
      </c>
      <c r="FU2" s="4">
        <v>1040271.5</v>
      </c>
      <c r="FV2" s="4">
        <v>1134134.6200000001</v>
      </c>
      <c r="FW2" s="4">
        <v>494793.12</v>
      </c>
      <c r="FX2" s="4">
        <v>1608809.62</v>
      </c>
      <c r="FY2" s="4">
        <v>1726386</v>
      </c>
      <c r="FZ2" s="4">
        <v>2292181</v>
      </c>
      <c r="GA2" s="4">
        <v>1367383.5</v>
      </c>
      <c r="GB2" s="4">
        <v>1267508.6200000001</v>
      </c>
      <c r="GC2" s="4">
        <v>984314</v>
      </c>
      <c r="GD2" s="4">
        <v>1266070.1200000001</v>
      </c>
      <c r="GE2" s="4">
        <v>677229.31</v>
      </c>
      <c r="GF2" s="4">
        <v>1174698.3799999999</v>
      </c>
      <c r="GG2" s="4">
        <v>1881361</v>
      </c>
      <c r="GH2" s="4">
        <v>5738842</v>
      </c>
      <c r="GI2" s="4">
        <v>1511211.62</v>
      </c>
      <c r="GJ2" s="4">
        <v>1608944.88</v>
      </c>
      <c r="GK2" s="4">
        <v>1667838.62</v>
      </c>
      <c r="GL2" s="4">
        <v>771825.06</v>
      </c>
      <c r="GM2" s="4">
        <v>757811.31</v>
      </c>
      <c r="GN2" s="4">
        <v>1583848.62</v>
      </c>
      <c r="GO2" s="4">
        <v>1433405.62</v>
      </c>
      <c r="GP2" s="4">
        <v>1127508.8799999999</v>
      </c>
      <c r="GQ2" s="4">
        <v>826594.06</v>
      </c>
      <c r="GR2" s="4">
        <v>1034923.75</v>
      </c>
      <c r="GS2" s="4">
        <v>1007342.44</v>
      </c>
      <c r="GT2" s="4">
        <v>1200787</v>
      </c>
      <c r="GU2" s="4">
        <v>1090001.5</v>
      </c>
      <c r="GV2" s="4">
        <v>1451807.12</v>
      </c>
      <c r="GW2" s="4">
        <v>1266562.6200000001</v>
      </c>
      <c r="GX2" s="4">
        <v>1952019.88</v>
      </c>
      <c r="GY2" s="4">
        <v>829133.31</v>
      </c>
      <c r="GZ2" s="4">
        <v>2516490.75</v>
      </c>
      <c r="HA2" s="4">
        <v>1280673</v>
      </c>
      <c r="HB2" s="4">
        <v>1758442</v>
      </c>
      <c r="HC2" s="4">
        <v>2037088</v>
      </c>
    </row>
    <row r="3" spans="1:211" x14ac:dyDescent="0.2">
      <c r="A3" s="3" t="s">
        <v>77</v>
      </c>
      <c r="B3" s="3" t="s">
        <v>326</v>
      </c>
      <c r="C3" s="3" t="s">
        <v>325</v>
      </c>
      <c r="D3" s="3">
        <v>0</v>
      </c>
      <c r="E3" s="3">
        <v>0</v>
      </c>
      <c r="F3" s="4">
        <v>40929.71</v>
      </c>
      <c r="G3" s="4">
        <v>92235.38</v>
      </c>
      <c r="H3" s="4">
        <v>181873.94</v>
      </c>
      <c r="I3" s="4">
        <v>235576.12</v>
      </c>
      <c r="J3" s="4">
        <v>191754.36</v>
      </c>
      <c r="K3" s="4">
        <v>71212.66</v>
      </c>
      <c r="L3" s="4">
        <v>102311.26</v>
      </c>
      <c r="M3" s="4">
        <v>70470.559999999998</v>
      </c>
      <c r="N3" s="4">
        <v>42451.57</v>
      </c>
      <c r="O3" s="4">
        <v>114433.27</v>
      </c>
      <c r="P3" s="4">
        <v>210455</v>
      </c>
      <c r="Q3" s="4">
        <v>214249.67</v>
      </c>
      <c r="R3" s="4">
        <v>265786.53000000003</v>
      </c>
      <c r="S3" s="4">
        <v>236403.06</v>
      </c>
      <c r="T3" s="4">
        <v>231604.92</v>
      </c>
      <c r="U3" s="4">
        <v>225787.42</v>
      </c>
      <c r="V3" s="4">
        <v>64992.17</v>
      </c>
      <c r="W3" s="4">
        <v>41203.15</v>
      </c>
      <c r="X3" s="4">
        <v>46653.08</v>
      </c>
      <c r="Y3" s="4">
        <v>46743.76</v>
      </c>
      <c r="Z3" s="4">
        <v>123497.49</v>
      </c>
      <c r="AA3" s="4">
        <v>88539.09</v>
      </c>
      <c r="AB3" s="4">
        <v>95136.88</v>
      </c>
      <c r="AC3" s="4">
        <v>103184.05</v>
      </c>
      <c r="AD3" s="4">
        <v>98080.53</v>
      </c>
      <c r="AE3" s="4">
        <v>63329.279999999999</v>
      </c>
      <c r="AF3" s="4">
        <v>61770.36</v>
      </c>
      <c r="AG3" s="4">
        <v>63018.84</v>
      </c>
      <c r="AH3" s="4">
        <v>79904.62</v>
      </c>
      <c r="AI3" s="4">
        <v>91307.59</v>
      </c>
      <c r="AJ3" s="4">
        <v>38972.160000000003</v>
      </c>
      <c r="AK3" s="4">
        <v>167682.57999999999</v>
      </c>
      <c r="AL3" s="4">
        <v>80613.48</v>
      </c>
      <c r="AM3" s="4">
        <v>101512.15</v>
      </c>
      <c r="AN3" s="4">
        <v>138672.42000000001</v>
      </c>
      <c r="AO3" s="4">
        <v>92445.27</v>
      </c>
      <c r="AP3" s="4">
        <v>67535.03</v>
      </c>
      <c r="AQ3" s="4">
        <v>82434.95</v>
      </c>
      <c r="AR3" s="4">
        <v>80896.149999999994</v>
      </c>
      <c r="AS3" s="4">
        <v>64924.58</v>
      </c>
      <c r="AT3" s="4">
        <v>81320.83</v>
      </c>
      <c r="AU3" s="4">
        <v>73960.31</v>
      </c>
      <c r="AV3" s="4">
        <v>183778.06</v>
      </c>
      <c r="AW3" s="4">
        <v>82987.27</v>
      </c>
      <c r="AX3" s="4">
        <v>215786.5</v>
      </c>
      <c r="AY3" s="4">
        <v>77978.759999999995</v>
      </c>
      <c r="AZ3" s="4">
        <v>50172.480000000003</v>
      </c>
      <c r="BA3" s="4">
        <v>71600.460000000006</v>
      </c>
      <c r="BB3" s="4">
        <v>71635.95</v>
      </c>
      <c r="BC3" s="4">
        <v>25339.15</v>
      </c>
      <c r="BD3" s="4">
        <v>119980.81</v>
      </c>
      <c r="BE3" s="4">
        <v>97757.23</v>
      </c>
      <c r="BF3" s="4">
        <v>121412</v>
      </c>
      <c r="BG3" s="4">
        <v>119537.31</v>
      </c>
      <c r="BH3" s="4">
        <v>93830.71</v>
      </c>
      <c r="BI3" s="4">
        <v>80496.679999999993</v>
      </c>
      <c r="BJ3" s="4">
        <v>77857.73</v>
      </c>
      <c r="BK3" s="4">
        <v>82042.759999999995</v>
      </c>
      <c r="BL3" s="4">
        <v>61899.08</v>
      </c>
      <c r="BM3" s="4">
        <v>52285.77</v>
      </c>
      <c r="BN3" s="4">
        <v>30371.43</v>
      </c>
      <c r="BO3" s="4">
        <v>32236.42</v>
      </c>
      <c r="BP3" s="4">
        <v>63106.69</v>
      </c>
      <c r="BQ3" s="4">
        <v>63615.23</v>
      </c>
      <c r="BR3" s="4">
        <v>52172.47</v>
      </c>
      <c r="BS3" s="4">
        <v>42029.72</v>
      </c>
      <c r="BT3" s="4">
        <v>111639.99</v>
      </c>
      <c r="BU3" s="4">
        <v>70242.429999999993</v>
      </c>
      <c r="BV3" s="4">
        <v>40127.11</v>
      </c>
      <c r="BW3" s="4">
        <v>55544.66</v>
      </c>
      <c r="BX3" s="4">
        <v>29158.84</v>
      </c>
      <c r="BY3" s="4">
        <v>25774.2</v>
      </c>
      <c r="BZ3" s="4">
        <v>114218.69</v>
      </c>
      <c r="CA3" s="4">
        <v>59676.52</v>
      </c>
      <c r="CB3" s="4">
        <v>105585.75</v>
      </c>
      <c r="CC3" s="4">
        <v>61644.26</v>
      </c>
      <c r="CD3" s="4">
        <v>62045.25</v>
      </c>
      <c r="CE3" s="4">
        <v>136220.10999999999</v>
      </c>
      <c r="CF3" s="4">
        <v>133486.38</v>
      </c>
      <c r="CG3" s="4">
        <v>147523.17000000001</v>
      </c>
      <c r="CH3" s="4">
        <v>54266.879999999997</v>
      </c>
      <c r="CI3" s="4">
        <v>68630.429999999993</v>
      </c>
      <c r="CJ3" s="4">
        <v>51859.64</v>
      </c>
      <c r="CK3" s="4">
        <v>30276.63</v>
      </c>
      <c r="CL3" s="4">
        <v>59945.06</v>
      </c>
      <c r="CM3" s="4">
        <v>59653.39</v>
      </c>
      <c r="CN3" s="4">
        <v>77204.47</v>
      </c>
      <c r="CO3" s="4">
        <v>12918.42</v>
      </c>
      <c r="CP3" s="4">
        <v>75154.259999999995</v>
      </c>
      <c r="CQ3" s="4">
        <v>30339.29</v>
      </c>
      <c r="CR3" s="4">
        <v>34125.64</v>
      </c>
      <c r="CS3" s="4">
        <v>48957.75</v>
      </c>
      <c r="CT3" s="4">
        <v>27629.56</v>
      </c>
      <c r="CU3" s="4">
        <v>28032.45</v>
      </c>
      <c r="CV3" s="4">
        <v>30377.39</v>
      </c>
      <c r="CW3" s="4">
        <v>50309.5</v>
      </c>
      <c r="CX3" s="4">
        <v>107760.91</v>
      </c>
      <c r="CY3" s="4">
        <v>128515.91</v>
      </c>
      <c r="CZ3" s="4">
        <v>98931.88</v>
      </c>
      <c r="DA3" s="4">
        <v>43437.16</v>
      </c>
      <c r="DB3" s="4">
        <v>143842.79999999999</v>
      </c>
      <c r="DC3" s="4">
        <v>84777.72</v>
      </c>
      <c r="DD3" s="4">
        <v>44126.97</v>
      </c>
      <c r="DE3" s="4">
        <v>43337.08</v>
      </c>
      <c r="DF3" s="4">
        <v>23483.71</v>
      </c>
      <c r="DG3" s="4">
        <v>52632.4</v>
      </c>
      <c r="DH3" s="4">
        <v>47509.25</v>
      </c>
      <c r="DI3" s="4">
        <v>129304.28</v>
      </c>
      <c r="DJ3" s="4">
        <v>123226.37</v>
      </c>
      <c r="DK3" s="4">
        <v>42018.26</v>
      </c>
      <c r="DL3" s="4">
        <v>32507.040000000001</v>
      </c>
      <c r="DM3" s="4">
        <v>33194.28</v>
      </c>
      <c r="DN3" s="4">
        <v>26619.03</v>
      </c>
      <c r="DO3" s="4">
        <v>91674.87</v>
      </c>
      <c r="DP3" s="4">
        <v>46954.67</v>
      </c>
      <c r="DQ3" s="4">
        <v>36727.040000000001</v>
      </c>
      <c r="DR3" s="4">
        <v>40187.17</v>
      </c>
      <c r="DS3" s="4">
        <v>47834.89</v>
      </c>
      <c r="DT3" s="4">
        <v>21373.3</v>
      </c>
      <c r="DU3" s="4">
        <v>27543.39</v>
      </c>
      <c r="DV3" s="4">
        <v>42609.05</v>
      </c>
      <c r="DW3" s="4">
        <v>39172.86</v>
      </c>
      <c r="DX3" s="4">
        <v>36442.379999999997</v>
      </c>
      <c r="DY3" s="4">
        <v>61190.47</v>
      </c>
      <c r="DZ3" s="4">
        <v>69028.62</v>
      </c>
      <c r="EA3" s="4">
        <v>46884.39</v>
      </c>
      <c r="EB3" s="4">
        <v>25805.97</v>
      </c>
      <c r="EC3" s="4">
        <v>29319.94</v>
      </c>
      <c r="ED3" s="4">
        <v>27443.7</v>
      </c>
      <c r="EE3" s="4">
        <v>59976.31</v>
      </c>
      <c r="EF3" s="4">
        <v>43325.86</v>
      </c>
      <c r="EG3" s="4">
        <v>26921.78</v>
      </c>
      <c r="EH3" s="4">
        <v>72986.09</v>
      </c>
      <c r="EI3" s="4">
        <v>29341.17</v>
      </c>
      <c r="EJ3" s="4">
        <v>26994.6</v>
      </c>
      <c r="EK3" s="4">
        <v>61310.51</v>
      </c>
      <c r="EL3" s="4">
        <v>46158.45</v>
      </c>
      <c r="EM3" s="4">
        <v>28493.88</v>
      </c>
      <c r="EN3" s="4">
        <v>245809.61</v>
      </c>
      <c r="EO3" s="4">
        <v>95466.87</v>
      </c>
      <c r="EP3" s="4">
        <v>31042.01</v>
      </c>
      <c r="EQ3" s="4">
        <v>60425.97</v>
      </c>
      <c r="ER3" s="4">
        <v>64722</v>
      </c>
      <c r="ES3" s="4">
        <v>112068.69</v>
      </c>
      <c r="ET3" s="4">
        <v>145104.94</v>
      </c>
      <c r="EU3" s="4">
        <v>122353.7</v>
      </c>
      <c r="EV3" s="4">
        <v>94357.38</v>
      </c>
      <c r="EW3" s="4">
        <v>84401.38</v>
      </c>
      <c r="EX3" s="4">
        <v>71011</v>
      </c>
      <c r="EY3" s="4">
        <v>48210.47</v>
      </c>
      <c r="EZ3" s="4">
        <v>52634.15</v>
      </c>
      <c r="FA3" s="4">
        <v>82957.429999999993</v>
      </c>
      <c r="FB3" s="4">
        <v>142722.29999999999</v>
      </c>
      <c r="FC3" s="4">
        <v>51266.52</v>
      </c>
      <c r="FD3" s="4">
        <v>31404.799999999999</v>
      </c>
      <c r="FE3" s="4">
        <v>86268.37</v>
      </c>
      <c r="FF3" s="4">
        <v>119628.54</v>
      </c>
      <c r="FG3" s="4">
        <v>75631.429999999993</v>
      </c>
      <c r="FH3" s="4">
        <v>105769.31</v>
      </c>
      <c r="FI3" s="4">
        <v>71085.710000000006</v>
      </c>
      <c r="FJ3" s="4">
        <v>43709.03</v>
      </c>
      <c r="FK3" s="4">
        <v>95997.66</v>
      </c>
      <c r="FL3" s="4">
        <v>152618.16</v>
      </c>
      <c r="FM3" s="4">
        <v>152770.23000000001</v>
      </c>
      <c r="FN3" s="4">
        <v>54291.81</v>
      </c>
      <c r="FO3" s="4">
        <v>56571.79</v>
      </c>
      <c r="FP3" s="4">
        <v>29499.93</v>
      </c>
      <c r="FQ3" s="4">
        <v>67747.02</v>
      </c>
      <c r="FR3" s="4">
        <v>24508.94</v>
      </c>
      <c r="FS3" s="4">
        <v>69646.649999999994</v>
      </c>
      <c r="FT3" s="4">
        <v>45645.2</v>
      </c>
      <c r="FU3" s="4">
        <v>35725.42</v>
      </c>
      <c r="FV3" s="4">
        <v>42164.92</v>
      </c>
      <c r="FW3" s="4">
        <v>15877.25</v>
      </c>
      <c r="FX3" s="4">
        <v>56500.23</v>
      </c>
      <c r="FY3" s="4">
        <v>58731.25</v>
      </c>
      <c r="FZ3" s="4">
        <v>88838.6</v>
      </c>
      <c r="GA3" s="4">
        <v>56683.97</v>
      </c>
      <c r="GB3" s="4">
        <v>47268.31</v>
      </c>
      <c r="GC3" s="4">
        <v>34509.519999999997</v>
      </c>
      <c r="GD3" s="4">
        <v>59596.82</v>
      </c>
      <c r="GE3" s="4">
        <v>21292.28</v>
      </c>
      <c r="GF3" s="4">
        <v>48814.28</v>
      </c>
      <c r="GG3" s="4">
        <v>74521.929999999993</v>
      </c>
      <c r="GH3" s="4">
        <v>215638.5</v>
      </c>
      <c r="GI3" s="4">
        <v>44644.98</v>
      </c>
      <c r="GJ3" s="4">
        <v>49113.11</v>
      </c>
      <c r="GK3" s="4">
        <v>54816.38</v>
      </c>
      <c r="GL3" s="4">
        <v>20479.009999999998</v>
      </c>
      <c r="GM3" s="4">
        <v>20557.57</v>
      </c>
      <c r="GN3" s="4">
        <v>51245.46</v>
      </c>
      <c r="GO3" s="4">
        <v>52683.35</v>
      </c>
      <c r="GP3" s="4">
        <v>49172.09</v>
      </c>
      <c r="GQ3" s="4">
        <v>28413.81</v>
      </c>
      <c r="GR3" s="4">
        <v>37882.620000000003</v>
      </c>
      <c r="GS3" s="4">
        <v>37749.57</v>
      </c>
      <c r="GT3" s="4">
        <v>37725.21</v>
      </c>
      <c r="GU3" s="4">
        <v>47124.11</v>
      </c>
      <c r="GV3" s="4">
        <v>52467.38</v>
      </c>
      <c r="GW3" s="4">
        <v>43174.78</v>
      </c>
      <c r="GX3" s="4">
        <v>63991.71</v>
      </c>
      <c r="GY3" s="4">
        <v>24608.83</v>
      </c>
      <c r="GZ3" s="4">
        <v>86873.27</v>
      </c>
      <c r="HA3" s="4">
        <v>39434.79</v>
      </c>
      <c r="HB3" s="4">
        <v>61938.94</v>
      </c>
      <c r="HC3" s="4">
        <v>63638.11</v>
      </c>
    </row>
    <row r="4" spans="1:211" x14ac:dyDescent="0.2">
      <c r="A4" s="3" t="s">
        <v>78</v>
      </c>
      <c r="B4" s="3" t="s">
        <v>326</v>
      </c>
      <c r="C4" s="3" t="s">
        <v>325</v>
      </c>
      <c r="D4" s="3">
        <v>0</v>
      </c>
      <c r="E4" s="3">
        <v>0</v>
      </c>
      <c r="F4" s="4">
        <v>9119.49</v>
      </c>
      <c r="G4" s="4">
        <v>16755.169999999998</v>
      </c>
      <c r="H4" s="4">
        <v>916.86</v>
      </c>
      <c r="I4" s="4">
        <v>1052.7</v>
      </c>
      <c r="J4" s="4">
        <v>1247.32</v>
      </c>
      <c r="K4" s="4">
        <v>13668.03</v>
      </c>
      <c r="L4" s="4">
        <v>17921.43</v>
      </c>
      <c r="M4" s="4">
        <v>6608.71</v>
      </c>
      <c r="N4" s="4">
        <v>8023.94</v>
      </c>
      <c r="O4" s="4">
        <v>32731.93</v>
      </c>
      <c r="P4" s="4">
        <v>1571.76</v>
      </c>
      <c r="Q4" s="4">
        <v>830.05</v>
      </c>
      <c r="R4" s="4">
        <v>342.03</v>
      </c>
      <c r="S4" s="4">
        <v>674.43</v>
      </c>
      <c r="T4" s="4">
        <v>1004.17</v>
      </c>
      <c r="U4" s="4">
        <v>1578.24</v>
      </c>
      <c r="V4" s="4">
        <v>8034.85</v>
      </c>
      <c r="W4" s="4">
        <v>7476.39</v>
      </c>
      <c r="X4" s="4">
        <v>10122.52</v>
      </c>
      <c r="Y4" s="4">
        <v>14781.83</v>
      </c>
      <c r="Z4" s="4">
        <v>36879.839999999997</v>
      </c>
      <c r="AA4" s="4">
        <v>12480.36</v>
      </c>
      <c r="AB4" s="4">
        <v>5835.37</v>
      </c>
      <c r="AC4" s="4">
        <v>2112.13</v>
      </c>
      <c r="AD4" s="4">
        <v>14914.79</v>
      </c>
      <c r="AE4" s="4">
        <v>4876.92</v>
      </c>
      <c r="AF4" s="4">
        <v>5537.86</v>
      </c>
      <c r="AG4" s="4">
        <v>8672.59</v>
      </c>
      <c r="AH4" s="4">
        <v>6693.27</v>
      </c>
      <c r="AI4" s="4">
        <v>12184.07</v>
      </c>
      <c r="AJ4" s="4">
        <v>2925.14</v>
      </c>
      <c r="AK4" s="4">
        <v>10396.34</v>
      </c>
      <c r="AL4" s="4">
        <v>9805.18</v>
      </c>
      <c r="AM4" s="4">
        <v>17035.490000000002</v>
      </c>
      <c r="AN4" s="4">
        <v>15920.22</v>
      </c>
      <c r="AO4" s="4">
        <v>6815.92</v>
      </c>
      <c r="AP4" s="4">
        <v>10855.5</v>
      </c>
      <c r="AQ4" s="4">
        <v>10982.59</v>
      </c>
      <c r="AR4" s="4">
        <v>18631.27</v>
      </c>
      <c r="AS4" s="4">
        <v>14388.92</v>
      </c>
      <c r="AT4" s="4">
        <v>15900.49</v>
      </c>
      <c r="AU4" s="4">
        <v>8228.16</v>
      </c>
      <c r="AV4" s="4">
        <v>11413.63</v>
      </c>
      <c r="AW4" s="4">
        <v>7171.55</v>
      </c>
      <c r="AX4" s="4">
        <v>20224.54</v>
      </c>
      <c r="AY4" s="4">
        <v>4106.33</v>
      </c>
      <c r="AZ4" s="4">
        <v>4105.62</v>
      </c>
      <c r="BA4" s="4">
        <v>7269.2</v>
      </c>
      <c r="BB4" s="4">
        <v>4298.78</v>
      </c>
      <c r="BC4" s="4">
        <v>1512.54</v>
      </c>
      <c r="BD4" s="4">
        <v>13523.24</v>
      </c>
      <c r="BE4" s="4">
        <v>6923.79</v>
      </c>
      <c r="BF4" s="4">
        <v>7430.33</v>
      </c>
      <c r="BG4" s="4">
        <v>6827.63</v>
      </c>
      <c r="BH4" s="4">
        <v>7927.08</v>
      </c>
      <c r="BI4" s="4">
        <v>6503.19</v>
      </c>
      <c r="BJ4" s="4">
        <v>6960.34</v>
      </c>
      <c r="BK4" s="4">
        <v>5484.89</v>
      </c>
      <c r="BL4" s="4">
        <v>5918.46</v>
      </c>
      <c r="BM4" s="4">
        <v>4418.32</v>
      </c>
      <c r="BN4" s="4">
        <v>4287.45</v>
      </c>
      <c r="BO4" s="4">
        <v>3733.84</v>
      </c>
      <c r="BP4" s="4">
        <v>8425.68</v>
      </c>
      <c r="BQ4" s="4">
        <v>5258.48</v>
      </c>
      <c r="BR4" s="4">
        <v>2140.4</v>
      </c>
      <c r="BS4" s="4">
        <v>2305</v>
      </c>
      <c r="BT4" s="4">
        <v>4195.08</v>
      </c>
      <c r="BU4" s="4">
        <v>3076.23</v>
      </c>
      <c r="BV4" s="4">
        <v>2903.46</v>
      </c>
      <c r="BW4" s="4">
        <v>1883.94</v>
      </c>
      <c r="BX4" s="4">
        <v>1118.33</v>
      </c>
      <c r="BY4" s="4">
        <v>1785.28</v>
      </c>
      <c r="BZ4" s="4">
        <v>2699.11</v>
      </c>
      <c r="CA4" s="4">
        <v>2109.63</v>
      </c>
      <c r="CB4" s="4">
        <v>3579.39</v>
      </c>
      <c r="CC4" s="4">
        <v>2605</v>
      </c>
      <c r="CD4" s="4">
        <v>5283.08</v>
      </c>
      <c r="CE4" s="4">
        <v>3545.24</v>
      </c>
      <c r="CF4" s="4">
        <v>4468.1000000000004</v>
      </c>
      <c r="CG4" s="4">
        <v>2820.21</v>
      </c>
      <c r="CH4" s="4">
        <v>2937.67</v>
      </c>
      <c r="CI4" s="4">
        <v>3282.15</v>
      </c>
      <c r="CJ4" s="4">
        <v>2834.53</v>
      </c>
      <c r="CK4" s="4">
        <v>1983.74</v>
      </c>
      <c r="CL4" s="4">
        <v>3408.26</v>
      </c>
      <c r="CM4" s="4">
        <v>2974.51</v>
      </c>
      <c r="CN4" s="4">
        <v>675.34</v>
      </c>
      <c r="CO4" s="4">
        <v>0</v>
      </c>
      <c r="CP4" s="4">
        <v>2331.9699999999998</v>
      </c>
      <c r="CQ4" s="4">
        <v>1235.79</v>
      </c>
      <c r="CR4" s="4">
        <v>563.63</v>
      </c>
      <c r="CS4" s="4">
        <v>1675.51</v>
      </c>
      <c r="CT4" s="4">
        <v>754.99</v>
      </c>
      <c r="CU4" s="4">
        <v>1079.71</v>
      </c>
      <c r="CV4" s="4">
        <v>1686.17</v>
      </c>
      <c r="CW4" s="4">
        <v>1423.24</v>
      </c>
      <c r="CX4" s="4">
        <v>1226.53</v>
      </c>
      <c r="CY4" s="4">
        <v>1459.89</v>
      </c>
      <c r="CZ4" s="4">
        <v>1160.17</v>
      </c>
      <c r="DA4" s="4">
        <v>1318.55</v>
      </c>
      <c r="DB4" s="4">
        <v>1844.46</v>
      </c>
      <c r="DC4" s="4">
        <v>1689.15</v>
      </c>
      <c r="DD4" s="4">
        <v>1206.8699999999999</v>
      </c>
      <c r="DE4" s="4">
        <v>1219.81</v>
      </c>
      <c r="DF4" s="4">
        <v>1231.83</v>
      </c>
      <c r="DG4" s="4">
        <v>1498.68</v>
      </c>
      <c r="DH4" s="4">
        <v>1646.64</v>
      </c>
      <c r="DI4" s="4">
        <v>3070.1</v>
      </c>
      <c r="DJ4" s="4">
        <v>4960.43</v>
      </c>
      <c r="DK4" s="4">
        <v>5167.5200000000004</v>
      </c>
      <c r="DL4" s="4">
        <v>4170.21</v>
      </c>
      <c r="DM4" s="4">
        <v>3139</v>
      </c>
      <c r="DN4" s="4">
        <v>2935.86</v>
      </c>
      <c r="DO4" s="4">
        <v>11382.08</v>
      </c>
      <c r="DP4" s="4">
        <v>5406.99</v>
      </c>
      <c r="DQ4" s="4">
        <v>2370.61</v>
      </c>
      <c r="DR4" s="4">
        <v>1045.4100000000001</v>
      </c>
      <c r="DS4" s="4">
        <v>437.08</v>
      </c>
      <c r="DT4" s="4">
        <v>236.13</v>
      </c>
      <c r="DU4" s="4">
        <v>768.9</v>
      </c>
      <c r="DV4" s="4">
        <v>359.22</v>
      </c>
      <c r="DW4" s="4">
        <v>283.17</v>
      </c>
      <c r="DX4" s="4">
        <v>566.22</v>
      </c>
      <c r="DY4" s="4">
        <v>1485.88</v>
      </c>
      <c r="DZ4" s="4">
        <v>1382.18</v>
      </c>
      <c r="EA4" s="4">
        <v>279.04000000000002</v>
      </c>
      <c r="EB4" s="4">
        <v>313.04000000000002</v>
      </c>
      <c r="EC4" s="4">
        <v>728.6</v>
      </c>
      <c r="ED4" s="4">
        <v>258.64999999999998</v>
      </c>
      <c r="EE4" s="4">
        <v>720.47</v>
      </c>
      <c r="EF4" s="4">
        <v>227.07</v>
      </c>
      <c r="EG4" s="4">
        <v>211.02</v>
      </c>
      <c r="EH4" s="4">
        <v>0</v>
      </c>
      <c r="EI4" s="4">
        <v>331.47</v>
      </c>
      <c r="EJ4" s="4">
        <v>134.21</v>
      </c>
      <c r="EK4" s="4">
        <v>969.93</v>
      </c>
      <c r="EL4" s="4">
        <v>510.43</v>
      </c>
      <c r="EM4" s="4">
        <v>0</v>
      </c>
      <c r="EN4" s="4">
        <v>1131.3699999999999</v>
      </c>
      <c r="EO4" s="4">
        <v>564.37</v>
      </c>
      <c r="EP4" s="4">
        <v>323.83999999999997</v>
      </c>
      <c r="EQ4" s="4">
        <v>512.47</v>
      </c>
      <c r="ER4" s="4">
        <v>449.76</v>
      </c>
      <c r="ES4" s="4">
        <v>566.14</v>
      </c>
      <c r="ET4" s="4">
        <v>775.01</v>
      </c>
      <c r="EU4" s="4">
        <v>2012.05</v>
      </c>
      <c r="EV4" s="4">
        <v>649.80999999999995</v>
      </c>
      <c r="EW4" s="4">
        <v>555.67999999999995</v>
      </c>
      <c r="EX4" s="4">
        <v>457.23</v>
      </c>
      <c r="EY4" s="4">
        <v>903</v>
      </c>
      <c r="EZ4" s="4">
        <v>262.49</v>
      </c>
      <c r="FA4" s="4">
        <v>342.83</v>
      </c>
      <c r="FB4" s="4">
        <v>19244.23</v>
      </c>
      <c r="FC4" s="4">
        <v>5273.65</v>
      </c>
      <c r="FD4" s="4">
        <v>2979.59</v>
      </c>
      <c r="FE4" s="4">
        <v>10254.58</v>
      </c>
      <c r="FF4" s="4">
        <v>11665.76</v>
      </c>
      <c r="FG4" s="4">
        <v>8730.39</v>
      </c>
      <c r="FH4" s="4">
        <v>5818.05</v>
      </c>
      <c r="FI4" s="4">
        <v>9235.76</v>
      </c>
      <c r="FJ4" s="4">
        <v>5410.27</v>
      </c>
      <c r="FK4" s="4">
        <v>12415.97</v>
      </c>
      <c r="FL4" s="4">
        <v>19195.919999999998</v>
      </c>
      <c r="FM4" s="4">
        <v>18182.349999999999</v>
      </c>
      <c r="FN4" s="4">
        <v>7746.36</v>
      </c>
      <c r="FO4" s="4">
        <v>8183.81</v>
      </c>
      <c r="FP4" s="4">
        <v>3715.03</v>
      </c>
      <c r="FQ4" s="4">
        <v>3658.65</v>
      </c>
      <c r="FR4" s="4">
        <v>3267.35</v>
      </c>
      <c r="FS4" s="4">
        <v>3636.92</v>
      </c>
      <c r="FT4" s="4">
        <v>6560.18</v>
      </c>
      <c r="FU4" s="4">
        <v>5942.32</v>
      </c>
      <c r="FV4" s="4">
        <v>6290.58</v>
      </c>
      <c r="FW4" s="4">
        <v>3997.76</v>
      </c>
      <c r="FX4" s="4">
        <v>3218.72</v>
      </c>
      <c r="FY4" s="4">
        <v>6490.08</v>
      </c>
      <c r="FZ4" s="4">
        <v>8897.68</v>
      </c>
      <c r="GA4" s="4">
        <v>8328.4699999999993</v>
      </c>
      <c r="GB4" s="4">
        <v>14320.18</v>
      </c>
      <c r="GC4" s="4">
        <v>4729.88</v>
      </c>
      <c r="GD4" s="4">
        <v>15174.02</v>
      </c>
      <c r="GE4" s="4">
        <v>3541.85</v>
      </c>
      <c r="GF4" s="4">
        <v>10065.89</v>
      </c>
      <c r="GG4" s="4">
        <v>9273.6</v>
      </c>
      <c r="GH4" s="4">
        <v>11949.3</v>
      </c>
      <c r="GI4" s="4">
        <v>2090.9</v>
      </c>
      <c r="GJ4" s="4">
        <v>2440.85</v>
      </c>
      <c r="GK4" s="4">
        <v>4423.57</v>
      </c>
      <c r="GL4" s="4">
        <v>591.47</v>
      </c>
      <c r="GM4" s="4">
        <v>1436.24</v>
      </c>
      <c r="GN4" s="4">
        <v>3928.94</v>
      </c>
      <c r="GO4" s="4">
        <v>7534.26</v>
      </c>
      <c r="GP4" s="4">
        <v>10383.879999999999</v>
      </c>
      <c r="GQ4" s="4">
        <v>3334.75</v>
      </c>
      <c r="GR4" s="4">
        <v>5971.65</v>
      </c>
      <c r="GS4" s="4">
        <v>5155.28</v>
      </c>
      <c r="GT4" s="4">
        <v>4799.8599999999997</v>
      </c>
      <c r="GU4" s="4">
        <v>10930.92</v>
      </c>
      <c r="GV4" s="4">
        <v>5156.04</v>
      </c>
      <c r="GW4" s="4">
        <v>2704.24</v>
      </c>
      <c r="GX4" s="4">
        <v>2998.83</v>
      </c>
      <c r="GY4" s="4">
        <v>1970.31</v>
      </c>
      <c r="GZ4" s="4">
        <v>3343.87</v>
      </c>
      <c r="HA4" s="4">
        <v>5080.95</v>
      </c>
      <c r="HB4" s="4">
        <v>6456.9</v>
      </c>
      <c r="HC4" s="4">
        <v>2593.65</v>
      </c>
    </row>
    <row r="5" spans="1:211" x14ac:dyDescent="0.2">
      <c r="A5" s="3" t="s">
        <v>79</v>
      </c>
      <c r="B5" s="3" t="s">
        <v>326</v>
      </c>
      <c r="C5" s="3" t="s">
        <v>325</v>
      </c>
      <c r="D5" s="3">
        <v>0</v>
      </c>
      <c r="E5" s="3">
        <v>0</v>
      </c>
      <c r="F5" s="4">
        <v>7522.7</v>
      </c>
      <c r="G5" s="4">
        <v>11841</v>
      </c>
      <c r="H5" s="4">
        <v>559.85</v>
      </c>
      <c r="I5" s="4">
        <v>612.15</v>
      </c>
      <c r="J5" s="4">
        <v>0</v>
      </c>
      <c r="K5" s="4">
        <v>10406.44</v>
      </c>
      <c r="L5" s="4">
        <v>10193.33</v>
      </c>
      <c r="M5" s="4">
        <v>6461.78</v>
      </c>
      <c r="N5" s="4">
        <v>8053.83</v>
      </c>
      <c r="O5" s="4">
        <v>16792.57</v>
      </c>
      <c r="P5" s="4">
        <v>549.49</v>
      </c>
      <c r="Q5" s="4">
        <v>650.76</v>
      </c>
      <c r="R5" s="4">
        <v>0</v>
      </c>
      <c r="S5" s="4">
        <v>0</v>
      </c>
      <c r="T5" s="4">
        <v>0</v>
      </c>
      <c r="U5" s="4">
        <v>0</v>
      </c>
      <c r="V5" s="4">
        <v>5862.85</v>
      </c>
      <c r="W5" s="4">
        <v>5821.48</v>
      </c>
      <c r="X5" s="4">
        <v>9389.76</v>
      </c>
      <c r="Y5" s="4">
        <v>10863.67</v>
      </c>
      <c r="Z5" s="4">
        <v>23419.83</v>
      </c>
      <c r="AA5" s="4">
        <v>8517.5</v>
      </c>
      <c r="AB5" s="4">
        <v>3698.8</v>
      </c>
      <c r="AC5" s="4">
        <v>1392.49</v>
      </c>
      <c r="AD5" s="4">
        <v>12442.87</v>
      </c>
      <c r="AE5" s="4">
        <v>3786.44</v>
      </c>
      <c r="AF5" s="4">
        <v>5343.06</v>
      </c>
      <c r="AG5" s="4">
        <v>8555.65</v>
      </c>
      <c r="AH5" s="4">
        <v>3817.15</v>
      </c>
      <c r="AI5" s="4">
        <v>16351.37</v>
      </c>
      <c r="AJ5" s="4">
        <v>2115.69</v>
      </c>
      <c r="AK5" s="4">
        <v>7792.19</v>
      </c>
      <c r="AL5" s="4">
        <v>8203.52</v>
      </c>
      <c r="AM5" s="4">
        <v>16888.32</v>
      </c>
      <c r="AN5" s="4">
        <v>10925.17</v>
      </c>
      <c r="AO5" s="4">
        <v>4496.54</v>
      </c>
      <c r="AP5" s="4">
        <v>8258.68</v>
      </c>
      <c r="AQ5" s="4">
        <v>6712.32</v>
      </c>
      <c r="AR5" s="4">
        <v>13498.46</v>
      </c>
      <c r="AS5" s="4">
        <v>14136.85</v>
      </c>
      <c r="AT5" s="4">
        <v>10224.530000000001</v>
      </c>
      <c r="AU5" s="4">
        <v>6495.6</v>
      </c>
      <c r="AV5" s="4">
        <v>32853.360000000001</v>
      </c>
      <c r="AW5" s="4">
        <v>22676.82</v>
      </c>
      <c r="AX5" s="4">
        <v>44242.559999999998</v>
      </c>
      <c r="AY5" s="4">
        <v>11287.33</v>
      </c>
      <c r="AZ5" s="4">
        <v>10783.1</v>
      </c>
      <c r="BA5" s="4">
        <v>23907.599999999999</v>
      </c>
      <c r="BB5" s="4">
        <v>12957.67</v>
      </c>
      <c r="BC5" s="4">
        <v>5583.7</v>
      </c>
      <c r="BD5" s="4">
        <v>39368.67</v>
      </c>
      <c r="BE5" s="4">
        <v>19190.68</v>
      </c>
      <c r="BF5" s="4">
        <v>15879.7</v>
      </c>
      <c r="BG5" s="4">
        <v>18973.310000000001</v>
      </c>
      <c r="BH5" s="4">
        <v>25721.119999999999</v>
      </c>
      <c r="BI5" s="4">
        <v>23318.28</v>
      </c>
      <c r="BJ5" s="4">
        <v>18990.009999999998</v>
      </c>
      <c r="BK5" s="4">
        <v>12957.33</v>
      </c>
      <c r="BL5" s="4">
        <v>15925.6</v>
      </c>
      <c r="BM5" s="4">
        <v>15540.61</v>
      </c>
      <c r="BN5" s="4">
        <v>17225.259999999998</v>
      </c>
      <c r="BO5" s="4">
        <v>14964.1</v>
      </c>
      <c r="BP5" s="4">
        <v>19307.37</v>
      </c>
      <c r="BQ5" s="4">
        <v>16228.36</v>
      </c>
      <c r="BR5" s="4">
        <v>1905.45</v>
      </c>
      <c r="BS5" s="4">
        <v>1579.77</v>
      </c>
      <c r="BT5" s="4">
        <v>3423.96</v>
      </c>
      <c r="BU5" s="4">
        <v>2675.53</v>
      </c>
      <c r="BV5" s="4">
        <v>1301.6600000000001</v>
      </c>
      <c r="BW5" s="4">
        <v>1564.02</v>
      </c>
      <c r="BX5" s="4">
        <v>997</v>
      </c>
      <c r="BY5" s="4">
        <v>1638.03</v>
      </c>
      <c r="BZ5" s="4">
        <v>2636.03</v>
      </c>
      <c r="CA5" s="4">
        <v>1873.51</v>
      </c>
      <c r="CB5" s="4">
        <v>2575.0500000000002</v>
      </c>
      <c r="CC5" s="4">
        <v>2327.09</v>
      </c>
      <c r="CD5" s="4">
        <v>3911.18</v>
      </c>
      <c r="CE5" s="4">
        <v>988.5</v>
      </c>
      <c r="CF5" s="4">
        <v>2573.2399999999998</v>
      </c>
      <c r="CG5" s="4">
        <v>1863.11</v>
      </c>
      <c r="CH5" s="4">
        <v>1767.94</v>
      </c>
      <c r="CI5" s="4">
        <v>3122.08</v>
      </c>
      <c r="CJ5" s="4">
        <v>2058.04</v>
      </c>
      <c r="CK5" s="4">
        <v>1644.17</v>
      </c>
      <c r="CL5" s="4">
        <v>2908.05</v>
      </c>
      <c r="CM5" s="4">
        <v>1732.45</v>
      </c>
      <c r="CN5" s="4">
        <v>560.22</v>
      </c>
      <c r="CO5" s="4">
        <v>0</v>
      </c>
      <c r="CP5" s="4">
        <v>2505.33</v>
      </c>
      <c r="CQ5" s="4">
        <v>605.82000000000005</v>
      </c>
      <c r="CR5" s="4">
        <v>940.73</v>
      </c>
      <c r="CS5" s="4">
        <v>900.08</v>
      </c>
      <c r="CT5" s="4">
        <v>148.16</v>
      </c>
      <c r="CU5" s="4">
        <v>1006.47</v>
      </c>
      <c r="CV5" s="4">
        <v>626.22</v>
      </c>
      <c r="CW5" s="4">
        <v>1412.14</v>
      </c>
      <c r="CX5" s="4">
        <v>2056.0700000000002</v>
      </c>
      <c r="CY5" s="4">
        <v>436.65</v>
      </c>
      <c r="CZ5" s="4">
        <v>1085.25</v>
      </c>
      <c r="DA5" s="4">
        <v>2144.2399999999998</v>
      </c>
      <c r="DB5" s="4">
        <v>1277.3</v>
      </c>
      <c r="DC5" s="4">
        <v>997.91</v>
      </c>
      <c r="DD5" s="4">
        <v>764.41</v>
      </c>
      <c r="DE5" s="4">
        <v>1243.79</v>
      </c>
      <c r="DF5" s="4">
        <v>925.53</v>
      </c>
      <c r="DG5" s="4">
        <v>965.73</v>
      </c>
      <c r="DH5" s="4">
        <v>811.59</v>
      </c>
      <c r="DI5" s="4">
        <v>3932.02</v>
      </c>
      <c r="DJ5" s="4">
        <v>13210.75</v>
      </c>
      <c r="DK5" s="4">
        <v>14125.09</v>
      </c>
      <c r="DL5" s="4">
        <v>10234.969999999999</v>
      </c>
      <c r="DM5" s="4">
        <v>9878.14</v>
      </c>
      <c r="DN5" s="4">
        <v>10928.93</v>
      </c>
      <c r="DO5" s="4">
        <v>30472.48</v>
      </c>
      <c r="DP5" s="4">
        <v>12344.69</v>
      </c>
      <c r="DQ5" s="4">
        <v>6439.54</v>
      </c>
      <c r="DR5" s="4">
        <v>202.83</v>
      </c>
      <c r="DS5" s="4">
        <v>0</v>
      </c>
      <c r="DT5" s="4">
        <v>0</v>
      </c>
      <c r="DU5" s="4">
        <v>0</v>
      </c>
      <c r="DV5" s="4">
        <v>177.69</v>
      </c>
      <c r="DW5" s="4">
        <v>195.95</v>
      </c>
      <c r="DX5" s="4">
        <v>5753.78</v>
      </c>
      <c r="DY5" s="4">
        <v>1116.98</v>
      </c>
      <c r="DZ5" s="4">
        <v>651.16999999999996</v>
      </c>
      <c r="EA5" s="4">
        <v>145.09</v>
      </c>
      <c r="EB5" s="4">
        <v>466.53</v>
      </c>
      <c r="EC5" s="4">
        <v>0</v>
      </c>
      <c r="ED5" s="4">
        <v>0</v>
      </c>
      <c r="EE5" s="4">
        <v>0</v>
      </c>
      <c r="EF5" s="4">
        <v>503.77</v>
      </c>
      <c r="EG5" s="4">
        <v>261.8</v>
      </c>
      <c r="EH5" s="4">
        <v>0</v>
      </c>
      <c r="EI5" s="4">
        <v>0</v>
      </c>
      <c r="EJ5" s="4">
        <v>0</v>
      </c>
      <c r="EK5" s="4">
        <v>410.15</v>
      </c>
      <c r="EL5" s="4">
        <v>307.74</v>
      </c>
      <c r="EM5" s="4">
        <v>0</v>
      </c>
      <c r="EN5" s="4">
        <v>0</v>
      </c>
      <c r="EO5" s="4">
        <v>293.58999999999997</v>
      </c>
      <c r="EP5" s="4">
        <v>0</v>
      </c>
      <c r="EQ5" s="4">
        <v>635.85</v>
      </c>
      <c r="ER5" s="4">
        <v>0</v>
      </c>
      <c r="ES5" s="4">
        <v>0</v>
      </c>
      <c r="ET5" s="4">
        <v>0</v>
      </c>
      <c r="EU5" s="4">
        <v>1133.8499999999999</v>
      </c>
      <c r="EV5" s="4">
        <v>240.64</v>
      </c>
      <c r="EW5" s="4">
        <v>0</v>
      </c>
      <c r="EX5" s="4">
        <v>250.84</v>
      </c>
      <c r="EY5" s="4">
        <v>183.22</v>
      </c>
      <c r="EZ5" s="4">
        <v>0</v>
      </c>
      <c r="FA5" s="4">
        <v>0</v>
      </c>
      <c r="FB5" s="4">
        <v>50052.67</v>
      </c>
      <c r="FC5" s="4">
        <v>14321.29</v>
      </c>
      <c r="FD5" s="4">
        <v>8467.75</v>
      </c>
      <c r="FE5" s="4">
        <v>26492.54</v>
      </c>
      <c r="FF5" s="4">
        <v>33037.370000000003</v>
      </c>
      <c r="FG5" s="4">
        <v>21370.07</v>
      </c>
      <c r="FH5" s="4">
        <v>15216.38</v>
      </c>
      <c r="FI5" s="4">
        <v>25708.12</v>
      </c>
      <c r="FJ5" s="4">
        <v>14154.14</v>
      </c>
      <c r="FK5" s="4">
        <v>36100.31</v>
      </c>
      <c r="FL5" s="4">
        <v>46364.25</v>
      </c>
      <c r="FM5" s="4">
        <v>49230.33</v>
      </c>
      <c r="FN5" s="4">
        <v>20045.68</v>
      </c>
      <c r="FO5" s="4">
        <v>25938.98</v>
      </c>
      <c r="FP5" s="4">
        <v>9901</v>
      </c>
      <c r="FQ5" s="4">
        <v>13675.36</v>
      </c>
      <c r="FR5" s="4">
        <v>7928.82</v>
      </c>
      <c r="FS5" s="4">
        <v>10480.790000000001</v>
      </c>
      <c r="FT5" s="4">
        <v>16338.95</v>
      </c>
      <c r="FU5" s="4">
        <v>11389.31</v>
      </c>
      <c r="FV5" s="4">
        <v>12783.16</v>
      </c>
      <c r="FW5" s="4">
        <v>5431.39</v>
      </c>
      <c r="FX5" s="4">
        <v>5933.42</v>
      </c>
      <c r="FY5" s="4">
        <v>13540.91</v>
      </c>
      <c r="FZ5" s="4">
        <v>19669.939999999999</v>
      </c>
      <c r="GA5" s="4">
        <v>4918.33</v>
      </c>
      <c r="GB5" s="4">
        <v>9087.66</v>
      </c>
      <c r="GC5" s="4">
        <v>2761.96</v>
      </c>
      <c r="GD5" s="4">
        <v>7949.27</v>
      </c>
      <c r="GE5" s="4">
        <v>3877.97</v>
      </c>
      <c r="GF5" s="4">
        <v>9249.02</v>
      </c>
      <c r="GG5" s="4">
        <v>9355.64</v>
      </c>
      <c r="GH5" s="4">
        <v>7888.44</v>
      </c>
      <c r="GI5" s="4">
        <v>165400.94</v>
      </c>
      <c r="GJ5" s="4">
        <v>155516.38</v>
      </c>
      <c r="GK5" s="4">
        <v>289973.25</v>
      </c>
      <c r="GL5" s="4">
        <v>136381.20000000001</v>
      </c>
      <c r="GM5" s="4">
        <v>103042.12</v>
      </c>
      <c r="GN5" s="4">
        <v>275361.03000000003</v>
      </c>
      <c r="GO5" s="4">
        <v>6773.46</v>
      </c>
      <c r="GP5" s="4">
        <v>6722.77</v>
      </c>
      <c r="GQ5" s="4">
        <v>4802.22</v>
      </c>
      <c r="GR5" s="4">
        <v>6506.45</v>
      </c>
      <c r="GS5" s="4">
        <v>5458.02</v>
      </c>
      <c r="GT5" s="4">
        <v>4374.9399999999996</v>
      </c>
      <c r="GU5" s="4">
        <v>8206.44</v>
      </c>
      <c r="GV5" s="4">
        <v>2903.96</v>
      </c>
      <c r="GW5" s="4">
        <v>1154.56</v>
      </c>
      <c r="GX5" s="4">
        <v>1882.25</v>
      </c>
      <c r="GY5" s="4">
        <v>1104.79</v>
      </c>
      <c r="GZ5" s="4">
        <v>2222.21</v>
      </c>
      <c r="HA5" s="4">
        <v>2911.28</v>
      </c>
      <c r="HB5" s="4">
        <v>2631.68</v>
      </c>
      <c r="HC5" s="4">
        <v>2857.11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16384" width="11.6640625" style="3"/>
  </cols>
  <sheetData>
    <row r="1" spans="1:41" s="25" customFormat="1" ht="17" thickBot="1" x14ac:dyDescent="0.25">
      <c r="A1" s="43" t="s">
        <v>0</v>
      </c>
      <c r="B1" s="44" t="s">
        <v>1</v>
      </c>
      <c r="C1" s="43" t="s">
        <v>2</v>
      </c>
      <c r="D1" s="45" t="s">
        <v>507</v>
      </c>
      <c r="E1" s="45" t="s">
        <v>508</v>
      </c>
      <c r="F1" s="45" t="s">
        <v>509</v>
      </c>
      <c r="G1" s="43" t="s">
        <v>472</v>
      </c>
      <c r="H1" s="43" t="s">
        <v>473</v>
      </c>
      <c r="I1" s="43" t="s">
        <v>474</v>
      </c>
      <c r="J1" s="43" t="s">
        <v>475</v>
      </c>
      <c r="K1" s="43" t="s">
        <v>476</v>
      </c>
      <c r="L1" s="43" t="s">
        <v>477</v>
      </c>
      <c r="M1" s="43" t="s">
        <v>478</v>
      </c>
      <c r="N1" s="43" t="s">
        <v>479</v>
      </c>
      <c r="O1" s="43" t="s">
        <v>480</v>
      </c>
      <c r="P1" s="43" t="s">
        <v>481</v>
      </c>
      <c r="Q1" s="43" t="s">
        <v>482</v>
      </c>
      <c r="R1" s="43" t="s">
        <v>483</v>
      </c>
      <c r="S1" s="43" t="s">
        <v>484</v>
      </c>
      <c r="T1" s="43" t="s">
        <v>485</v>
      </c>
      <c r="U1" s="43" t="s">
        <v>486</v>
      </c>
      <c r="V1" s="43" t="s">
        <v>487</v>
      </c>
      <c r="W1" s="43" t="s">
        <v>488</v>
      </c>
      <c r="X1" s="43" t="s">
        <v>489</v>
      </c>
      <c r="Y1" s="43" t="s">
        <v>490</v>
      </c>
      <c r="Z1" s="43" t="s">
        <v>491</v>
      </c>
      <c r="AA1" s="43" t="s">
        <v>492</v>
      </c>
      <c r="AB1" s="43" t="s">
        <v>493</v>
      </c>
      <c r="AC1" s="43" t="s">
        <v>494</v>
      </c>
      <c r="AD1" s="43" t="s">
        <v>495</v>
      </c>
      <c r="AE1" s="43" t="s">
        <v>496</v>
      </c>
      <c r="AF1" s="43" t="s">
        <v>497</v>
      </c>
      <c r="AG1" s="43" t="s">
        <v>498</v>
      </c>
      <c r="AH1" s="43" t="s">
        <v>499</v>
      </c>
      <c r="AI1" s="43" t="s">
        <v>500</v>
      </c>
      <c r="AJ1" s="43" t="s">
        <v>501</v>
      </c>
      <c r="AK1" s="43" t="s">
        <v>502</v>
      </c>
      <c r="AL1" s="43" t="s">
        <v>503</v>
      </c>
      <c r="AM1" s="43" t="s">
        <v>504</v>
      </c>
      <c r="AN1" s="43" t="s">
        <v>505</v>
      </c>
      <c r="AO1" s="43" t="s">
        <v>506</v>
      </c>
    </row>
    <row r="2" spans="1:41" x14ac:dyDescent="0.2">
      <c r="A2" s="21" t="s">
        <v>94</v>
      </c>
      <c r="B2" s="26" t="s">
        <v>326</v>
      </c>
      <c r="C2" s="21" t="s">
        <v>325</v>
      </c>
      <c r="D2" s="4">
        <v>0</v>
      </c>
      <c r="E2" s="4">
        <v>0</v>
      </c>
      <c r="F2" s="4">
        <v>0</v>
      </c>
      <c r="G2" s="21">
        <v>7145898</v>
      </c>
      <c r="H2" s="21">
        <v>7421417.5</v>
      </c>
      <c r="I2" s="21">
        <v>16478568</v>
      </c>
      <c r="J2" s="21">
        <v>8836496</v>
      </c>
      <c r="K2" s="21">
        <v>12200465</v>
      </c>
      <c r="L2" s="21">
        <v>12296989</v>
      </c>
      <c r="M2" s="21">
        <v>14077457</v>
      </c>
      <c r="N2" s="21">
        <v>10983422</v>
      </c>
      <c r="O2" s="21">
        <v>7286406</v>
      </c>
      <c r="P2" s="21">
        <v>6666825.5</v>
      </c>
      <c r="Q2" s="21">
        <v>6612405.5</v>
      </c>
      <c r="R2" s="21">
        <v>6305523.5</v>
      </c>
      <c r="S2" s="21">
        <v>13323036</v>
      </c>
      <c r="T2" s="21">
        <v>11482401</v>
      </c>
      <c r="U2" s="21">
        <v>8382954.5</v>
      </c>
      <c r="V2" s="21">
        <v>11821601</v>
      </c>
      <c r="W2" s="21">
        <v>10112981</v>
      </c>
      <c r="X2" s="21">
        <v>4862948</v>
      </c>
      <c r="Y2" s="21">
        <v>5397678</v>
      </c>
      <c r="Z2" s="21">
        <v>5482780</v>
      </c>
      <c r="AA2" s="21">
        <v>6705606</v>
      </c>
      <c r="AB2" s="21">
        <v>9984057</v>
      </c>
      <c r="AC2" s="21">
        <v>13263237</v>
      </c>
      <c r="AD2" s="21">
        <v>10684916</v>
      </c>
      <c r="AE2" s="21">
        <v>6930444.5</v>
      </c>
      <c r="AF2" s="21">
        <v>9446614</v>
      </c>
      <c r="AG2" s="21">
        <v>9855917</v>
      </c>
      <c r="AH2" s="21">
        <v>6862532</v>
      </c>
      <c r="AI2" s="21">
        <v>6927702</v>
      </c>
      <c r="AJ2" s="21">
        <v>7002124.5</v>
      </c>
      <c r="AK2" s="21">
        <v>9540795</v>
      </c>
      <c r="AL2" s="21">
        <v>8549116</v>
      </c>
      <c r="AM2" s="21">
        <v>7964878</v>
      </c>
      <c r="AN2" s="21">
        <v>14329908</v>
      </c>
      <c r="AO2" s="21">
        <v>11263476</v>
      </c>
    </row>
    <row r="3" spans="1:41" x14ac:dyDescent="0.2">
      <c r="A3" s="21" t="s">
        <v>77</v>
      </c>
      <c r="B3" s="26" t="s">
        <v>326</v>
      </c>
      <c r="C3" s="21" t="s">
        <v>325</v>
      </c>
      <c r="D3" s="4">
        <v>0</v>
      </c>
      <c r="E3" s="4">
        <v>0</v>
      </c>
      <c r="F3" s="4">
        <v>0</v>
      </c>
      <c r="G3" s="21">
        <v>221188.7</v>
      </c>
      <c r="H3" s="21">
        <v>270322.71999999997</v>
      </c>
      <c r="I3" s="21">
        <v>550289.68999999994</v>
      </c>
      <c r="J3" s="21">
        <v>548772.31000000006</v>
      </c>
      <c r="K3" s="21">
        <v>379165.75</v>
      </c>
      <c r="L3" s="21">
        <v>437639.91</v>
      </c>
      <c r="M3" s="21">
        <v>459559.38</v>
      </c>
      <c r="N3" s="21">
        <v>380183.22</v>
      </c>
      <c r="O3" s="21">
        <v>254681.73</v>
      </c>
      <c r="P3" s="21">
        <v>197072.2</v>
      </c>
      <c r="Q3" s="21">
        <v>211338.17</v>
      </c>
      <c r="R3" s="21">
        <v>203572.17</v>
      </c>
      <c r="S3" s="21">
        <v>414642.25</v>
      </c>
      <c r="T3" s="21">
        <v>381729.25</v>
      </c>
      <c r="U3" s="21">
        <v>296651.09000000003</v>
      </c>
      <c r="V3" s="21">
        <v>385103.75</v>
      </c>
      <c r="W3" s="21">
        <v>335414</v>
      </c>
      <c r="X3" s="21">
        <v>163437.94</v>
      </c>
      <c r="Y3" s="21">
        <v>171219.73</v>
      </c>
      <c r="Z3" s="21">
        <v>191849.44</v>
      </c>
      <c r="AA3" s="21">
        <v>224838.83</v>
      </c>
      <c r="AB3" s="21">
        <v>327173.38</v>
      </c>
      <c r="AC3" s="21">
        <v>429786</v>
      </c>
      <c r="AD3" s="21">
        <v>348254.25</v>
      </c>
      <c r="AE3" s="21">
        <v>222596.39</v>
      </c>
      <c r="AF3" s="21">
        <v>301644.03000000003</v>
      </c>
      <c r="AG3" s="21">
        <v>317097.65999999997</v>
      </c>
      <c r="AH3" s="21">
        <v>216412.14</v>
      </c>
      <c r="AI3" s="21">
        <v>248858.88</v>
      </c>
      <c r="AJ3" s="21">
        <v>235726.48</v>
      </c>
      <c r="AK3" s="21">
        <v>315215.15999999997</v>
      </c>
      <c r="AL3" s="21">
        <v>271151.71999999997</v>
      </c>
      <c r="AM3" s="21">
        <v>273625.34000000003</v>
      </c>
      <c r="AN3" s="21">
        <v>503457.66</v>
      </c>
      <c r="AO3" s="21">
        <v>379451.12</v>
      </c>
    </row>
    <row r="4" spans="1:41" x14ac:dyDescent="0.2">
      <c r="A4" s="21" t="s">
        <v>78</v>
      </c>
      <c r="B4" s="26" t="s">
        <v>326</v>
      </c>
      <c r="C4" s="21" t="s">
        <v>325</v>
      </c>
      <c r="D4" s="4">
        <v>0</v>
      </c>
      <c r="E4" s="4">
        <v>0</v>
      </c>
      <c r="F4" s="4">
        <v>0</v>
      </c>
      <c r="G4" s="21">
        <v>11499.21</v>
      </c>
      <c r="H4" s="21">
        <v>22483.01</v>
      </c>
      <c r="I4" s="21">
        <v>23632.01</v>
      </c>
      <c r="J4" s="21">
        <v>170717.05</v>
      </c>
      <c r="K4" s="21">
        <v>2928.38</v>
      </c>
      <c r="L4" s="21">
        <v>33485.06</v>
      </c>
      <c r="M4" s="21">
        <v>4452.7</v>
      </c>
      <c r="N4" s="21">
        <v>32887.1</v>
      </c>
      <c r="O4" s="21">
        <v>20636.32</v>
      </c>
      <c r="P4" s="21">
        <v>2024.5</v>
      </c>
      <c r="Q4" s="21">
        <v>3657.86</v>
      </c>
      <c r="R4" s="21">
        <v>1007.23</v>
      </c>
      <c r="S4" s="21">
        <v>3722.48</v>
      </c>
      <c r="T4" s="21">
        <v>1924.12</v>
      </c>
      <c r="U4" s="21">
        <v>2768.73</v>
      </c>
      <c r="V4" s="21">
        <v>3719.15</v>
      </c>
      <c r="W4" s="21">
        <v>4678.5600000000004</v>
      </c>
      <c r="X4" s="21">
        <v>30462.69</v>
      </c>
      <c r="Y4" s="21">
        <v>8445.4699999999993</v>
      </c>
      <c r="Z4" s="21">
        <v>10710.07</v>
      </c>
      <c r="AA4" s="21">
        <v>7969.77</v>
      </c>
      <c r="AB4" s="21">
        <v>29263.4</v>
      </c>
      <c r="AC4" s="21">
        <v>4662.55</v>
      </c>
      <c r="AD4" s="21">
        <v>2873.98</v>
      </c>
      <c r="AE4" s="21">
        <v>9123.27</v>
      </c>
      <c r="AF4" s="21">
        <v>15293.25</v>
      </c>
      <c r="AG4" s="21">
        <v>27733.84</v>
      </c>
      <c r="AH4" s="21">
        <v>11823.49</v>
      </c>
      <c r="AI4" s="21">
        <v>24055.13</v>
      </c>
      <c r="AJ4" s="21">
        <v>2614.7199999999998</v>
      </c>
      <c r="AK4" s="21">
        <v>3828.86</v>
      </c>
      <c r="AL4" s="21">
        <v>17171.04</v>
      </c>
      <c r="AM4" s="21">
        <v>18822.14</v>
      </c>
      <c r="AN4" s="21">
        <v>38715.379999999997</v>
      </c>
      <c r="AO4" s="21">
        <v>33874.639999999999</v>
      </c>
    </row>
    <row r="5" spans="1:41" s="25" customFormat="1" ht="17" thickBot="1" x14ac:dyDescent="0.25">
      <c r="A5" s="41" t="s">
        <v>79</v>
      </c>
      <c r="B5" s="42" t="s">
        <v>326</v>
      </c>
      <c r="C5" s="41" t="s">
        <v>325</v>
      </c>
      <c r="D5" s="33">
        <v>0</v>
      </c>
      <c r="E5" s="33">
        <v>0</v>
      </c>
      <c r="F5" s="33">
        <v>0</v>
      </c>
      <c r="G5" s="41">
        <v>1273923.8799999999</v>
      </c>
      <c r="H5" s="41">
        <v>1696561.88</v>
      </c>
      <c r="I5" s="41">
        <v>2493316.75</v>
      </c>
      <c r="J5" s="41">
        <v>588215.5</v>
      </c>
      <c r="K5" s="41">
        <v>16903.28</v>
      </c>
      <c r="L5" s="41">
        <v>2858590.25</v>
      </c>
      <c r="M5" s="41">
        <v>176250.64</v>
      </c>
      <c r="N5" s="41">
        <v>2586930.75</v>
      </c>
      <c r="O5" s="41">
        <v>1718839.5</v>
      </c>
      <c r="P5" s="41">
        <v>2431.89</v>
      </c>
      <c r="Q5" s="41">
        <v>2765.28</v>
      </c>
      <c r="R5" s="41">
        <v>6666.92</v>
      </c>
      <c r="S5" s="41">
        <v>7149.4</v>
      </c>
      <c r="T5" s="41">
        <v>9709.6299999999992</v>
      </c>
      <c r="U5" s="41">
        <v>1578.82</v>
      </c>
      <c r="V5" s="41">
        <v>3117.7</v>
      </c>
      <c r="W5" s="41">
        <v>1370.79</v>
      </c>
      <c r="X5" s="41">
        <v>1084.57</v>
      </c>
      <c r="Y5" s="41">
        <v>900.31</v>
      </c>
      <c r="Z5" s="41">
        <v>574.74</v>
      </c>
      <c r="AA5" s="41">
        <v>1412.02</v>
      </c>
      <c r="AB5" s="41">
        <v>2420.5100000000002</v>
      </c>
      <c r="AC5" s="41">
        <v>8343.7800000000007</v>
      </c>
      <c r="AD5" s="41">
        <v>7330.9</v>
      </c>
      <c r="AE5" s="41">
        <v>1276.3</v>
      </c>
      <c r="AF5" s="41">
        <v>2020335.5</v>
      </c>
      <c r="AG5" s="41">
        <v>1940039.5</v>
      </c>
      <c r="AH5" s="41">
        <v>1350940</v>
      </c>
      <c r="AI5" s="41">
        <v>1622653.12</v>
      </c>
      <c r="AJ5" s="41">
        <v>33684.54</v>
      </c>
      <c r="AK5" s="41">
        <v>114033.56</v>
      </c>
      <c r="AL5" s="41">
        <v>1646911.62</v>
      </c>
      <c r="AM5" s="41">
        <v>1448483.88</v>
      </c>
      <c r="AN5" s="41">
        <v>2759203.25</v>
      </c>
      <c r="AO5" s="41">
        <v>1833343.88</v>
      </c>
    </row>
    <row r="6" spans="1:41" x14ac:dyDescent="0.2">
      <c r="A6" s="4" t="s">
        <v>94</v>
      </c>
      <c r="B6" s="27" t="s">
        <v>115</v>
      </c>
      <c r="C6" s="4" t="s">
        <v>76</v>
      </c>
      <c r="D6" s="4">
        <v>0</v>
      </c>
      <c r="E6" s="4">
        <v>861.05</v>
      </c>
      <c r="F6" s="4">
        <v>1140.8900000000001</v>
      </c>
      <c r="G6" s="4">
        <v>33120000</v>
      </c>
      <c r="H6" s="28">
        <v>15266295</v>
      </c>
      <c r="I6" s="4">
        <v>30301558</v>
      </c>
      <c r="J6" s="4">
        <v>4150692.75</v>
      </c>
      <c r="K6" s="4">
        <v>19495858</v>
      </c>
      <c r="L6" s="4">
        <v>13291344</v>
      </c>
      <c r="M6" s="4">
        <v>18856438</v>
      </c>
      <c r="N6" s="4">
        <v>14538888</v>
      </c>
      <c r="O6" s="4">
        <v>11828923</v>
      </c>
      <c r="P6" s="28">
        <v>36510700</v>
      </c>
      <c r="Q6" s="4">
        <v>14866303</v>
      </c>
      <c r="R6" s="4">
        <v>36880348</v>
      </c>
      <c r="S6" s="4">
        <v>9389620</v>
      </c>
      <c r="T6" s="4">
        <v>13607219</v>
      </c>
      <c r="U6" s="4">
        <v>11333947</v>
      </c>
      <c r="V6" s="4">
        <v>12238025</v>
      </c>
      <c r="W6" s="4">
        <v>21567196</v>
      </c>
      <c r="X6" s="4">
        <v>10713401</v>
      </c>
      <c r="Y6" s="4">
        <v>9308187</v>
      </c>
      <c r="Z6" s="4">
        <v>11313727</v>
      </c>
      <c r="AA6" s="4">
        <v>11833673</v>
      </c>
      <c r="AB6" s="4">
        <v>9334887</v>
      </c>
      <c r="AC6" s="4">
        <v>10503876</v>
      </c>
      <c r="AD6" s="4">
        <v>10969239</v>
      </c>
      <c r="AE6" s="4">
        <v>12456083</v>
      </c>
      <c r="AF6" s="4">
        <v>32967238</v>
      </c>
      <c r="AG6" s="28">
        <v>25885354</v>
      </c>
      <c r="AH6" s="4">
        <v>35064164</v>
      </c>
      <c r="AI6" s="28">
        <v>8460771</v>
      </c>
      <c r="AJ6" s="4">
        <v>9818180</v>
      </c>
      <c r="AK6" s="4">
        <v>11067081</v>
      </c>
      <c r="AL6" s="4">
        <v>7514845.5</v>
      </c>
      <c r="AM6" s="4">
        <v>16738000</v>
      </c>
      <c r="AN6" s="4">
        <v>20875286</v>
      </c>
      <c r="AO6" s="4">
        <v>16636928</v>
      </c>
    </row>
    <row r="7" spans="1:41" x14ac:dyDescent="0.2">
      <c r="A7" s="4" t="s">
        <v>77</v>
      </c>
      <c r="B7" s="27" t="s">
        <v>115</v>
      </c>
      <c r="C7" s="4" t="s">
        <v>76</v>
      </c>
      <c r="D7" s="4">
        <v>0</v>
      </c>
      <c r="E7" s="4">
        <v>0</v>
      </c>
      <c r="F7" s="4">
        <v>0</v>
      </c>
      <c r="G7" s="4">
        <v>2615356</v>
      </c>
      <c r="H7" s="28">
        <v>1579596.5</v>
      </c>
      <c r="I7" s="4">
        <v>2502161.75</v>
      </c>
      <c r="J7" s="4">
        <v>1684966.88</v>
      </c>
      <c r="K7" s="4">
        <v>1396805.88</v>
      </c>
      <c r="L7" s="4">
        <v>1379960.12</v>
      </c>
      <c r="M7" s="4">
        <v>1401684.62</v>
      </c>
      <c r="N7" s="4">
        <v>1511201.12</v>
      </c>
      <c r="O7" s="4">
        <v>1300500.5</v>
      </c>
      <c r="P7" s="28">
        <v>2851548</v>
      </c>
      <c r="Q7" s="4">
        <v>1127914.5</v>
      </c>
      <c r="R7" s="4">
        <v>2845341.75</v>
      </c>
      <c r="S7" s="4">
        <v>689042.81</v>
      </c>
      <c r="T7" s="4">
        <v>966424.69</v>
      </c>
      <c r="U7" s="4">
        <v>876796.19</v>
      </c>
      <c r="V7" s="4">
        <v>933461.69</v>
      </c>
      <c r="W7" s="4">
        <v>1695973.12</v>
      </c>
      <c r="X7" s="4">
        <v>862224.44</v>
      </c>
      <c r="Y7" s="4">
        <v>729936.06</v>
      </c>
      <c r="Z7" s="4">
        <v>902559.31</v>
      </c>
      <c r="AA7" s="4">
        <v>910436.31</v>
      </c>
      <c r="AB7" s="4">
        <v>711363</v>
      </c>
      <c r="AC7" s="4">
        <v>811796.81</v>
      </c>
      <c r="AD7" s="4">
        <v>844696.25</v>
      </c>
      <c r="AE7" s="4">
        <v>943018.31</v>
      </c>
      <c r="AF7" s="4">
        <v>2676600.75</v>
      </c>
      <c r="AG7" s="28">
        <v>2606558.25</v>
      </c>
      <c r="AH7" s="4">
        <v>2893208.25</v>
      </c>
      <c r="AI7" s="28">
        <v>879818.44</v>
      </c>
      <c r="AJ7" s="4">
        <v>701413.69</v>
      </c>
      <c r="AK7" s="4">
        <v>821622.69</v>
      </c>
      <c r="AL7" s="4">
        <v>607765.43999999994</v>
      </c>
      <c r="AM7" s="4">
        <v>1535669.88</v>
      </c>
      <c r="AN7" s="4">
        <v>2150645.25</v>
      </c>
      <c r="AO7" s="4">
        <v>1566842.38</v>
      </c>
    </row>
    <row r="8" spans="1:41" x14ac:dyDescent="0.2">
      <c r="A8" s="4" t="s">
        <v>78</v>
      </c>
      <c r="B8" s="27" t="s">
        <v>115</v>
      </c>
      <c r="C8" s="4" t="s">
        <v>76</v>
      </c>
      <c r="D8" s="4">
        <v>481.03</v>
      </c>
      <c r="E8" s="4">
        <v>0</v>
      </c>
      <c r="F8" s="4">
        <v>0</v>
      </c>
      <c r="G8" s="4">
        <v>377532.59</v>
      </c>
      <c r="H8" s="28">
        <v>399410.28</v>
      </c>
      <c r="I8" s="4">
        <v>443565.75</v>
      </c>
      <c r="J8" s="4">
        <v>1251649.1200000001</v>
      </c>
      <c r="K8" s="4">
        <v>241809.69</v>
      </c>
      <c r="L8" s="4">
        <v>369385.41</v>
      </c>
      <c r="M8" s="4">
        <v>240648.89</v>
      </c>
      <c r="N8" s="4">
        <v>440512.5</v>
      </c>
      <c r="O8" s="4">
        <v>351707.41</v>
      </c>
      <c r="P8" s="28">
        <v>456601.25</v>
      </c>
      <c r="Q8" s="4">
        <v>180603.77</v>
      </c>
      <c r="R8" s="4">
        <v>470155.25</v>
      </c>
      <c r="S8" s="4">
        <v>112331.91</v>
      </c>
      <c r="T8" s="4">
        <v>178225.19</v>
      </c>
      <c r="U8" s="4">
        <v>137757.29999999999</v>
      </c>
      <c r="V8" s="4">
        <v>152345.06</v>
      </c>
      <c r="W8" s="4">
        <v>272999.03000000003</v>
      </c>
      <c r="X8" s="4">
        <v>138352.89000000001</v>
      </c>
      <c r="Y8" s="4">
        <v>108062.75</v>
      </c>
      <c r="Z8" s="4">
        <v>126762.91</v>
      </c>
      <c r="AA8" s="4">
        <v>147551.62</v>
      </c>
      <c r="AB8" s="4">
        <v>113929.24</v>
      </c>
      <c r="AC8" s="4">
        <v>132779.06</v>
      </c>
      <c r="AD8" s="4">
        <v>130439</v>
      </c>
      <c r="AE8" s="4">
        <v>152783.01999999999</v>
      </c>
      <c r="AF8" s="4">
        <v>408876.25</v>
      </c>
      <c r="AG8" s="28">
        <v>680465.19</v>
      </c>
      <c r="AH8" s="4">
        <v>453841.28</v>
      </c>
      <c r="AI8" s="28">
        <v>221777.02</v>
      </c>
      <c r="AJ8" s="4">
        <v>121119.41</v>
      </c>
      <c r="AK8" s="4">
        <v>116686.76</v>
      </c>
      <c r="AL8" s="4">
        <v>144442.25</v>
      </c>
      <c r="AM8" s="4">
        <v>328371.53000000003</v>
      </c>
      <c r="AN8" s="4">
        <v>547614.81000000006</v>
      </c>
      <c r="AO8" s="4">
        <v>376962.34</v>
      </c>
    </row>
    <row r="9" spans="1:41" x14ac:dyDescent="0.2">
      <c r="A9" s="4" t="s">
        <v>79</v>
      </c>
      <c r="B9" s="27" t="s">
        <v>115</v>
      </c>
      <c r="C9" s="4" t="s">
        <v>76</v>
      </c>
      <c r="D9" s="4">
        <v>0</v>
      </c>
      <c r="E9" s="4">
        <v>0</v>
      </c>
      <c r="F9" s="4">
        <v>0</v>
      </c>
      <c r="G9" s="4">
        <v>2169603.25</v>
      </c>
      <c r="H9" s="28">
        <v>1341945.25</v>
      </c>
      <c r="I9" s="4">
        <v>2436175</v>
      </c>
      <c r="J9" s="4">
        <v>1478574</v>
      </c>
      <c r="K9" s="4">
        <v>62682.26</v>
      </c>
      <c r="L9" s="4">
        <v>1307421.1200000001</v>
      </c>
      <c r="M9" s="4">
        <v>220531.75</v>
      </c>
      <c r="N9" s="4">
        <v>1529478.62</v>
      </c>
      <c r="O9" s="4">
        <v>1254338.1200000001</v>
      </c>
      <c r="P9" s="28">
        <v>36610.199999999997</v>
      </c>
      <c r="Q9" s="4">
        <v>10757.51</v>
      </c>
      <c r="R9" s="4">
        <v>35875.589999999997</v>
      </c>
      <c r="S9" s="4">
        <v>7644.86</v>
      </c>
      <c r="T9" s="4">
        <v>12311.36</v>
      </c>
      <c r="U9" s="4">
        <v>8013.22</v>
      </c>
      <c r="V9" s="4">
        <v>10771.24</v>
      </c>
      <c r="W9" s="4">
        <v>14103.77</v>
      </c>
      <c r="X9" s="4">
        <v>10852.57</v>
      </c>
      <c r="Y9" s="4">
        <v>8272.89</v>
      </c>
      <c r="Z9" s="4">
        <v>7673.6</v>
      </c>
      <c r="AA9" s="4">
        <v>7701.85</v>
      </c>
      <c r="AB9" s="4">
        <v>7618.65</v>
      </c>
      <c r="AC9" s="4">
        <v>6602.62</v>
      </c>
      <c r="AD9" s="4">
        <v>11033.79</v>
      </c>
      <c r="AE9" s="4">
        <v>10607.25</v>
      </c>
      <c r="AF9" s="4">
        <v>3287119</v>
      </c>
      <c r="AG9" s="28">
        <v>2210729</v>
      </c>
      <c r="AH9" s="4">
        <v>3520042.75</v>
      </c>
      <c r="AI9" s="28">
        <v>842386.69</v>
      </c>
      <c r="AJ9" s="4">
        <v>88202.12</v>
      </c>
      <c r="AK9" s="4">
        <v>261479</v>
      </c>
      <c r="AL9" s="4">
        <v>1035709.75</v>
      </c>
      <c r="AM9" s="4">
        <v>1084651</v>
      </c>
      <c r="AN9" s="4">
        <v>1853946.62</v>
      </c>
      <c r="AO9" s="4">
        <v>1209538.6200000001</v>
      </c>
    </row>
    <row r="10" spans="1:41" x14ac:dyDescent="0.2">
      <c r="A10" s="4" t="s">
        <v>80</v>
      </c>
      <c r="B10" s="27" t="s">
        <v>115</v>
      </c>
      <c r="C10" s="4" t="s">
        <v>76</v>
      </c>
      <c r="D10" s="4">
        <v>0</v>
      </c>
      <c r="E10" s="4">
        <v>0</v>
      </c>
      <c r="F10" s="4">
        <v>0</v>
      </c>
      <c r="G10" s="4">
        <v>85313.81</v>
      </c>
      <c r="H10" s="28">
        <v>62771.38</v>
      </c>
      <c r="I10" s="4">
        <v>91745.96</v>
      </c>
      <c r="J10" s="4">
        <v>513394.66</v>
      </c>
      <c r="K10" s="4">
        <v>4185.63</v>
      </c>
      <c r="L10" s="4">
        <v>66039.289999999994</v>
      </c>
      <c r="M10" s="4">
        <v>10089.31</v>
      </c>
      <c r="N10" s="4">
        <v>83320.399999999994</v>
      </c>
      <c r="O10" s="4">
        <v>63917.03</v>
      </c>
      <c r="P10" s="28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123731.09</v>
      </c>
      <c r="AG10" s="28">
        <v>114831.91</v>
      </c>
      <c r="AH10" s="4">
        <v>133142.70000000001</v>
      </c>
      <c r="AI10" s="28">
        <v>39675.42</v>
      </c>
      <c r="AJ10" s="4">
        <v>4716.8900000000003</v>
      </c>
      <c r="AK10" s="4">
        <v>14358.39</v>
      </c>
      <c r="AL10" s="4">
        <v>39926.089999999997</v>
      </c>
      <c r="AM10" s="4">
        <v>46857.13</v>
      </c>
      <c r="AN10" s="4">
        <v>110474.25</v>
      </c>
      <c r="AO10" s="4">
        <v>61829.39</v>
      </c>
    </row>
    <row r="11" spans="1:41" x14ac:dyDescent="0.2">
      <c r="A11" s="4" t="s">
        <v>81</v>
      </c>
      <c r="B11" s="27" t="s">
        <v>115</v>
      </c>
      <c r="C11" s="4" t="s">
        <v>76</v>
      </c>
      <c r="D11" s="4">
        <v>0</v>
      </c>
      <c r="E11" s="4">
        <v>0</v>
      </c>
      <c r="F11" s="4">
        <v>0</v>
      </c>
      <c r="G11" s="4">
        <v>22468.880000000001</v>
      </c>
      <c r="H11" s="28">
        <v>19148.75</v>
      </c>
      <c r="I11" s="4">
        <v>29601.4</v>
      </c>
      <c r="J11" s="4">
        <v>479086</v>
      </c>
      <c r="K11" s="4">
        <v>0</v>
      </c>
      <c r="L11" s="4">
        <v>19004.04</v>
      </c>
      <c r="M11" s="4">
        <v>2258.54</v>
      </c>
      <c r="N11" s="4">
        <v>19448.88</v>
      </c>
      <c r="O11" s="4">
        <v>20316.78</v>
      </c>
      <c r="P11" s="28">
        <v>0</v>
      </c>
      <c r="Q11" s="4">
        <v>0</v>
      </c>
      <c r="R11" s="4">
        <v>0</v>
      </c>
      <c r="S11" s="4">
        <v>719.12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34077.86</v>
      </c>
      <c r="AG11" s="28">
        <v>30995.24</v>
      </c>
      <c r="AH11" s="4">
        <v>39303.589999999997</v>
      </c>
      <c r="AI11" s="28">
        <v>10873.43</v>
      </c>
      <c r="AJ11" s="4">
        <v>0</v>
      </c>
      <c r="AK11" s="4">
        <v>3053.63</v>
      </c>
      <c r="AL11" s="4">
        <v>10975.91</v>
      </c>
      <c r="AM11" s="4">
        <v>13190.19</v>
      </c>
      <c r="AN11" s="4">
        <v>24640.97</v>
      </c>
      <c r="AO11" s="4">
        <v>17579.28</v>
      </c>
    </row>
    <row r="12" spans="1:41" s="25" customFormat="1" ht="17" thickBot="1" x14ac:dyDescent="0.25">
      <c r="A12" s="33" t="s">
        <v>82</v>
      </c>
      <c r="B12" s="38" t="s">
        <v>115</v>
      </c>
      <c r="C12" s="33" t="s">
        <v>76</v>
      </c>
      <c r="D12" s="33">
        <v>0</v>
      </c>
      <c r="E12" s="33">
        <v>0</v>
      </c>
      <c r="F12" s="33">
        <v>0</v>
      </c>
      <c r="G12" s="33">
        <v>48916.07</v>
      </c>
      <c r="H12" s="39">
        <v>49281.99</v>
      </c>
      <c r="I12" s="33">
        <v>64796</v>
      </c>
      <c r="J12" s="33">
        <v>4473588.5</v>
      </c>
      <c r="K12" s="33">
        <v>2179.17</v>
      </c>
      <c r="L12" s="33">
        <v>42120.9</v>
      </c>
      <c r="M12" s="33">
        <v>14478.87</v>
      </c>
      <c r="N12" s="33">
        <v>60584.36</v>
      </c>
      <c r="O12" s="33">
        <v>44849.84</v>
      </c>
      <c r="P12" s="39">
        <v>0</v>
      </c>
      <c r="Q12" s="33">
        <v>0</v>
      </c>
      <c r="R12" s="33">
        <v>0</v>
      </c>
      <c r="S12" s="33">
        <v>0</v>
      </c>
      <c r="T12" s="33">
        <v>3453.35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117851.06</v>
      </c>
      <c r="AG12" s="39">
        <v>80328.55</v>
      </c>
      <c r="AH12" s="33">
        <v>143073.32999999999</v>
      </c>
      <c r="AI12" s="39">
        <v>30095.72</v>
      </c>
      <c r="AJ12" s="33">
        <v>4496.54</v>
      </c>
      <c r="AK12" s="33">
        <v>17027.53</v>
      </c>
      <c r="AL12" s="33">
        <v>32442.11</v>
      </c>
      <c r="AM12" s="33">
        <v>29528.05</v>
      </c>
      <c r="AN12" s="33">
        <v>60305.93</v>
      </c>
      <c r="AO12" s="33">
        <v>40320.629999999997</v>
      </c>
    </row>
    <row r="13" spans="1:41" x14ac:dyDescent="0.2">
      <c r="A13" s="4" t="s">
        <v>94</v>
      </c>
      <c r="B13" s="27" t="s">
        <v>116</v>
      </c>
      <c r="C13" s="4" t="s">
        <v>83</v>
      </c>
      <c r="D13" s="4">
        <v>90019.12</v>
      </c>
      <c r="E13" s="4">
        <v>65026.86</v>
      </c>
      <c r="F13" s="4">
        <v>86475.16</v>
      </c>
      <c r="G13" s="4">
        <v>46712892</v>
      </c>
      <c r="H13" s="28">
        <v>43541180</v>
      </c>
      <c r="I13" s="4">
        <v>57716020</v>
      </c>
      <c r="J13" s="4">
        <v>26649494</v>
      </c>
      <c r="K13" s="4">
        <v>59142204</v>
      </c>
      <c r="L13" s="4">
        <v>53868684</v>
      </c>
      <c r="M13" s="4">
        <v>61141380</v>
      </c>
      <c r="N13" s="4">
        <v>56077824</v>
      </c>
      <c r="O13" s="4">
        <v>46881260</v>
      </c>
      <c r="P13" s="28">
        <v>41555056</v>
      </c>
      <c r="Q13" s="4">
        <v>57231712</v>
      </c>
      <c r="R13" s="4">
        <v>45216064</v>
      </c>
      <c r="S13" s="4">
        <v>56095532</v>
      </c>
      <c r="T13" s="4">
        <v>63648044</v>
      </c>
      <c r="U13" s="4">
        <v>62136256</v>
      </c>
      <c r="V13" s="4">
        <v>65388064</v>
      </c>
      <c r="W13" s="4">
        <v>63674716</v>
      </c>
      <c r="X13" s="4">
        <v>52024684</v>
      </c>
      <c r="Y13" s="4">
        <v>64698836</v>
      </c>
      <c r="Z13" s="4">
        <v>57224908</v>
      </c>
      <c r="AA13" s="4">
        <v>60586284</v>
      </c>
      <c r="AB13" s="4">
        <v>60642224</v>
      </c>
      <c r="AC13" s="4">
        <v>52411812</v>
      </c>
      <c r="AD13" s="4">
        <v>58922092</v>
      </c>
      <c r="AE13" s="4">
        <v>75197928</v>
      </c>
      <c r="AF13" s="4">
        <v>36334596</v>
      </c>
      <c r="AG13" s="28">
        <v>61952300</v>
      </c>
      <c r="AH13" s="4">
        <v>34443932</v>
      </c>
      <c r="AI13" s="28">
        <v>43637492</v>
      </c>
      <c r="AJ13" s="4">
        <v>45594420</v>
      </c>
      <c r="AK13" s="4">
        <v>66733152</v>
      </c>
      <c r="AL13" s="4">
        <v>42773636</v>
      </c>
      <c r="AM13" s="4">
        <v>51772516</v>
      </c>
      <c r="AN13" s="4">
        <v>53505772</v>
      </c>
      <c r="AO13" s="4">
        <v>67669440</v>
      </c>
    </row>
    <row r="14" spans="1:41" x14ac:dyDescent="0.2">
      <c r="A14" s="4" t="s">
        <v>77</v>
      </c>
      <c r="B14" s="27" t="s">
        <v>116</v>
      </c>
      <c r="C14" s="4" t="s">
        <v>83</v>
      </c>
      <c r="D14" s="4">
        <v>4399.32</v>
      </c>
      <c r="E14" s="4">
        <v>3327.68</v>
      </c>
      <c r="F14" s="4">
        <v>3500.77</v>
      </c>
      <c r="G14" s="4">
        <v>1933728.62</v>
      </c>
      <c r="H14" s="28">
        <v>2052634.12</v>
      </c>
      <c r="I14" s="4">
        <v>2384701.5</v>
      </c>
      <c r="J14" s="4">
        <v>5724602</v>
      </c>
      <c r="K14" s="4">
        <v>2230891.75</v>
      </c>
      <c r="L14" s="4">
        <v>2679851.75</v>
      </c>
      <c r="M14" s="4">
        <v>2416522.75</v>
      </c>
      <c r="N14" s="4">
        <v>2681172.75</v>
      </c>
      <c r="O14" s="4">
        <v>2377226.75</v>
      </c>
      <c r="P14" s="28">
        <v>1690211.38</v>
      </c>
      <c r="Q14" s="4">
        <v>2360757.75</v>
      </c>
      <c r="R14" s="4">
        <v>1865343.5</v>
      </c>
      <c r="S14" s="4">
        <v>2258910.25</v>
      </c>
      <c r="T14" s="4">
        <v>2489449.75</v>
      </c>
      <c r="U14" s="4">
        <v>2453478</v>
      </c>
      <c r="V14" s="4">
        <v>2725620</v>
      </c>
      <c r="W14" s="4">
        <v>2687882.5</v>
      </c>
      <c r="X14" s="4">
        <v>2107950</v>
      </c>
      <c r="Y14" s="4">
        <v>2533406.75</v>
      </c>
      <c r="Z14" s="4">
        <v>2272860</v>
      </c>
      <c r="AA14" s="4">
        <v>2429217.75</v>
      </c>
      <c r="AB14" s="4">
        <v>2522443.75</v>
      </c>
      <c r="AC14" s="4">
        <v>2152356.75</v>
      </c>
      <c r="AD14" s="4">
        <v>2442150.5</v>
      </c>
      <c r="AE14" s="4">
        <v>3087931.75</v>
      </c>
      <c r="AF14" s="4">
        <v>1516929.5</v>
      </c>
      <c r="AG14" s="28">
        <v>3011314</v>
      </c>
      <c r="AH14" s="4">
        <v>1468828.88</v>
      </c>
      <c r="AI14" s="28">
        <v>2222189.25</v>
      </c>
      <c r="AJ14" s="4">
        <v>1753490.12</v>
      </c>
      <c r="AK14" s="4">
        <v>2577664</v>
      </c>
      <c r="AL14" s="4">
        <v>1852666.62</v>
      </c>
      <c r="AM14" s="4">
        <v>2585053</v>
      </c>
      <c r="AN14" s="4">
        <v>2632984.75</v>
      </c>
      <c r="AO14" s="4">
        <v>3324707.75</v>
      </c>
    </row>
    <row r="15" spans="1:41" x14ac:dyDescent="0.2">
      <c r="A15" s="4" t="s">
        <v>78</v>
      </c>
      <c r="B15" s="27" t="s">
        <v>116</v>
      </c>
      <c r="C15" s="4" t="s">
        <v>83</v>
      </c>
      <c r="D15" s="4">
        <v>2166.61</v>
      </c>
      <c r="E15" s="4">
        <v>766.51</v>
      </c>
      <c r="F15" s="4">
        <v>570.65</v>
      </c>
      <c r="G15" s="4">
        <v>232312.67</v>
      </c>
      <c r="H15" s="28">
        <v>374386.53</v>
      </c>
      <c r="I15" s="4">
        <v>268152.09000000003</v>
      </c>
      <c r="J15" s="4">
        <v>4132769</v>
      </c>
      <c r="K15" s="4">
        <v>47101.7</v>
      </c>
      <c r="L15" s="4">
        <v>580080.43999999994</v>
      </c>
      <c r="M15" s="4">
        <v>127159.65</v>
      </c>
      <c r="N15" s="4">
        <v>554969.93999999994</v>
      </c>
      <c r="O15" s="4">
        <v>519849.12</v>
      </c>
      <c r="P15" s="28">
        <v>65803.210000000006</v>
      </c>
      <c r="Q15" s="4">
        <v>90605.24</v>
      </c>
      <c r="R15" s="4">
        <v>88800.23</v>
      </c>
      <c r="S15" s="4">
        <v>64446.64</v>
      </c>
      <c r="T15" s="4">
        <v>50731.45</v>
      </c>
      <c r="U15" s="4">
        <v>87159.01</v>
      </c>
      <c r="V15" s="4">
        <v>103691.9</v>
      </c>
      <c r="W15" s="4">
        <v>90239.91</v>
      </c>
      <c r="X15" s="4">
        <v>89676.66</v>
      </c>
      <c r="Y15" s="4">
        <v>65239.44</v>
      </c>
      <c r="Z15" s="4">
        <v>68664.52</v>
      </c>
      <c r="AA15" s="4">
        <v>69657.440000000002</v>
      </c>
      <c r="AB15" s="4">
        <v>80909.84</v>
      </c>
      <c r="AC15" s="4">
        <v>68092.45</v>
      </c>
      <c r="AD15" s="4">
        <v>94643.79</v>
      </c>
      <c r="AE15" s="4">
        <v>83963.35</v>
      </c>
      <c r="AF15" s="4">
        <v>151469.09</v>
      </c>
      <c r="AG15" s="28">
        <v>628996.43999999994</v>
      </c>
      <c r="AH15" s="4">
        <v>196671.67</v>
      </c>
      <c r="AI15" s="28">
        <v>478333.25</v>
      </c>
      <c r="AJ15" s="4">
        <v>62034.66</v>
      </c>
      <c r="AK15" s="4">
        <v>139100.44</v>
      </c>
      <c r="AL15" s="4">
        <v>260113.38</v>
      </c>
      <c r="AM15" s="4">
        <v>528488.43999999994</v>
      </c>
      <c r="AN15" s="4">
        <v>556430.06000000006</v>
      </c>
      <c r="AO15" s="4">
        <v>692295.44</v>
      </c>
    </row>
    <row r="16" spans="1:41" s="25" customFormat="1" ht="17" thickBot="1" x14ac:dyDescent="0.25">
      <c r="A16" s="33" t="s">
        <v>79</v>
      </c>
      <c r="B16" s="38" t="s">
        <v>116</v>
      </c>
      <c r="C16" s="33" t="s">
        <v>83</v>
      </c>
      <c r="D16" s="33">
        <v>935.93</v>
      </c>
      <c r="E16" s="33">
        <v>1674.3</v>
      </c>
      <c r="F16" s="33">
        <v>890.72</v>
      </c>
      <c r="G16" s="33">
        <v>1324565.1200000001</v>
      </c>
      <c r="H16" s="39">
        <v>1224151.3799999999</v>
      </c>
      <c r="I16" s="33">
        <v>1561379.62</v>
      </c>
      <c r="J16" s="33">
        <v>13596477</v>
      </c>
      <c r="K16" s="33">
        <v>60635.92</v>
      </c>
      <c r="L16" s="33">
        <v>1864633</v>
      </c>
      <c r="M16" s="33">
        <v>355191.97</v>
      </c>
      <c r="N16" s="33">
        <v>1826577.5</v>
      </c>
      <c r="O16" s="33">
        <v>1705604.12</v>
      </c>
      <c r="P16" s="39">
        <v>36287.61</v>
      </c>
      <c r="Q16" s="33">
        <v>22718.080000000002</v>
      </c>
      <c r="R16" s="33">
        <v>23564.7</v>
      </c>
      <c r="S16" s="33">
        <v>19205.07</v>
      </c>
      <c r="T16" s="33">
        <v>33619.589999999997</v>
      </c>
      <c r="U16" s="33">
        <v>17851.490000000002</v>
      </c>
      <c r="V16" s="33">
        <v>21674.16</v>
      </c>
      <c r="W16" s="33">
        <v>1166.75</v>
      </c>
      <c r="X16" s="33">
        <v>41714.269999999997</v>
      </c>
      <c r="Y16" s="33">
        <v>3568.75</v>
      </c>
      <c r="Z16" s="33">
        <v>1591.37</v>
      </c>
      <c r="AA16" s="33">
        <v>1952.51</v>
      </c>
      <c r="AB16" s="33">
        <v>5442.16</v>
      </c>
      <c r="AC16" s="33">
        <v>14871.29</v>
      </c>
      <c r="AD16" s="33">
        <v>39808.42</v>
      </c>
      <c r="AE16" s="33">
        <v>1182.52</v>
      </c>
      <c r="AF16" s="33">
        <v>1034695.69</v>
      </c>
      <c r="AG16" s="39">
        <v>1767051.62</v>
      </c>
      <c r="AH16" s="33">
        <v>1152504.1200000001</v>
      </c>
      <c r="AI16" s="39">
        <v>1611012.62</v>
      </c>
      <c r="AJ16" s="33">
        <v>146413.19</v>
      </c>
      <c r="AK16" s="33">
        <v>495512.12</v>
      </c>
      <c r="AL16" s="33">
        <v>1627032.62</v>
      </c>
      <c r="AM16" s="33">
        <v>1612426.88</v>
      </c>
      <c r="AN16" s="33">
        <v>1680762</v>
      </c>
      <c r="AO16" s="33">
        <v>2005159</v>
      </c>
    </row>
    <row r="17" spans="1:41" x14ac:dyDescent="0.2">
      <c r="A17" s="4" t="s">
        <v>94</v>
      </c>
      <c r="B17" s="27" t="s">
        <v>117</v>
      </c>
      <c r="C17" s="4" t="s">
        <v>84</v>
      </c>
      <c r="D17" s="4">
        <v>1721.12</v>
      </c>
      <c r="E17" s="4">
        <v>0</v>
      </c>
      <c r="F17" s="4">
        <v>554.30999999999995</v>
      </c>
      <c r="G17" s="4">
        <v>785362.44</v>
      </c>
      <c r="H17" s="28">
        <v>842433.44</v>
      </c>
      <c r="I17" s="4">
        <v>839600</v>
      </c>
      <c r="J17" s="4">
        <v>643619.31000000006</v>
      </c>
      <c r="K17" s="4">
        <v>1188818.1200000001</v>
      </c>
      <c r="L17" s="4">
        <v>894730.81</v>
      </c>
      <c r="M17" s="4">
        <v>1009313.19</v>
      </c>
      <c r="N17" s="4">
        <v>1185277.1200000001</v>
      </c>
      <c r="O17" s="4">
        <v>1010460.69</v>
      </c>
      <c r="P17" s="28">
        <v>872229.31</v>
      </c>
      <c r="Q17" s="4">
        <v>1095608.5</v>
      </c>
      <c r="R17" s="4">
        <v>857777.56</v>
      </c>
      <c r="S17" s="4">
        <v>997652.75</v>
      </c>
      <c r="T17" s="4">
        <v>1332979.3799999999</v>
      </c>
      <c r="U17" s="4">
        <v>1303487.8799999999</v>
      </c>
      <c r="V17" s="4">
        <v>1317830.5</v>
      </c>
      <c r="W17" s="4">
        <v>701696.31</v>
      </c>
      <c r="X17" s="4">
        <v>851812.69</v>
      </c>
      <c r="Y17" s="4">
        <v>782012</v>
      </c>
      <c r="Z17" s="4">
        <v>685944.31</v>
      </c>
      <c r="AA17" s="4">
        <v>825718.94</v>
      </c>
      <c r="AB17" s="4">
        <v>810836.94</v>
      </c>
      <c r="AC17" s="4">
        <v>1272722</v>
      </c>
      <c r="AD17" s="4">
        <v>1031135.25</v>
      </c>
      <c r="AE17" s="4">
        <v>815049.19</v>
      </c>
      <c r="AF17" s="4">
        <v>643584.18999999994</v>
      </c>
      <c r="AG17" s="28">
        <v>1147748.1200000001</v>
      </c>
      <c r="AH17" s="4">
        <v>510343.28</v>
      </c>
      <c r="AI17" s="28">
        <v>750645.5</v>
      </c>
      <c r="AJ17" s="4">
        <v>788571.94</v>
      </c>
      <c r="AK17" s="4">
        <v>949812.75</v>
      </c>
      <c r="AL17" s="4">
        <v>727544.5</v>
      </c>
      <c r="AM17" s="4">
        <v>1164489</v>
      </c>
      <c r="AN17" s="4">
        <v>1138406.3799999999</v>
      </c>
      <c r="AO17" s="4">
        <v>1176169.6200000001</v>
      </c>
    </row>
    <row r="18" spans="1:41" x14ac:dyDescent="0.2">
      <c r="A18" s="4" t="s">
        <v>77</v>
      </c>
      <c r="B18" s="27" t="s">
        <v>117</v>
      </c>
      <c r="C18" s="4" t="s">
        <v>84</v>
      </c>
      <c r="D18" s="4">
        <v>0</v>
      </c>
      <c r="E18" s="4">
        <v>0</v>
      </c>
      <c r="F18" s="4">
        <v>0</v>
      </c>
      <c r="G18" s="4">
        <v>29048.23</v>
      </c>
      <c r="H18" s="28">
        <v>34390.97</v>
      </c>
      <c r="I18" s="4">
        <v>32517.33</v>
      </c>
      <c r="J18" s="4">
        <v>131217.31</v>
      </c>
      <c r="K18" s="4">
        <v>33392.660000000003</v>
      </c>
      <c r="L18" s="4">
        <v>34173.480000000003</v>
      </c>
      <c r="M18" s="4">
        <v>34799.72</v>
      </c>
      <c r="N18" s="4">
        <v>52516.44</v>
      </c>
      <c r="O18" s="4">
        <v>45761.32</v>
      </c>
      <c r="P18" s="28">
        <v>29983.71</v>
      </c>
      <c r="Q18" s="4">
        <v>38399.410000000003</v>
      </c>
      <c r="R18" s="4">
        <v>26677.62</v>
      </c>
      <c r="S18" s="4">
        <v>33198.68</v>
      </c>
      <c r="T18" s="4">
        <v>42717.8</v>
      </c>
      <c r="U18" s="4">
        <v>53523.11</v>
      </c>
      <c r="V18" s="4">
        <v>48275.29</v>
      </c>
      <c r="W18" s="4">
        <v>22427.94</v>
      </c>
      <c r="X18" s="4">
        <v>29382.95</v>
      </c>
      <c r="Y18" s="4">
        <v>25060.91</v>
      </c>
      <c r="Z18" s="4">
        <v>24942.9</v>
      </c>
      <c r="AA18" s="4">
        <v>28136.18</v>
      </c>
      <c r="AB18" s="4">
        <v>24311.59</v>
      </c>
      <c r="AC18" s="4">
        <v>44548.42</v>
      </c>
      <c r="AD18" s="4">
        <v>31814.89</v>
      </c>
      <c r="AE18" s="4">
        <v>26972.45</v>
      </c>
      <c r="AF18" s="4">
        <v>20561.509999999998</v>
      </c>
      <c r="AG18" s="28">
        <v>53566.68</v>
      </c>
      <c r="AH18" s="4">
        <v>16777.79</v>
      </c>
      <c r="AI18" s="28">
        <v>33722.15</v>
      </c>
      <c r="AJ18" s="4">
        <v>18772.650000000001</v>
      </c>
      <c r="AK18" s="4">
        <v>27320.44</v>
      </c>
      <c r="AL18" s="4">
        <v>28072.400000000001</v>
      </c>
      <c r="AM18" s="4">
        <v>55006.2</v>
      </c>
      <c r="AN18" s="4">
        <v>53465.21</v>
      </c>
      <c r="AO18" s="4">
        <v>48361.72</v>
      </c>
    </row>
    <row r="19" spans="1:41" x14ac:dyDescent="0.2">
      <c r="A19" s="4" t="s">
        <v>78</v>
      </c>
      <c r="B19" s="27" t="s">
        <v>117</v>
      </c>
      <c r="C19" s="4" t="s">
        <v>84</v>
      </c>
      <c r="D19" s="4">
        <v>0</v>
      </c>
      <c r="E19" s="4">
        <v>0</v>
      </c>
      <c r="F19" s="4">
        <v>0</v>
      </c>
      <c r="G19" s="4">
        <v>909.27</v>
      </c>
      <c r="H19" s="28">
        <v>8238.4500000000007</v>
      </c>
      <c r="I19" s="4">
        <v>1488.75</v>
      </c>
      <c r="J19" s="4">
        <v>83578.460000000006</v>
      </c>
      <c r="K19" s="4">
        <v>0</v>
      </c>
      <c r="L19" s="4">
        <v>7925.15</v>
      </c>
      <c r="M19" s="4">
        <v>0</v>
      </c>
      <c r="N19" s="4">
        <v>9684.56</v>
      </c>
      <c r="O19" s="4">
        <v>9993.65</v>
      </c>
      <c r="P19" s="28">
        <v>0</v>
      </c>
      <c r="Q19" s="4">
        <v>0</v>
      </c>
      <c r="R19" s="4">
        <v>1830.18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1196.1099999999999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28">
        <v>13936.38</v>
      </c>
      <c r="AH19" s="4">
        <v>0</v>
      </c>
      <c r="AI19" s="28">
        <v>6466.7</v>
      </c>
      <c r="AJ19" s="4">
        <v>0</v>
      </c>
      <c r="AK19" s="4">
        <v>0</v>
      </c>
      <c r="AL19" s="4">
        <v>0</v>
      </c>
      <c r="AM19" s="4">
        <v>11141.48</v>
      </c>
      <c r="AN19" s="4">
        <v>10958.45</v>
      </c>
      <c r="AO19" s="4">
        <v>6856.49</v>
      </c>
    </row>
    <row r="20" spans="1:41" s="25" customFormat="1" ht="17" thickBot="1" x14ac:dyDescent="0.25">
      <c r="A20" s="33" t="s">
        <v>79</v>
      </c>
      <c r="B20" s="38" t="s">
        <v>117</v>
      </c>
      <c r="C20" s="33" t="s">
        <v>84</v>
      </c>
      <c r="D20" s="33">
        <v>0</v>
      </c>
      <c r="E20" s="33">
        <v>0</v>
      </c>
      <c r="F20" s="33">
        <v>0</v>
      </c>
      <c r="G20" s="33">
        <v>15151.16</v>
      </c>
      <c r="H20" s="39">
        <v>15724.43</v>
      </c>
      <c r="I20" s="33">
        <v>19125.41</v>
      </c>
      <c r="J20" s="33">
        <v>208488.42</v>
      </c>
      <c r="K20" s="33">
        <v>0</v>
      </c>
      <c r="L20" s="33">
        <v>21033.919999999998</v>
      </c>
      <c r="M20" s="33">
        <v>3121.88</v>
      </c>
      <c r="N20" s="33">
        <v>34006.36</v>
      </c>
      <c r="O20" s="33">
        <v>27352.7</v>
      </c>
      <c r="P20" s="39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15776.06</v>
      </c>
      <c r="AG20" s="39">
        <v>24684.23</v>
      </c>
      <c r="AH20" s="33">
        <v>14844.81</v>
      </c>
      <c r="AI20" s="39">
        <v>18901.79</v>
      </c>
      <c r="AJ20" s="33">
        <v>1032.8800000000001</v>
      </c>
      <c r="AK20" s="33">
        <v>6918.85</v>
      </c>
      <c r="AL20" s="33">
        <v>16810.7</v>
      </c>
      <c r="AM20" s="33">
        <v>19192.57</v>
      </c>
      <c r="AN20" s="33">
        <v>25261.85</v>
      </c>
      <c r="AO20" s="33">
        <v>15469.32</v>
      </c>
    </row>
    <row r="21" spans="1:41" x14ac:dyDescent="0.2">
      <c r="A21" s="4" t="s">
        <v>94</v>
      </c>
      <c r="B21" s="27" t="s">
        <v>923</v>
      </c>
      <c r="C21" s="4" t="s">
        <v>87</v>
      </c>
      <c r="D21" s="4">
        <v>3524.19</v>
      </c>
      <c r="E21" s="4">
        <v>3129.2</v>
      </c>
      <c r="F21" s="4">
        <v>2457.21</v>
      </c>
      <c r="G21" s="4">
        <v>29458208</v>
      </c>
      <c r="H21" s="28">
        <v>2212179</v>
      </c>
      <c r="I21" s="4">
        <v>21381552</v>
      </c>
      <c r="J21" s="4">
        <v>896113.31</v>
      </c>
      <c r="K21" s="4">
        <v>2060732.12</v>
      </c>
      <c r="L21" s="4">
        <v>1961278.62</v>
      </c>
      <c r="M21" s="4">
        <v>2262389.25</v>
      </c>
      <c r="N21" s="4">
        <v>2731123.75</v>
      </c>
      <c r="O21" s="4">
        <v>2093198.12</v>
      </c>
      <c r="P21" s="28">
        <v>40949476</v>
      </c>
      <c r="Q21" s="4">
        <v>1158901.3799999999</v>
      </c>
      <c r="R21" s="4">
        <v>33755708</v>
      </c>
      <c r="S21" s="4">
        <v>1352467.12</v>
      </c>
      <c r="T21" s="4">
        <v>1495651.88</v>
      </c>
      <c r="U21" s="4">
        <v>2142452</v>
      </c>
      <c r="V21" s="4">
        <v>2980999.75</v>
      </c>
      <c r="W21" s="4">
        <v>1428651.88</v>
      </c>
      <c r="X21" s="4">
        <v>4035095.25</v>
      </c>
      <c r="Y21" s="4">
        <v>2187951.75</v>
      </c>
      <c r="Z21" s="4">
        <v>2339117.75</v>
      </c>
      <c r="AA21" s="4">
        <v>2564064</v>
      </c>
      <c r="AB21" s="4">
        <v>2027809</v>
      </c>
      <c r="AC21" s="4">
        <v>1009899</v>
      </c>
      <c r="AD21" s="4">
        <v>1757231</v>
      </c>
      <c r="AE21" s="4">
        <v>4875273.5</v>
      </c>
      <c r="AF21" s="4">
        <v>61341836</v>
      </c>
      <c r="AG21" s="28">
        <v>1984828.88</v>
      </c>
      <c r="AH21" s="4">
        <v>63338636</v>
      </c>
      <c r="AI21" s="28">
        <v>7003365.5</v>
      </c>
      <c r="AJ21" s="4">
        <v>4970652</v>
      </c>
      <c r="AK21" s="4">
        <v>3955798.25</v>
      </c>
      <c r="AL21" s="4">
        <v>3868381.25</v>
      </c>
      <c r="AM21" s="4">
        <v>1929573.5</v>
      </c>
      <c r="AN21" s="4">
        <v>3475261.75</v>
      </c>
      <c r="AO21" s="4">
        <v>1400693.88</v>
      </c>
    </row>
    <row r="22" spans="1:41" x14ac:dyDescent="0.2">
      <c r="A22" s="4" t="s">
        <v>77</v>
      </c>
      <c r="B22" s="27" t="s">
        <v>923</v>
      </c>
      <c r="C22" s="4" t="s">
        <v>87</v>
      </c>
      <c r="D22" s="4">
        <v>0</v>
      </c>
      <c r="E22" s="4">
        <v>0</v>
      </c>
      <c r="F22" s="4">
        <v>0</v>
      </c>
      <c r="G22" s="4">
        <v>1349711.88</v>
      </c>
      <c r="H22" s="28">
        <v>96222.21</v>
      </c>
      <c r="I22" s="4">
        <v>1003323.31</v>
      </c>
      <c r="J22" s="4">
        <v>38818.97</v>
      </c>
      <c r="K22" s="4">
        <v>88136.23</v>
      </c>
      <c r="L22" s="4">
        <v>83694.929999999993</v>
      </c>
      <c r="M22" s="4">
        <v>94212.91</v>
      </c>
      <c r="N22" s="4">
        <v>112822.27</v>
      </c>
      <c r="O22" s="4">
        <v>81283.97</v>
      </c>
      <c r="P22" s="28">
        <v>1956244.38</v>
      </c>
      <c r="Q22" s="4">
        <v>44955.68</v>
      </c>
      <c r="R22" s="4">
        <v>1563417.12</v>
      </c>
      <c r="S22" s="4">
        <v>54117.73</v>
      </c>
      <c r="T22" s="4">
        <v>59132.69</v>
      </c>
      <c r="U22" s="4">
        <v>96765.45</v>
      </c>
      <c r="V22" s="4">
        <v>120810.07</v>
      </c>
      <c r="W22" s="4">
        <v>53351.02</v>
      </c>
      <c r="X22" s="4">
        <v>181475.81</v>
      </c>
      <c r="Y22" s="4">
        <v>81979.179999999993</v>
      </c>
      <c r="Z22" s="4">
        <v>93739.56</v>
      </c>
      <c r="AA22" s="4">
        <v>100188.93</v>
      </c>
      <c r="AB22" s="4">
        <v>76604.91</v>
      </c>
      <c r="AC22" s="4">
        <v>44718</v>
      </c>
      <c r="AD22" s="4">
        <v>73974.789999999994</v>
      </c>
      <c r="AE22" s="4">
        <v>213754.88</v>
      </c>
      <c r="AF22" s="4">
        <v>2871943.25</v>
      </c>
      <c r="AG22" s="28">
        <v>94430.25</v>
      </c>
      <c r="AH22" s="4">
        <v>2994242.75</v>
      </c>
      <c r="AI22" s="28">
        <v>288740.90999999997</v>
      </c>
      <c r="AJ22" s="4">
        <v>215655.42</v>
      </c>
      <c r="AK22" s="4">
        <v>164731.09</v>
      </c>
      <c r="AL22" s="4">
        <v>165432.01999999999</v>
      </c>
      <c r="AM22" s="4">
        <v>85964.88</v>
      </c>
      <c r="AN22" s="4">
        <v>149473.92000000001</v>
      </c>
      <c r="AO22" s="4">
        <v>46366.33</v>
      </c>
    </row>
    <row r="23" spans="1:41" x14ac:dyDescent="0.2">
      <c r="A23" s="4" t="s">
        <v>78</v>
      </c>
      <c r="B23" s="27" t="s">
        <v>923</v>
      </c>
      <c r="C23" s="4" t="s">
        <v>87</v>
      </c>
      <c r="D23" s="4">
        <v>2631.34</v>
      </c>
      <c r="E23" s="4">
        <v>1792.31</v>
      </c>
      <c r="F23" s="4">
        <v>1286.04</v>
      </c>
      <c r="G23" s="4">
        <v>30492.73</v>
      </c>
      <c r="H23" s="28">
        <v>1468.62</v>
      </c>
      <c r="I23" s="4">
        <v>17620.71</v>
      </c>
      <c r="J23" s="4">
        <v>6817.41</v>
      </c>
      <c r="K23" s="4">
        <v>1241.5</v>
      </c>
      <c r="L23" s="4">
        <v>1432.85</v>
      </c>
      <c r="M23" s="4">
        <v>2462.4899999999998</v>
      </c>
      <c r="N23" s="4">
        <v>2580.85</v>
      </c>
      <c r="O23" s="4">
        <v>1888.67</v>
      </c>
      <c r="P23" s="28">
        <v>1315631.1200000001</v>
      </c>
      <c r="Q23" s="4">
        <v>19125.98</v>
      </c>
      <c r="R23" s="4">
        <v>1201343</v>
      </c>
      <c r="S23" s="4">
        <v>13858.13</v>
      </c>
      <c r="T23" s="4">
        <v>7141.24</v>
      </c>
      <c r="U23" s="4">
        <v>34467.39</v>
      </c>
      <c r="V23" s="4">
        <v>52303.99</v>
      </c>
      <c r="W23" s="4">
        <v>23545.94</v>
      </c>
      <c r="X23" s="4">
        <v>83789.5</v>
      </c>
      <c r="Y23" s="4">
        <v>37139.75</v>
      </c>
      <c r="Z23" s="4">
        <v>37423.97</v>
      </c>
      <c r="AA23" s="4">
        <v>53148.69</v>
      </c>
      <c r="AB23" s="4">
        <v>25540.39</v>
      </c>
      <c r="AC23" s="4">
        <v>10095.83</v>
      </c>
      <c r="AD23" s="4">
        <v>24511.4</v>
      </c>
      <c r="AE23" s="4">
        <v>73282.509999999995</v>
      </c>
      <c r="AF23" s="4">
        <v>72328.429999999993</v>
      </c>
      <c r="AG23" s="28">
        <v>1505.79</v>
      </c>
      <c r="AH23" s="4">
        <v>81049.02</v>
      </c>
      <c r="AI23" s="28">
        <v>3149.14</v>
      </c>
      <c r="AJ23" s="4">
        <v>1882.69</v>
      </c>
      <c r="AK23" s="4">
        <v>1313.63</v>
      </c>
      <c r="AL23" s="4">
        <v>3719.48</v>
      </c>
      <c r="AM23" s="4">
        <v>2255.69</v>
      </c>
      <c r="AN23" s="4">
        <v>6278.1</v>
      </c>
      <c r="AO23" s="4">
        <v>3903.81</v>
      </c>
    </row>
    <row r="24" spans="1:41" x14ac:dyDescent="0.2">
      <c r="A24" s="4" t="s">
        <v>79</v>
      </c>
      <c r="B24" s="27" t="s">
        <v>923</v>
      </c>
      <c r="C24" s="4" t="s">
        <v>87</v>
      </c>
      <c r="D24" s="4">
        <v>0</v>
      </c>
      <c r="E24" s="4">
        <v>0</v>
      </c>
      <c r="F24" s="4">
        <v>0</v>
      </c>
      <c r="G24" s="4">
        <v>0</v>
      </c>
      <c r="H24" s="28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28">
        <v>28086.87</v>
      </c>
      <c r="Q24" s="4">
        <v>0</v>
      </c>
      <c r="R24" s="4">
        <v>23141.68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28">
        <v>0</v>
      </c>
      <c r="AH24" s="4">
        <v>0</v>
      </c>
      <c r="AI24" s="28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</row>
    <row r="25" spans="1:41" s="25" customFormat="1" ht="17" thickBot="1" x14ac:dyDescent="0.25">
      <c r="A25" s="33" t="s">
        <v>80</v>
      </c>
      <c r="B25" s="38" t="s">
        <v>923</v>
      </c>
      <c r="C25" s="33" t="s">
        <v>87</v>
      </c>
      <c r="D25" s="33">
        <v>0</v>
      </c>
      <c r="E25" s="33">
        <v>0</v>
      </c>
      <c r="F25" s="33">
        <v>0</v>
      </c>
      <c r="G25" s="33">
        <v>3201.08</v>
      </c>
      <c r="H25" s="39">
        <v>2248.34</v>
      </c>
      <c r="I25" s="33">
        <v>931.66</v>
      </c>
      <c r="J25" s="33">
        <v>0</v>
      </c>
      <c r="K25" s="33">
        <v>0</v>
      </c>
      <c r="L25" s="33">
        <v>1462.2</v>
      </c>
      <c r="M25" s="33">
        <v>0</v>
      </c>
      <c r="N25" s="33">
        <v>2342.29</v>
      </c>
      <c r="O25" s="33">
        <v>2232.64</v>
      </c>
      <c r="P25" s="39">
        <v>24905.040000000001</v>
      </c>
      <c r="Q25" s="33">
        <v>0</v>
      </c>
      <c r="R25" s="33">
        <v>24842.85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10382.6</v>
      </c>
      <c r="AG25" s="39">
        <v>3157.7</v>
      </c>
      <c r="AH25" s="33">
        <v>16026.24</v>
      </c>
      <c r="AI25" s="39">
        <v>2192.54</v>
      </c>
      <c r="AJ25" s="33">
        <v>0</v>
      </c>
      <c r="AK25" s="33">
        <v>0</v>
      </c>
      <c r="AL25" s="33">
        <v>0</v>
      </c>
      <c r="AM25" s="33">
        <v>0</v>
      </c>
      <c r="AN25" s="33">
        <v>1083.3800000000001</v>
      </c>
      <c r="AO25" s="33">
        <v>946.96</v>
      </c>
    </row>
    <row r="26" spans="1:41" x14ac:dyDescent="0.2">
      <c r="A26" s="4" t="s">
        <v>94</v>
      </c>
      <c r="B26" s="27" t="s">
        <v>119</v>
      </c>
      <c r="C26" s="4" t="s">
        <v>86</v>
      </c>
      <c r="D26" s="4">
        <v>0</v>
      </c>
      <c r="E26" s="4">
        <v>0</v>
      </c>
      <c r="F26" s="4">
        <v>2039.38</v>
      </c>
      <c r="G26" s="4">
        <v>12145396</v>
      </c>
      <c r="H26" s="28">
        <v>12159448</v>
      </c>
      <c r="I26" s="4">
        <v>13167763</v>
      </c>
      <c r="J26" s="4">
        <v>9998752</v>
      </c>
      <c r="K26" s="4">
        <v>15715091</v>
      </c>
      <c r="L26" s="4">
        <v>15629824</v>
      </c>
      <c r="M26" s="4">
        <v>13016456</v>
      </c>
      <c r="N26" s="4">
        <v>15268237</v>
      </c>
      <c r="O26" s="4">
        <v>17204578</v>
      </c>
      <c r="P26" s="28">
        <v>12616384</v>
      </c>
      <c r="Q26" s="4">
        <v>13416196</v>
      </c>
      <c r="R26" s="4">
        <v>13724736</v>
      </c>
      <c r="S26" s="4">
        <v>13612133</v>
      </c>
      <c r="T26" s="4">
        <v>12963431</v>
      </c>
      <c r="U26" s="4">
        <v>14531307</v>
      </c>
      <c r="V26" s="4">
        <v>17100798</v>
      </c>
      <c r="W26" s="4">
        <v>11928541</v>
      </c>
      <c r="X26" s="4">
        <v>12998503</v>
      </c>
      <c r="Y26" s="4">
        <v>12217524</v>
      </c>
      <c r="Z26" s="4">
        <v>15269327</v>
      </c>
      <c r="AA26" s="4">
        <v>14593381</v>
      </c>
      <c r="AB26" s="4">
        <v>15937859</v>
      </c>
      <c r="AC26" s="4">
        <v>14185992</v>
      </c>
      <c r="AD26" s="4">
        <v>15720885</v>
      </c>
      <c r="AE26" s="4">
        <v>16097528</v>
      </c>
      <c r="AF26" s="4">
        <v>13955240</v>
      </c>
      <c r="AG26" s="28">
        <v>14358160</v>
      </c>
      <c r="AH26" s="4">
        <v>14663036</v>
      </c>
      <c r="AI26" s="28">
        <v>10857453</v>
      </c>
      <c r="AJ26" s="4">
        <v>11157895</v>
      </c>
      <c r="AK26" s="4">
        <v>13324371</v>
      </c>
      <c r="AL26" s="4">
        <v>11772775</v>
      </c>
      <c r="AM26" s="4">
        <v>14094215</v>
      </c>
      <c r="AN26" s="4">
        <v>13928168</v>
      </c>
      <c r="AO26" s="4">
        <v>13845473</v>
      </c>
    </row>
    <row r="27" spans="1:41" x14ac:dyDescent="0.2">
      <c r="A27" s="4" t="s">
        <v>77</v>
      </c>
      <c r="B27" s="27" t="s">
        <v>119</v>
      </c>
      <c r="C27" s="4" t="s">
        <v>86</v>
      </c>
      <c r="D27" s="4">
        <v>0</v>
      </c>
      <c r="E27" s="4">
        <v>0</v>
      </c>
      <c r="F27" s="4">
        <v>0</v>
      </c>
      <c r="G27" s="4">
        <v>761335.69</v>
      </c>
      <c r="H27" s="28">
        <v>884222.44</v>
      </c>
      <c r="I27" s="4">
        <v>841105.81</v>
      </c>
      <c r="J27" s="4">
        <v>2595020</v>
      </c>
      <c r="K27" s="4">
        <v>848931.69</v>
      </c>
      <c r="L27" s="4">
        <v>1165546.5</v>
      </c>
      <c r="M27" s="4">
        <v>732511.56</v>
      </c>
      <c r="N27" s="4">
        <v>1154587.5</v>
      </c>
      <c r="O27" s="4">
        <v>1335563.8799999999</v>
      </c>
      <c r="P27" s="28">
        <v>839259.44</v>
      </c>
      <c r="Q27" s="4">
        <v>891838.75</v>
      </c>
      <c r="R27" s="4">
        <v>944802.31</v>
      </c>
      <c r="S27" s="4">
        <v>878450.69</v>
      </c>
      <c r="T27" s="4">
        <v>812652.5</v>
      </c>
      <c r="U27" s="4">
        <v>996332.44</v>
      </c>
      <c r="V27" s="4">
        <v>1120813.5</v>
      </c>
      <c r="W27" s="4">
        <v>770565.56</v>
      </c>
      <c r="X27" s="4">
        <v>880960.69</v>
      </c>
      <c r="Y27" s="4">
        <v>827920.19</v>
      </c>
      <c r="Z27" s="4">
        <v>977566.69</v>
      </c>
      <c r="AA27" s="4">
        <v>962115.69</v>
      </c>
      <c r="AB27" s="4">
        <v>1028770.31</v>
      </c>
      <c r="AC27" s="4">
        <v>938973.19</v>
      </c>
      <c r="AD27" s="4">
        <v>1053223</v>
      </c>
      <c r="AE27" s="4">
        <v>1079577.1200000001</v>
      </c>
      <c r="AF27" s="4">
        <v>869627.31</v>
      </c>
      <c r="AG27" s="28">
        <v>1069212.1200000001</v>
      </c>
      <c r="AH27" s="4">
        <v>942298.06</v>
      </c>
      <c r="AI27" s="28">
        <v>796617.69</v>
      </c>
      <c r="AJ27" s="4">
        <v>670605.06000000006</v>
      </c>
      <c r="AK27" s="4">
        <v>799553.56</v>
      </c>
      <c r="AL27" s="4">
        <v>779270.25</v>
      </c>
      <c r="AM27" s="4">
        <v>1019961.94</v>
      </c>
      <c r="AN27" s="4">
        <v>1013923.31</v>
      </c>
      <c r="AO27" s="4">
        <v>1056456.8799999999</v>
      </c>
    </row>
    <row r="28" spans="1:41" x14ac:dyDescent="0.2">
      <c r="A28" s="4" t="s">
        <v>78</v>
      </c>
      <c r="B28" s="27" t="s">
        <v>119</v>
      </c>
      <c r="C28" s="4" t="s">
        <v>86</v>
      </c>
      <c r="D28" s="4">
        <v>1382.23</v>
      </c>
      <c r="E28" s="4">
        <v>0</v>
      </c>
      <c r="F28" s="4">
        <v>773.99</v>
      </c>
      <c r="G28" s="4">
        <v>78000.41</v>
      </c>
      <c r="H28" s="28">
        <v>162042.32999999999</v>
      </c>
      <c r="I28" s="4">
        <v>101141.2</v>
      </c>
      <c r="J28" s="4">
        <v>1806918</v>
      </c>
      <c r="K28" s="4">
        <v>28188.01</v>
      </c>
      <c r="L28" s="4">
        <v>231046.12</v>
      </c>
      <c r="M28" s="4">
        <v>43306.63</v>
      </c>
      <c r="N28" s="4">
        <v>238050.12</v>
      </c>
      <c r="O28" s="4">
        <v>294464.28000000003</v>
      </c>
      <c r="P28" s="28">
        <v>146401.38</v>
      </c>
      <c r="Q28" s="4">
        <v>93072.38</v>
      </c>
      <c r="R28" s="4">
        <v>197430.25</v>
      </c>
      <c r="S28" s="4">
        <v>87372.09</v>
      </c>
      <c r="T28" s="4">
        <v>41059.480000000003</v>
      </c>
      <c r="U28" s="4">
        <v>119196.44</v>
      </c>
      <c r="V28" s="4">
        <v>145044.23000000001</v>
      </c>
      <c r="W28" s="4">
        <v>86791.34</v>
      </c>
      <c r="X28" s="4">
        <v>132789.94</v>
      </c>
      <c r="Y28" s="4">
        <v>121817.62</v>
      </c>
      <c r="Z28" s="4">
        <v>143004.48000000001</v>
      </c>
      <c r="AA28" s="4">
        <v>135897.34</v>
      </c>
      <c r="AB28" s="4">
        <v>121564.79</v>
      </c>
      <c r="AC28" s="4">
        <v>110214.16</v>
      </c>
      <c r="AD28" s="4">
        <v>151215.25</v>
      </c>
      <c r="AE28" s="4">
        <v>136702.84</v>
      </c>
      <c r="AF28" s="4">
        <v>79269.63</v>
      </c>
      <c r="AG28" s="28">
        <v>240527.2</v>
      </c>
      <c r="AH28" s="4">
        <v>107083.62</v>
      </c>
      <c r="AI28" s="28">
        <v>146927.94</v>
      </c>
      <c r="AJ28" s="4">
        <v>20869.740000000002</v>
      </c>
      <c r="AK28" s="4">
        <v>41847.5</v>
      </c>
      <c r="AL28" s="4">
        <v>105173.2</v>
      </c>
      <c r="AM28" s="4">
        <v>206270.12</v>
      </c>
      <c r="AN28" s="4">
        <v>210344.5</v>
      </c>
      <c r="AO28" s="4">
        <v>232832.7</v>
      </c>
    </row>
    <row r="29" spans="1:41" x14ac:dyDescent="0.2">
      <c r="A29" s="4" t="s">
        <v>79</v>
      </c>
      <c r="B29" s="27" t="s">
        <v>119</v>
      </c>
      <c r="C29" s="4" t="s">
        <v>86</v>
      </c>
      <c r="D29" s="4">
        <v>0</v>
      </c>
      <c r="E29" s="4">
        <v>0</v>
      </c>
      <c r="F29" s="4">
        <v>0</v>
      </c>
      <c r="G29" s="4">
        <v>17893.55</v>
      </c>
      <c r="H29" s="28">
        <v>28578.31</v>
      </c>
      <c r="I29" s="4">
        <v>23338.12</v>
      </c>
      <c r="J29" s="4">
        <v>603874.75</v>
      </c>
      <c r="K29" s="4">
        <v>1210.1500000000001</v>
      </c>
      <c r="L29" s="4">
        <v>41201.31</v>
      </c>
      <c r="M29" s="4">
        <v>5379.72</v>
      </c>
      <c r="N29" s="4">
        <v>36215.17</v>
      </c>
      <c r="O29" s="4">
        <v>53893.46</v>
      </c>
      <c r="P29" s="28">
        <v>6276.58</v>
      </c>
      <c r="Q29" s="4">
        <v>4067.78</v>
      </c>
      <c r="R29" s="4">
        <v>10493.23</v>
      </c>
      <c r="S29" s="4">
        <v>1807.84</v>
      </c>
      <c r="T29" s="4">
        <v>494.05</v>
      </c>
      <c r="U29" s="4">
        <v>3709.63</v>
      </c>
      <c r="V29" s="4">
        <v>5313.61</v>
      </c>
      <c r="W29" s="4">
        <v>4111.21</v>
      </c>
      <c r="X29" s="4">
        <v>5486.92</v>
      </c>
      <c r="Y29" s="4">
        <v>3310.62</v>
      </c>
      <c r="Z29" s="4">
        <v>4751.47</v>
      </c>
      <c r="AA29" s="4">
        <v>5928.4</v>
      </c>
      <c r="AB29" s="4">
        <v>5176.12</v>
      </c>
      <c r="AC29" s="4">
        <v>6521.16</v>
      </c>
      <c r="AD29" s="4">
        <v>7939.96</v>
      </c>
      <c r="AE29" s="4">
        <v>5563.85</v>
      </c>
      <c r="AF29" s="4">
        <v>18628.48</v>
      </c>
      <c r="AG29" s="28">
        <v>38479.33</v>
      </c>
      <c r="AH29" s="4">
        <v>25506.98</v>
      </c>
      <c r="AI29" s="28">
        <v>25254.92</v>
      </c>
      <c r="AJ29" s="4">
        <v>1748.85</v>
      </c>
      <c r="AK29" s="4">
        <v>6775.62</v>
      </c>
      <c r="AL29" s="4">
        <v>21140.12</v>
      </c>
      <c r="AM29" s="4">
        <v>25455.86</v>
      </c>
      <c r="AN29" s="4">
        <v>37667.800000000003</v>
      </c>
      <c r="AO29" s="4">
        <v>39057.019999999997</v>
      </c>
    </row>
    <row r="30" spans="1:41" x14ac:dyDescent="0.2">
      <c r="A30" s="4" t="s">
        <v>80</v>
      </c>
      <c r="B30" s="27" t="s">
        <v>119</v>
      </c>
      <c r="C30" s="4" t="s">
        <v>86</v>
      </c>
      <c r="D30" s="4">
        <v>0</v>
      </c>
      <c r="E30" s="4">
        <v>0</v>
      </c>
      <c r="F30" s="4">
        <v>0</v>
      </c>
      <c r="G30" s="4">
        <v>0</v>
      </c>
      <c r="H30" s="28">
        <v>0</v>
      </c>
      <c r="I30" s="4">
        <v>0</v>
      </c>
      <c r="J30" s="4">
        <v>71627.789999999994</v>
      </c>
      <c r="K30" s="4">
        <v>0</v>
      </c>
      <c r="L30" s="4">
        <v>527.23</v>
      </c>
      <c r="M30" s="4">
        <v>0</v>
      </c>
      <c r="N30" s="4">
        <v>0</v>
      </c>
      <c r="O30" s="4">
        <v>1314.31</v>
      </c>
      <c r="P30" s="28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28">
        <v>0</v>
      </c>
      <c r="AH30" s="4">
        <v>0</v>
      </c>
      <c r="AI30" s="28">
        <v>0</v>
      </c>
      <c r="AJ30" s="4">
        <v>0</v>
      </c>
      <c r="AK30" s="4">
        <v>0</v>
      </c>
      <c r="AL30" s="4">
        <v>0</v>
      </c>
      <c r="AM30" s="4">
        <v>1104.29</v>
      </c>
      <c r="AN30" s="4">
        <v>932.86</v>
      </c>
      <c r="AO30" s="4">
        <v>851.63</v>
      </c>
    </row>
    <row r="31" spans="1:41" s="25" customFormat="1" ht="17" thickBot="1" x14ac:dyDescent="0.25">
      <c r="A31" s="33" t="s">
        <v>81</v>
      </c>
      <c r="B31" s="38" t="s">
        <v>119</v>
      </c>
      <c r="C31" s="33" t="s">
        <v>86</v>
      </c>
      <c r="D31" s="33">
        <v>0</v>
      </c>
      <c r="E31" s="33">
        <v>0</v>
      </c>
      <c r="F31" s="33">
        <v>0</v>
      </c>
      <c r="G31" s="33">
        <v>0</v>
      </c>
      <c r="H31" s="39">
        <v>0</v>
      </c>
      <c r="I31" s="33">
        <v>0</v>
      </c>
      <c r="J31" s="33">
        <v>17212.84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9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9">
        <v>0</v>
      </c>
      <c r="AH31" s="33">
        <v>0</v>
      </c>
      <c r="AI31" s="39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</row>
    <row r="32" spans="1:41" x14ac:dyDescent="0.2">
      <c r="A32" s="4" t="s">
        <v>94</v>
      </c>
      <c r="B32" s="27" t="s">
        <v>393</v>
      </c>
      <c r="C32" s="4" t="s">
        <v>394</v>
      </c>
      <c r="D32" s="4">
        <v>736998.56</v>
      </c>
      <c r="E32" s="4">
        <v>379379.78</v>
      </c>
      <c r="F32" s="4">
        <v>409648.34</v>
      </c>
      <c r="G32" s="4">
        <v>49859920</v>
      </c>
      <c r="H32" s="28">
        <v>31370458</v>
      </c>
      <c r="I32" s="4">
        <v>41192180</v>
      </c>
      <c r="J32" s="4">
        <v>30226058</v>
      </c>
      <c r="K32" s="4">
        <v>49716384</v>
      </c>
      <c r="L32" s="4">
        <v>42341072</v>
      </c>
      <c r="M32" s="4">
        <v>36254864</v>
      </c>
      <c r="N32" s="4">
        <v>35293332</v>
      </c>
      <c r="O32" s="4">
        <v>33340378</v>
      </c>
      <c r="P32" s="28">
        <v>67383736</v>
      </c>
      <c r="Q32" s="4">
        <v>84752704</v>
      </c>
      <c r="R32" s="4">
        <v>80952632</v>
      </c>
      <c r="S32" s="4">
        <v>81726904</v>
      </c>
      <c r="T32" s="4">
        <v>63542932</v>
      </c>
      <c r="U32" s="4">
        <v>90652008</v>
      </c>
      <c r="V32" s="4">
        <v>83281416</v>
      </c>
      <c r="W32" s="4">
        <v>72788280</v>
      </c>
      <c r="X32" s="4">
        <v>58047348</v>
      </c>
      <c r="Y32" s="4">
        <v>48562892</v>
      </c>
      <c r="Z32" s="4">
        <v>48475152</v>
      </c>
      <c r="AA32" s="4">
        <v>49063620</v>
      </c>
      <c r="AB32" s="4">
        <v>79213144</v>
      </c>
      <c r="AC32" s="4">
        <v>64959220</v>
      </c>
      <c r="AD32" s="4">
        <v>85551776</v>
      </c>
      <c r="AE32" s="4">
        <v>80095648</v>
      </c>
      <c r="AF32" s="4">
        <v>61929556</v>
      </c>
      <c r="AG32" s="28">
        <v>48511452</v>
      </c>
      <c r="AH32" s="4">
        <v>56547036</v>
      </c>
      <c r="AI32" s="28">
        <v>39754188</v>
      </c>
      <c r="AJ32" s="4">
        <v>38707404</v>
      </c>
      <c r="AK32" s="4">
        <v>42047272</v>
      </c>
      <c r="AL32" s="4">
        <v>28420378</v>
      </c>
      <c r="AM32" s="4">
        <v>33386114</v>
      </c>
      <c r="AN32" s="4">
        <v>44542324</v>
      </c>
      <c r="AO32" s="4">
        <v>38188872</v>
      </c>
    </row>
    <row r="33" spans="1:41" x14ac:dyDescent="0.2">
      <c r="A33" s="4" t="s">
        <v>77</v>
      </c>
      <c r="B33" s="27" t="s">
        <v>393</v>
      </c>
      <c r="C33" s="4" t="s">
        <v>394</v>
      </c>
      <c r="D33" s="4">
        <v>131796.32999999999</v>
      </c>
      <c r="E33" s="4">
        <v>76009.73</v>
      </c>
      <c r="F33" s="4">
        <v>64256.58</v>
      </c>
      <c r="G33" s="4">
        <v>8717865</v>
      </c>
      <c r="H33" s="28">
        <v>5365112.5</v>
      </c>
      <c r="I33" s="4">
        <v>9259898</v>
      </c>
      <c r="J33" s="4">
        <v>5332461.5</v>
      </c>
      <c r="K33" s="4">
        <v>8622379</v>
      </c>
      <c r="L33" s="4">
        <v>7499068</v>
      </c>
      <c r="M33" s="4">
        <v>6259478</v>
      </c>
      <c r="N33" s="4">
        <v>6112988.5</v>
      </c>
      <c r="O33" s="4">
        <v>5742409.5</v>
      </c>
      <c r="P33" s="28">
        <v>12085121</v>
      </c>
      <c r="Q33" s="4">
        <v>14895151</v>
      </c>
      <c r="R33" s="4">
        <v>14323273</v>
      </c>
      <c r="S33" s="4">
        <v>14265792</v>
      </c>
      <c r="T33" s="4">
        <v>10860569</v>
      </c>
      <c r="U33" s="4">
        <v>16011408</v>
      </c>
      <c r="V33" s="4">
        <v>14627724</v>
      </c>
      <c r="W33" s="4">
        <v>12391591</v>
      </c>
      <c r="X33" s="4">
        <v>10107453</v>
      </c>
      <c r="Y33" s="4">
        <v>8351282.5</v>
      </c>
      <c r="Z33" s="4">
        <v>8585211</v>
      </c>
      <c r="AA33" s="4">
        <v>8362925.5</v>
      </c>
      <c r="AB33" s="4">
        <v>13790549</v>
      </c>
      <c r="AC33" s="4">
        <v>11205679</v>
      </c>
      <c r="AD33" s="4">
        <v>15122036</v>
      </c>
      <c r="AE33" s="4">
        <v>14143995</v>
      </c>
      <c r="AF33" s="4">
        <v>11040939</v>
      </c>
      <c r="AG33" s="28">
        <v>8634848</v>
      </c>
      <c r="AH33" s="4">
        <v>9873125</v>
      </c>
      <c r="AI33" s="28">
        <v>7009082</v>
      </c>
      <c r="AJ33" s="4">
        <v>6968172</v>
      </c>
      <c r="AK33" s="4">
        <v>7243144</v>
      </c>
      <c r="AL33" s="4">
        <v>4924762.5</v>
      </c>
      <c r="AM33" s="4">
        <v>5916592</v>
      </c>
      <c r="AN33" s="4">
        <v>7914786.5</v>
      </c>
      <c r="AO33" s="4">
        <v>6651057.5</v>
      </c>
    </row>
    <row r="34" spans="1:41" x14ac:dyDescent="0.2">
      <c r="A34" s="4" t="s">
        <v>395</v>
      </c>
      <c r="B34" s="27" t="s">
        <v>393</v>
      </c>
      <c r="C34" s="4" t="s">
        <v>394</v>
      </c>
      <c r="D34" s="4">
        <v>0</v>
      </c>
      <c r="E34" s="4">
        <v>0</v>
      </c>
      <c r="F34" s="4">
        <v>0</v>
      </c>
      <c r="G34" s="4">
        <v>0</v>
      </c>
      <c r="H34" s="28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28">
        <v>28103.3</v>
      </c>
      <c r="Q34" s="4">
        <v>20849.64</v>
      </c>
      <c r="R34" s="4">
        <v>12440.71</v>
      </c>
      <c r="S34" s="4">
        <v>13092.58</v>
      </c>
      <c r="T34" s="4">
        <v>0</v>
      </c>
      <c r="U34" s="4">
        <v>0</v>
      </c>
      <c r="V34" s="4">
        <v>0</v>
      </c>
      <c r="W34" s="4">
        <v>33202.14</v>
      </c>
      <c r="X34" s="4">
        <v>17708</v>
      </c>
      <c r="Y34" s="4">
        <v>9543.31</v>
      </c>
      <c r="Z34" s="4">
        <v>5780.59</v>
      </c>
      <c r="AA34" s="4">
        <v>14883.54</v>
      </c>
      <c r="AB34" s="4">
        <v>16099.37</v>
      </c>
      <c r="AC34" s="4">
        <v>9893.42</v>
      </c>
      <c r="AD34" s="4">
        <v>30183.79</v>
      </c>
      <c r="AE34" s="4">
        <v>0</v>
      </c>
      <c r="AF34" s="4">
        <v>0</v>
      </c>
      <c r="AG34" s="28">
        <v>0</v>
      </c>
      <c r="AH34" s="4">
        <v>0</v>
      </c>
      <c r="AI34" s="28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</row>
    <row r="35" spans="1:41" x14ac:dyDescent="0.2">
      <c r="A35" s="4" t="s">
        <v>396</v>
      </c>
      <c r="B35" s="27" t="s">
        <v>393</v>
      </c>
      <c r="C35" s="4" t="s">
        <v>394</v>
      </c>
      <c r="D35" s="4">
        <v>0</v>
      </c>
      <c r="E35" s="4">
        <v>0</v>
      </c>
      <c r="F35" s="4">
        <v>0</v>
      </c>
      <c r="G35" s="4">
        <v>0</v>
      </c>
      <c r="H35" s="28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28">
        <v>222620.61</v>
      </c>
      <c r="Q35" s="4">
        <v>206519.5</v>
      </c>
      <c r="R35" s="4">
        <v>234430.56</v>
      </c>
      <c r="S35" s="4">
        <v>143480.23000000001</v>
      </c>
      <c r="T35" s="4">
        <v>0</v>
      </c>
      <c r="U35" s="4">
        <v>172117.17</v>
      </c>
      <c r="V35" s="4">
        <v>131704.79999999999</v>
      </c>
      <c r="W35" s="4">
        <v>176119.83</v>
      </c>
      <c r="X35" s="4">
        <v>103262.73</v>
      </c>
      <c r="Y35" s="4">
        <v>115785.4</v>
      </c>
      <c r="Z35" s="4">
        <v>101201.02</v>
      </c>
      <c r="AA35" s="4">
        <v>112740.41</v>
      </c>
      <c r="AB35" s="4">
        <v>130990.5</v>
      </c>
      <c r="AC35" s="4">
        <v>110801.05</v>
      </c>
      <c r="AD35" s="4">
        <v>161504.92000000001</v>
      </c>
      <c r="AE35" s="4">
        <v>162196.39000000001</v>
      </c>
      <c r="AF35" s="4">
        <v>0</v>
      </c>
      <c r="AG35" s="28">
        <v>0</v>
      </c>
      <c r="AH35" s="4">
        <v>0</v>
      </c>
      <c r="AI35" s="28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</row>
    <row r="36" spans="1:41" x14ac:dyDescent="0.2">
      <c r="A36" s="4" t="s">
        <v>397</v>
      </c>
      <c r="B36" s="27" t="s">
        <v>393</v>
      </c>
      <c r="C36" s="4" t="s">
        <v>394</v>
      </c>
      <c r="D36" s="4">
        <v>0</v>
      </c>
      <c r="E36" s="4">
        <v>0</v>
      </c>
      <c r="F36" s="4">
        <v>0</v>
      </c>
      <c r="G36" s="4">
        <v>0</v>
      </c>
      <c r="H36" s="28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28">
        <v>1517011.62</v>
      </c>
      <c r="Q36" s="4">
        <v>1390672.62</v>
      </c>
      <c r="R36" s="4">
        <v>1690081</v>
      </c>
      <c r="S36" s="4">
        <v>1010490.25</v>
      </c>
      <c r="T36" s="4">
        <v>90977.45</v>
      </c>
      <c r="U36" s="4">
        <v>1317937</v>
      </c>
      <c r="V36" s="4">
        <v>1137757.3799999999</v>
      </c>
      <c r="W36" s="4">
        <v>1219435.8799999999</v>
      </c>
      <c r="X36" s="4">
        <v>858193.44</v>
      </c>
      <c r="Y36" s="4">
        <v>611757.18999999994</v>
      </c>
      <c r="Z36" s="4">
        <v>736904.5</v>
      </c>
      <c r="AA36" s="4">
        <v>717516.25</v>
      </c>
      <c r="AB36" s="4">
        <v>1098839</v>
      </c>
      <c r="AC36" s="4">
        <v>846277.19</v>
      </c>
      <c r="AD36" s="4">
        <v>1508907.12</v>
      </c>
      <c r="AE36" s="4">
        <v>1458885.88</v>
      </c>
      <c r="AF36" s="4">
        <v>0</v>
      </c>
      <c r="AG36" s="28">
        <v>0</v>
      </c>
      <c r="AH36" s="4">
        <v>0</v>
      </c>
      <c r="AI36" s="28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</row>
    <row r="37" spans="1:41" x14ac:dyDescent="0.2">
      <c r="A37" s="4" t="s">
        <v>398</v>
      </c>
      <c r="B37" s="27" t="s">
        <v>393</v>
      </c>
      <c r="C37" s="4" t="s">
        <v>394</v>
      </c>
      <c r="D37" s="4">
        <v>0</v>
      </c>
      <c r="E37" s="4">
        <v>0</v>
      </c>
      <c r="F37" s="4">
        <v>0</v>
      </c>
      <c r="G37" s="4">
        <v>0</v>
      </c>
      <c r="H37" s="28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28">
        <v>8642705</v>
      </c>
      <c r="Q37" s="4">
        <v>7624858</v>
      </c>
      <c r="R37" s="4">
        <v>9619993</v>
      </c>
      <c r="S37" s="4">
        <v>5557564.5</v>
      </c>
      <c r="T37" s="4">
        <v>553921.25</v>
      </c>
      <c r="U37" s="4">
        <v>7169032</v>
      </c>
      <c r="V37" s="4">
        <v>5932255.5</v>
      </c>
      <c r="W37" s="4">
        <v>6308562.5</v>
      </c>
      <c r="X37" s="4">
        <v>4662026.5</v>
      </c>
      <c r="Y37" s="4">
        <v>4317338.5</v>
      </c>
      <c r="Z37" s="4">
        <v>3805045.75</v>
      </c>
      <c r="AA37" s="4">
        <v>4059131.25</v>
      </c>
      <c r="AB37" s="4">
        <v>5909466.5</v>
      </c>
      <c r="AC37" s="4">
        <v>4812696</v>
      </c>
      <c r="AD37" s="4">
        <v>8158162.5</v>
      </c>
      <c r="AE37" s="4">
        <v>7888520</v>
      </c>
      <c r="AF37" s="4">
        <v>24027.72</v>
      </c>
      <c r="AG37" s="28">
        <v>1939.8</v>
      </c>
      <c r="AH37" s="4">
        <v>15461.46</v>
      </c>
      <c r="AI37" s="28">
        <v>0</v>
      </c>
      <c r="AJ37" s="4">
        <v>749.66</v>
      </c>
      <c r="AK37" s="4">
        <v>0</v>
      </c>
      <c r="AL37" s="4">
        <v>0</v>
      </c>
      <c r="AM37" s="4">
        <v>0</v>
      </c>
      <c r="AN37" s="4">
        <v>12832.63</v>
      </c>
      <c r="AO37" s="4">
        <v>5459.88</v>
      </c>
    </row>
    <row r="38" spans="1:41" x14ac:dyDescent="0.2">
      <c r="A38" s="4" t="s">
        <v>78</v>
      </c>
      <c r="B38" s="27" t="s">
        <v>393</v>
      </c>
      <c r="C38" s="4" t="s">
        <v>394</v>
      </c>
      <c r="D38" s="4">
        <v>8100.7</v>
      </c>
      <c r="E38" s="4">
        <v>5660.18</v>
      </c>
      <c r="F38" s="4">
        <v>4728.51</v>
      </c>
      <c r="G38" s="4">
        <v>658770.18999999994</v>
      </c>
      <c r="H38" s="28">
        <v>445646.88</v>
      </c>
      <c r="I38" s="4">
        <v>426196.91</v>
      </c>
      <c r="J38" s="4">
        <v>898922.31</v>
      </c>
      <c r="K38" s="4">
        <v>640224.06000000006</v>
      </c>
      <c r="L38" s="4">
        <v>571918.81000000006</v>
      </c>
      <c r="M38" s="4">
        <v>432566.62</v>
      </c>
      <c r="N38" s="4">
        <v>494661.12</v>
      </c>
      <c r="O38" s="4">
        <v>503961.34</v>
      </c>
      <c r="P38" s="28">
        <v>814123.5</v>
      </c>
      <c r="Q38" s="4">
        <v>1207092.6200000001</v>
      </c>
      <c r="R38" s="4">
        <v>1055951.1200000001</v>
      </c>
      <c r="S38" s="4">
        <v>1108491</v>
      </c>
      <c r="T38" s="4">
        <v>761782.69</v>
      </c>
      <c r="U38" s="4">
        <v>1471886</v>
      </c>
      <c r="V38" s="4">
        <v>1233961.8799999999</v>
      </c>
      <c r="W38" s="4">
        <v>885946.94</v>
      </c>
      <c r="X38" s="4">
        <v>774095.69</v>
      </c>
      <c r="Y38" s="4">
        <v>660805.5</v>
      </c>
      <c r="Z38" s="4">
        <v>687224.88</v>
      </c>
      <c r="AA38" s="4">
        <v>622510.5</v>
      </c>
      <c r="AB38" s="4">
        <v>1248086.8799999999</v>
      </c>
      <c r="AC38" s="4">
        <v>934553</v>
      </c>
      <c r="AD38" s="4">
        <v>1294278.8799999999</v>
      </c>
      <c r="AE38" s="4">
        <v>1222640.1200000001</v>
      </c>
      <c r="AF38" s="4">
        <v>760772</v>
      </c>
      <c r="AG38" s="28">
        <v>652063.68999999994</v>
      </c>
      <c r="AH38" s="4">
        <v>685845.81</v>
      </c>
      <c r="AI38" s="28">
        <v>581811.06000000006</v>
      </c>
      <c r="AJ38" s="4">
        <v>448302.47</v>
      </c>
      <c r="AK38" s="4">
        <v>516778.66</v>
      </c>
      <c r="AL38" s="4">
        <v>341039.47</v>
      </c>
      <c r="AM38" s="4">
        <v>485089.75</v>
      </c>
      <c r="AN38" s="4">
        <v>610245.06000000006</v>
      </c>
      <c r="AO38" s="4">
        <v>547639</v>
      </c>
    </row>
    <row r="39" spans="1:41" x14ac:dyDescent="0.2">
      <c r="A39" s="4" t="s">
        <v>79</v>
      </c>
      <c r="B39" s="27" t="s">
        <v>393</v>
      </c>
      <c r="C39" s="4" t="s">
        <v>394</v>
      </c>
      <c r="D39" s="4">
        <v>587.78</v>
      </c>
      <c r="E39" s="4">
        <v>465.46</v>
      </c>
      <c r="F39" s="4">
        <v>0</v>
      </c>
      <c r="G39" s="4">
        <v>34471.32</v>
      </c>
      <c r="H39" s="28">
        <v>10303.299999999999</v>
      </c>
      <c r="I39" s="4">
        <v>22253.26</v>
      </c>
      <c r="J39" s="4">
        <v>160813.82999999999</v>
      </c>
      <c r="K39" s="4">
        <v>31033.02</v>
      </c>
      <c r="L39" s="4">
        <v>19995.28</v>
      </c>
      <c r="M39" s="4">
        <v>19606.990000000002</v>
      </c>
      <c r="N39" s="4">
        <v>27756.14</v>
      </c>
      <c r="O39" s="4">
        <v>26673.95</v>
      </c>
      <c r="P39" s="28">
        <v>34494.870000000003</v>
      </c>
      <c r="Q39" s="4">
        <v>75775.48</v>
      </c>
      <c r="R39" s="4">
        <v>54829.39</v>
      </c>
      <c r="S39" s="4">
        <v>81261.13</v>
      </c>
      <c r="T39" s="4">
        <v>33186.69</v>
      </c>
      <c r="U39" s="4">
        <v>86571.68</v>
      </c>
      <c r="V39" s="4">
        <v>86172.57</v>
      </c>
      <c r="W39" s="4">
        <v>49951.91</v>
      </c>
      <c r="X39" s="4">
        <v>33574.51</v>
      </c>
      <c r="Y39" s="4">
        <v>29901.34</v>
      </c>
      <c r="Z39" s="4">
        <v>44515.92</v>
      </c>
      <c r="AA39" s="4">
        <v>23112.99</v>
      </c>
      <c r="AB39" s="4">
        <v>49527.73</v>
      </c>
      <c r="AC39" s="4">
        <v>39664.94</v>
      </c>
      <c r="AD39" s="4">
        <v>116495.02</v>
      </c>
      <c r="AE39" s="4">
        <v>45636.53</v>
      </c>
      <c r="AF39" s="4">
        <v>12159.84</v>
      </c>
      <c r="AG39" s="28">
        <v>35258.67</v>
      </c>
      <c r="AH39" s="4">
        <v>28578.65</v>
      </c>
      <c r="AI39" s="28">
        <v>40044.410000000003</v>
      </c>
      <c r="AJ39" s="4">
        <v>19650.71</v>
      </c>
      <c r="AK39" s="4">
        <v>15329.94</v>
      </c>
      <c r="AL39" s="4">
        <v>24740.799999999999</v>
      </c>
      <c r="AM39" s="4">
        <v>36509.33</v>
      </c>
      <c r="AN39" s="4">
        <v>40442.69</v>
      </c>
      <c r="AO39" s="4">
        <v>28831.119999999999</v>
      </c>
    </row>
    <row r="40" spans="1:41" x14ac:dyDescent="0.2">
      <c r="A40" s="4" t="s">
        <v>80</v>
      </c>
      <c r="B40" s="27" t="s">
        <v>393</v>
      </c>
      <c r="C40" s="4" t="s">
        <v>394</v>
      </c>
      <c r="D40" s="4">
        <v>0</v>
      </c>
      <c r="E40" s="4">
        <v>0</v>
      </c>
      <c r="F40" s="4">
        <v>0</v>
      </c>
      <c r="G40" s="4">
        <v>0</v>
      </c>
      <c r="H40" s="28">
        <v>0</v>
      </c>
      <c r="I40" s="4">
        <v>0</v>
      </c>
      <c r="J40" s="4">
        <v>119011.68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28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28">
        <v>0</v>
      </c>
      <c r="AH40" s="4">
        <v>0</v>
      </c>
      <c r="AI40" s="28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</row>
    <row r="41" spans="1:41" x14ac:dyDescent="0.2">
      <c r="A41" s="4" t="s">
        <v>81</v>
      </c>
      <c r="B41" s="27" t="s">
        <v>393</v>
      </c>
      <c r="C41" s="4" t="s">
        <v>394</v>
      </c>
      <c r="D41" s="4">
        <v>0</v>
      </c>
      <c r="E41" s="4">
        <v>0</v>
      </c>
      <c r="F41" s="4">
        <v>0</v>
      </c>
      <c r="G41" s="4">
        <v>0</v>
      </c>
      <c r="H41" s="28">
        <v>0</v>
      </c>
      <c r="I41" s="4">
        <v>0</v>
      </c>
      <c r="J41" s="4">
        <v>42936.32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28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28">
        <v>0</v>
      </c>
      <c r="AH41" s="4">
        <v>0</v>
      </c>
      <c r="AI41" s="28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</row>
    <row r="42" spans="1:41" x14ac:dyDescent="0.2">
      <c r="A42" s="4" t="s">
        <v>82</v>
      </c>
      <c r="B42" s="27" t="s">
        <v>393</v>
      </c>
      <c r="C42" s="4" t="s">
        <v>394</v>
      </c>
      <c r="D42" s="4">
        <v>0</v>
      </c>
      <c r="E42" s="4">
        <v>0</v>
      </c>
      <c r="F42" s="4">
        <v>0</v>
      </c>
      <c r="G42" s="4">
        <v>0</v>
      </c>
      <c r="H42" s="28">
        <v>0</v>
      </c>
      <c r="I42" s="4">
        <v>0</v>
      </c>
      <c r="J42" s="4">
        <v>33915.839999999997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28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28">
        <v>0</v>
      </c>
      <c r="AH42" s="4">
        <v>0</v>
      </c>
      <c r="AI42" s="28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</row>
    <row r="43" spans="1:41" x14ac:dyDescent="0.2">
      <c r="A43" s="4" t="s">
        <v>510</v>
      </c>
      <c r="B43" s="27" t="s">
        <v>393</v>
      </c>
      <c r="C43" s="4" t="s">
        <v>394</v>
      </c>
      <c r="D43" s="4">
        <v>0</v>
      </c>
      <c r="E43" s="4">
        <v>0</v>
      </c>
      <c r="F43" s="4">
        <v>0</v>
      </c>
      <c r="G43" s="4">
        <v>0</v>
      </c>
      <c r="H43" s="28">
        <v>0</v>
      </c>
      <c r="I43" s="4">
        <v>0</v>
      </c>
      <c r="J43" s="4">
        <v>22607.71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28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28">
        <v>0</v>
      </c>
      <c r="AH43" s="4">
        <v>0</v>
      </c>
      <c r="AI43" s="28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</row>
    <row r="44" spans="1:41" s="25" customFormat="1" ht="17" thickBot="1" x14ac:dyDescent="0.25">
      <c r="A44" s="33" t="s">
        <v>511</v>
      </c>
      <c r="B44" s="38" t="s">
        <v>393</v>
      </c>
      <c r="C44" s="33" t="s">
        <v>394</v>
      </c>
      <c r="D44" s="33">
        <v>0</v>
      </c>
      <c r="E44" s="33">
        <v>0</v>
      </c>
      <c r="F44" s="33">
        <v>0</v>
      </c>
      <c r="G44" s="33">
        <v>0</v>
      </c>
      <c r="H44" s="39">
        <v>0</v>
      </c>
      <c r="I44" s="33">
        <v>0</v>
      </c>
      <c r="J44" s="33">
        <v>2696.07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9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9">
        <v>0</v>
      </c>
      <c r="AH44" s="33">
        <v>0</v>
      </c>
      <c r="AI44" s="39">
        <v>0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33">
        <v>0</v>
      </c>
    </row>
    <row r="45" spans="1:41" x14ac:dyDescent="0.2">
      <c r="A45" s="32" t="s">
        <v>94</v>
      </c>
      <c r="B45" s="32" t="s">
        <v>513</v>
      </c>
      <c r="C45" s="32" t="s">
        <v>514</v>
      </c>
      <c r="D45" s="32">
        <v>507305.47</v>
      </c>
      <c r="E45" s="32">
        <v>302310.71999999997</v>
      </c>
      <c r="F45" s="32">
        <v>284730.12</v>
      </c>
      <c r="G45" s="32">
        <v>16005029</v>
      </c>
      <c r="H45" s="32">
        <v>8880171</v>
      </c>
      <c r="I45" s="32">
        <v>10919789</v>
      </c>
      <c r="J45" s="32">
        <v>7265318.5</v>
      </c>
      <c r="K45" s="32">
        <v>24259830</v>
      </c>
      <c r="L45" s="32">
        <v>7527568</v>
      </c>
      <c r="M45" s="32">
        <v>9357528</v>
      </c>
      <c r="N45" s="32">
        <v>8603372</v>
      </c>
      <c r="O45" s="32">
        <v>8120677.5</v>
      </c>
      <c r="P45" s="32">
        <v>14903429</v>
      </c>
      <c r="Q45" s="32">
        <v>14282541</v>
      </c>
      <c r="R45" s="32">
        <v>18118506</v>
      </c>
      <c r="S45" s="32">
        <v>14342563</v>
      </c>
      <c r="T45" s="32">
        <v>10061007</v>
      </c>
      <c r="U45" s="32">
        <v>12750309</v>
      </c>
      <c r="V45" s="32">
        <v>15976165</v>
      </c>
      <c r="W45" s="32">
        <v>15070380</v>
      </c>
      <c r="X45" s="32">
        <v>15099133</v>
      </c>
      <c r="Y45" s="32">
        <v>13431028</v>
      </c>
      <c r="Z45" s="32">
        <v>14529208</v>
      </c>
      <c r="AA45" s="32">
        <v>16270259</v>
      </c>
      <c r="AB45" s="32">
        <v>16035509</v>
      </c>
      <c r="AC45" s="32">
        <v>11855973</v>
      </c>
      <c r="AD45" s="32">
        <v>13154356</v>
      </c>
      <c r="AE45" s="32">
        <v>13400344</v>
      </c>
      <c r="AF45" s="32">
        <v>13053101</v>
      </c>
      <c r="AG45" s="32">
        <v>12141691</v>
      </c>
      <c r="AH45" s="32">
        <v>13392979</v>
      </c>
      <c r="AI45" s="32">
        <v>8323124</v>
      </c>
      <c r="AJ45" s="32">
        <v>11084665</v>
      </c>
      <c r="AK45" s="32">
        <v>11911188</v>
      </c>
      <c r="AL45" s="32">
        <v>9340877</v>
      </c>
      <c r="AM45" s="32">
        <v>8140317.5</v>
      </c>
      <c r="AN45" s="32">
        <v>9816252</v>
      </c>
      <c r="AO45" s="32">
        <v>11426223</v>
      </c>
    </row>
    <row r="46" spans="1:41" x14ac:dyDescent="0.2">
      <c r="A46" s="32" t="s">
        <v>77</v>
      </c>
      <c r="B46" s="32" t="s">
        <v>513</v>
      </c>
      <c r="C46" s="32" t="s">
        <v>514</v>
      </c>
      <c r="D46" s="32">
        <v>0</v>
      </c>
      <c r="E46" s="32">
        <v>0</v>
      </c>
      <c r="F46" s="32">
        <v>29516.41</v>
      </c>
      <c r="G46" s="32">
        <v>3171699.25</v>
      </c>
      <c r="H46" s="32">
        <v>1742887</v>
      </c>
      <c r="I46" s="32">
        <v>2083519.12</v>
      </c>
      <c r="J46" s="32">
        <v>1492403.12</v>
      </c>
      <c r="K46" s="32">
        <v>4803911</v>
      </c>
      <c r="L46" s="32">
        <v>1493870.62</v>
      </c>
      <c r="M46" s="32">
        <v>1440529.62</v>
      </c>
      <c r="N46" s="32">
        <v>1700567.38</v>
      </c>
      <c r="O46" s="32">
        <v>1552751.38</v>
      </c>
      <c r="P46" s="32">
        <v>3017572.25</v>
      </c>
      <c r="Q46" s="32">
        <v>2809093.75</v>
      </c>
      <c r="R46" s="32">
        <v>3643153.25</v>
      </c>
      <c r="S46" s="32">
        <v>2804819</v>
      </c>
      <c r="T46" s="32">
        <v>1905167.62</v>
      </c>
      <c r="U46" s="32">
        <v>2521099.75</v>
      </c>
      <c r="V46" s="32">
        <v>3131644.75</v>
      </c>
      <c r="W46" s="32">
        <v>3062908</v>
      </c>
      <c r="X46" s="32">
        <v>2956930.25</v>
      </c>
      <c r="Y46" s="32">
        <v>2410150.75</v>
      </c>
      <c r="Z46" s="32">
        <v>2765926</v>
      </c>
      <c r="AA46" s="32">
        <v>3312050.75</v>
      </c>
      <c r="AB46" s="32">
        <v>3377632.75</v>
      </c>
      <c r="AC46" s="32">
        <v>2336123.75</v>
      </c>
      <c r="AD46" s="32">
        <v>2614820.25</v>
      </c>
      <c r="AE46" s="32">
        <v>2690044</v>
      </c>
      <c r="AF46" s="32">
        <v>2593991</v>
      </c>
      <c r="AG46" s="32">
        <v>2455157.75</v>
      </c>
      <c r="AH46" s="32">
        <v>2608320</v>
      </c>
      <c r="AI46" s="32">
        <v>1636823.62</v>
      </c>
      <c r="AJ46" s="32">
        <v>2331228.25</v>
      </c>
      <c r="AK46" s="32">
        <v>2259178.75</v>
      </c>
      <c r="AL46" s="32">
        <v>1855642</v>
      </c>
      <c r="AM46" s="32">
        <v>1586392.5</v>
      </c>
      <c r="AN46" s="32">
        <v>1922901.38</v>
      </c>
      <c r="AO46" s="32">
        <v>2231773.25</v>
      </c>
    </row>
    <row r="47" spans="1:41" x14ac:dyDescent="0.2">
      <c r="A47" s="32" t="s">
        <v>398</v>
      </c>
      <c r="B47" s="32" t="s">
        <v>513</v>
      </c>
      <c r="C47" s="32" t="s">
        <v>514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1513.77</v>
      </c>
      <c r="R47" s="32">
        <v>0</v>
      </c>
      <c r="S47" s="32">
        <v>0</v>
      </c>
      <c r="T47" s="32">
        <v>0</v>
      </c>
      <c r="U47" s="32">
        <v>0</v>
      </c>
      <c r="V47" s="32">
        <v>3711.48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6518.4</v>
      </c>
      <c r="AC47" s="32">
        <v>0</v>
      </c>
      <c r="AD47" s="32">
        <v>0</v>
      </c>
      <c r="AE47" s="32">
        <v>1316.85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</row>
    <row r="48" spans="1:41" x14ac:dyDescent="0.2">
      <c r="A48" s="32" t="s">
        <v>519</v>
      </c>
      <c r="B48" s="32" t="s">
        <v>513</v>
      </c>
      <c r="C48" s="32" t="s">
        <v>514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11938.44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2636.47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</row>
    <row r="49" spans="1:41" x14ac:dyDescent="0.2">
      <c r="A49" s="32" t="s">
        <v>520</v>
      </c>
      <c r="B49" s="32" t="s">
        <v>513</v>
      </c>
      <c r="C49" s="32" t="s">
        <v>514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76592.11</v>
      </c>
      <c r="Q49" s="32">
        <v>71109.45</v>
      </c>
      <c r="R49" s="32">
        <v>22749.55</v>
      </c>
      <c r="S49" s="32">
        <v>39830.660000000003</v>
      </c>
      <c r="T49" s="32">
        <v>0</v>
      </c>
      <c r="U49" s="32">
        <v>90588.55</v>
      </c>
      <c r="V49" s="32">
        <v>96398.19</v>
      </c>
      <c r="W49" s="32">
        <v>37595.67</v>
      </c>
      <c r="X49" s="32">
        <v>30674.67</v>
      </c>
      <c r="Y49" s="32">
        <v>9902.17</v>
      </c>
      <c r="Z49" s="32">
        <v>16819.43</v>
      </c>
      <c r="AA49" s="32">
        <v>40908</v>
      </c>
      <c r="AB49" s="32">
        <v>47438.53</v>
      </c>
      <c r="AC49" s="32">
        <v>21419.81</v>
      </c>
      <c r="AD49" s="32">
        <v>43011.62</v>
      </c>
      <c r="AE49" s="32">
        <v>78441.55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</row>
    <row r="50" spans="1:41" x14ac:dyDescent="0.2">
      <c r="A50" s="32" t="s">
        <v>78</v>
      </c>
      <c r="B50" s="32" t="s">
        <v>513</v>
      </c>
      <c r="C50" s="32" t="s">
        <v>514</v>
      </c>
      <c r="D50" s="32">
        <v>0</v>
      </c>
      <c r="E50" s="32">
        <v>854.23</v>
      </c>
      <c r="F50" s="32">
        <v>2789.81</v>
      </c>
      <c r="G50" s="32">
        <v>4541.3500000000004</v>
      </c>
      <c r="H50" s="32">
        <v>72005.119999999995</v>
      </c>
      <c r="I50" s="32">
        <v>106455.13</v>
      </c>
      <c r="J50" s="32">
        <v>160335.26999999999</v>
      </c>
      <c r="K50" s="32">
        <v>98202.32</v>
      </c>
      <c r="L50" s="32">
        <v>130380.75</v>
      </c>
      <c r="M50" s="32">
        <v>12586.24</v>
      </c>
      <c r="N50" s="32">
        <v>130464</v>
      </c>
      <c r="O50" s="32">
        <v>119839.52</v>
      </c>
      <c r="P50" s="32">
        <v>237944.75</v>
      </c>
      <c r="Q50" s="32">
        <v>17813.36</v>
      </c>
      <c r="R50" s="32">
        <v>186194.42</v>
      </c>
      <c r="S50" s="32">
        <v>25171.200000000001</v>
      </c>
      <c r="T50" s="32">
        <v>118823.34</v>
      </c>
      <c r="U50" s="32">
        <v>226173.17</v>
      </c>
      <c r="V50" s="32">
        <v>238185.7</v>
      </c>
      <c r="W50" s="32">
        <v>180599.45</v>
      </c>
      <c r="X50" s="32">
        <v>133503.73000000001</v>
      </c>
      <c r="Y50" s="32">
        <v>3443.01</v>
      </c>
      <c r="Z50" s="32">
        <v>68219.009999999995</v>
      </c>
      <c r="AA50" s="32">
        <v>58970.8</v>
      </c>
      <c r="AB50" s="32">
        <v>89607.69</v>
      </c>
      <c r="AC50" s="32">
        <v>43705.96</v>
      </c>
      <c r="AD50" s="32">
        <v>168939.02</v>
      </c>
      <c r="AE50" s="32">
        <v>127079.41</v>
      </c>
      <c r="AF50" s="32">
        <v>255794.88</v>
      </c>
      <c r="AG50" s="32">
        <v>61123.39</v>
      </c>
      <c r="AH50" s="32">
        <v>40646.04</v>
      </c>
      <c r="AI50" s="32">
        <v>5408.74</v>
      </c>
      <c r="AJ50" s="32">
        <v>62040.6</v>
      </c>
      <c r="AK50" s="32">
        <v>43533.1</v>
      </c>
      <c r="AL50" s="32">
        <v>26036.43</v>
      </c>
      <c r="AM50" s="32">
        <v>133318.85999999999</v>
      </c>
      <c r="AN50" s="32">
        <v>33181.14</v>
      </c>
      <c r="AO50" s="32">
        <v>9155.07</v>
      </c>
    </row>
    <row r="51" spans="1:41" s="25" customFormat="1" ht="17" thickBot="1" x14ac:dyDescent="0.25">
      <c r="A51" s="40" t="s">
        <v>79</v>
      </c>
      <c r="B51" s="40" t="s">
        <v>513</v>
      </c>
      <c r="C51" s="40" t="s">
        <v>514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13337.89</v>
      </c>
      <c r="K51" s="40">
        <v>0</v>
      </c>
      <c r="L51" s="40">
        <v>3815.74</v>
      </c>
      <c r="M51" s="40">
        <v>0</v>
      </c>
      <c r="N51" s="40">
        <v>1671.89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0">
        <v>0</v>
      </c>
      <c r="AG51" s="40">
        <v>0</v>
      </c>
      <c r="AH51" s="40">
        <v>0</v>
      </c>
      <c r="AI51" s="40">
        <v>3081.49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</row>
    <row r="52" spans="1:41" x14ac:dyDescent="0.2">
      <c r="A52" s="32" t="s">
        <v>94</v>
      </c>
      <c r="B52" s="32" t="s">
        <v>515</v>
      </c>
      <c r="C52" s="32" t="s">
        <v>516</v>
      </c>
      <c r="D52" s="32">
        <v>10172.09</v>
      </c>
      <c r="E52" s="32">
        <v>6970.31</v>
      </c>
      <c r="F52" s="32">
        <v>11582.79</v>
      </c>
      <c r="G52" s="32">
        <v>54701740</v>
      </c>
      <c r="H52" s="32">
        <v>45694132</v>
      </c>
      <c r="I52" s="32">
        <v>61045840</v>
      </c>
      <c r="J52" s="32">
        <v>64203376</v>
      </c>
      <c r="K52" s="32">
        <v>53013280</v>
      </c>
      <c r="L52" s="32">
        <v>58038880</v>
      </c>
      <c r="M52" s="32">
        <v>53768684</v>
      </c>
      <c r="N52" s="32">
        <v>57132620</v>
      </c>
      <c r="O52" s="32">
        <v>50299404</v>
      </c>
      <c r="P52" s="32">
        <v>101790872</v>
      </c>
      <c r="Q52" s="32">
        <v>167503456</v>
      </c>
      <c r="R52" s="32">
        <v>117318696</v>
      </c>
      <c r="S52" s="32">
        <v>140704816</v>
      </c>
      <c r="T52" s="32">
        <v>99514848</v>
      </c>
      <c r="U52" s="32">
        <v>165027584</v>
      </c>
      <c r="V52" s="32">
        <v>193114576</v>
      </c>
      <c r="W52" s="32">
        <v>130151776</v>
      </c>
      <c r="X52" s="32">
        <v>88568728</v>
      </c>
      <c r="Y52" s="32">
        <v>62560684</v>
      </c>
      <c r="Z52" s="32">
        <v>72856272</v>
      </c>
      <c r="AA52" s="32">
        <v>72544008</v>
      </c>
      <c r="AB52" s="32">
        <v>156316400</v>
      </c>
      <c r="AC52" s="32">
        <v>129697448</v>
      </c>
      <c r="AD52" s="32">
        <v>174421776</v>
      </c>
      <c r="AE52" s="32">
        <v>147743776</v>
      </c>
      <c r="AF52" s="32">
        <v>84375144</v>
      </c>
      <c r="AG52" s="32">
        <v>78023552</v>
      </c>
      <c r="AH52" s="32">
        <v>85718160</v>
      </c>
      <c r="AI52" s="32">
        <v>56293100</v>
      </c>
      <c r="AJ52" s="32">
        <v>54894988</v>
      </c>
      <c r="AK52" s="32">
        <v>58283904</v>
      </c>
      <c r="AL52" s="32">
        <v>42948260</v>
      </c>
      <c r="AM52" s="32">
        <v>67823512</v>
      </c>
      <c r="AN52" s="32">
        <v>73074040</v>
      </c>
      <c r="AO52" s="32">
        <v>84879576</v>
      </c>
    </row>
    <row r="53" spans="1:41" x14ac:dyDescent="0.2">
      <c r="A53" s="32" t="s">
        <v>77</v>
      </c>
      <c r="B53" s="32" t="s">
        <v>515</v>
      </c>
      <c r="C53" s="32" t="s">
        <v>516</v>
      </c>
      <c r="D53" s="32">
        <v>867.96</v>
      </c>
      <c r="E53" s="32">
        <v>684.62</v>
      </c>
      <c r="F53" s="32">
        <v>411.55</v>
      </c>
      <c r="G53" s="32">
        <v>10724739</v>
      </c>
      <c r="H53" s="32">
        <v>8990374</v>
      </c>
      <c r="I53" s="32">
        <v>12234313</v>
      </c>
      <c r="J53" s="32">
        <v>12822141</v>
      </c>
      <c r="K53" s="32">
        <v>10502746</v>
      </c>
      <c r="L53" s="32">
        <v>11759001</v>
      </c>
      <c r="M53" s="32">
        <v>8731137</v>
      </c>
      <c r="N53" s="32">
        <v>11196848</v>
      </c>
      <c r="O53" s="32">
        <v>9964477</v>
      </c>
      <c r="P53" s="32">
        <v>20264802</v>
      </c>
      <c r="Q53" s="32">
        <v>33881148</v>
      </c>
      <c r="R53" s="32">
        <v>23657246</v>
      </c>
      <c r="S53" s="32">
        <v>28465022</v>
      </c>
      <c r="T53" s="32">
        <v>19893090</v>
      </c>
      <c r="U53" s="32">
        <v>33275066</v>
      </c>
      <c r="V53" s="32">
        <v>38738768</v>
      </c>
      <c r="W53" s="32">
        <v>26154890</v>
      </c>
      <c r="X53" s="32">
        <v>17794192</v>
      </c>
      <c r="Y53" s="32">
        <v>12526224</v>
      </c>
      <c r="Z53" s="32">
        <v>14478480</v>
      </c>
      <c r="AA53" s="32">
        <v>14310811</v>
      </c>
      <c r="AB53" s="32">
        <v>31302250</v>
      </c>
      <c r="AC53" s="32">
        <v>25322394</v>
      </c>
      <c r="AD53" s="32">
        <v>35089900</v>
      </c>
      <c r="AE53" s="32">
        <v>29492886</v>
      </c>
      <c r="AF53" s="32">
        <v>17068262</v>
      </c>
      <c r="AG53" s="32">
        <v>15724672</v>
      </c>
      <c r="AH53" s="32">
        <v>17463054</v>
      </c>
      <c r="AI53" s="32">
        <v>10980555</v>
      </c>
      <c r="AJ53" s="32">
        <v>10864171</v>
      </c>
      <c r="AK53" s="32">
        <v>11541947</v>
      </c>
      <c r="AL53" s="32">
        <v>8549525</v>
      </c>
      <c r="AM53" s="32">
        <v>13206709</v>
      </c>
      <c r="AN53" s="32">
        <v>14532296</v>
      </c>
      <c r="AO53" s="32">
        <v>17082918</v>
      </c>
    </row>
    <row r="54" spans="1:41" x14ac:dyDescent="0.2">
      <c r="A54" s="32" t="s">
        <v>397</v>
      </c>
      <c r="B54" s="32" t="s">
        <v>515</v>
      </c>
      <c r="C54" s="32" t="s">
        <v>516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11510.75</v>
      </c>
      <c r="V54" s="32">
        <v>15804.19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28793.52</v>
      </c>
      <c r="AD54" s="32">
        <v>14794.83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</row>
    <row r="55" spans="1:41" x14ac:dyDescent="0.2">
      <c r="A55" s="32" t="s">
        <v>398</v>
      </c>
      <c r="B55" s="32" t="s">
        <v>515</v>
      </c>
      <c r="C55" s="32" t="s">
        <v>516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575.91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97407.7</v>
      </c>
      <c r="R55" s="32">
        <v>0</v>
      </c>
      <c r="S55" s="32">
        <v>87249.23</v>
      </c>
      <c r="T55" s="32">
        <v>32743.26</v>
      </c>
      <c r="U55" s="32">
        <v>163011.09</v>
      </c>
      <c r="V55" s="32">
        <v>187960.92</v>
      </c>
      <c r="W55" s="32">
        <v>52787.360000000001</v>
      </c>
      <c r="X55" s="32">
        <v>0</v>
      </c>
      <c r="Y55" s="32">
        <v>23554.63</v>
      </c>
      <c r="Z55" s="32">
        <v>0</v>
      </c>
      <c r="AA55" s="32">
        <v>13173.41</v>
      </c>
      <c r="AB55" s="32">
        <v>30610.240000000002</v>
      </c>
      <c r="AC55" s="32">
        <v>101915.74</v>
      </c>
      <c r="AD55" s="32">
        <v>171905.3</v>
      </c>
      <c r="AE55" s="32">
        <v>68825.649999999994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</row>
    <row r="56" spans="1:41" x14ac:dyDescent="0.2">
      <c r="A56" s="32" t="s">
        <v>78</v>
      </c>
      <c r="B56" s="32" t="s">
        <v>515</v>
      </c>
      <c r="C56" s="32" t="s">
        <v>516</v>
      </c>
      <c r="D56" s="32">
        <v>0</v>
      </c>
      <c r="E56" s="32">
        <v>0</v>
      </c>
      <c r="F56" s="32">
        <v>0</v>
      </c>
      <c r="G56" s="32">
        <v>11701.35</v>
      </c>
      <c r="H56" s="32">
        <v>553465.18999999994</v>
      </c>
      <c r="I56" s="32">
        <v>712800.81</v>
      </c>
      <c r="J56" s="32">
        <v>811668.94</v>
      </c>
      <c r="K56" s="32">
        <v>205816.3</v>
      </c>
      <c r="L56" s="32">
        <v>936200.25</v>
      </c>
      <c r="M56" s="32">
        <v>180319.42</v>
      </c>
      <c r="N56" s="32">
        <v>674366.75</v>
      </c>
      <c r="O56" s="32">
        <v>582972.68999999994</v>
      </c>
      <c r="P56" s="32">
        <v>1424156.12</v>
      </c>
      <c r="Q56" s="32">
        <v>2110034.75</v>
      </c>
      <c r="R56" s="32">
        <v>1761171.62</v>
      </c>
      <c r="S56" s="32">
        <v>2099137.25</v>
      </c>
      <c r="T56" s="32">
        <v>1330356.6200000001</v>
      </c>
      <c r="U56" s="32">
        <v>2111017</v>
      </c>
      <c r="V56" s="32">
        <v>2574119</v>
      </c>
      <c r="W56" s="32">
        <v>2048510.12</v>
      </c>
      <c r="X56" s="32">
        <v>7173.71</v>
      </c>
      <c r="Y56" s="32">
        <v>2527.17</v>
      </c>
      <c r="Z56" s="32">
        <v>713288.31</v>
      </c>
      <c r="AA56" s="32">
        <v>1063120</v>
      </c>
      <c r="AB56" s="32">
        <v>2511173.25</v>
      </c>
      <c r="AC56" s="32">
        <v>901561.44</v>
      </c>
      <c r="AD56" s="32">
        <v>3115413.25</v>
      </c>
      <c r="AE56" s="32">
        <v>1868817</v>
      </c>
      <c r="AF56" s="32">
        <v>1329345.1200000001</v>
      </c>
      <c r="AG56" s="32">
        <v>738379</v>
      </c>
      <c r="AH56" s="32">
        <v>971059.81</v>
      </c>
      <c r="AI56" s="32">
        <v>324148.78000000003</v>
      </c>
      <c r="AJ56" s="32">
        <v>730056.25</v>
      </c>
      <c r="AK56" s="32">
        <v>7049.15</v>
      </c>
      <c r="AL56" s="32">
        <v>6001.47</v>
      </c>
      <c r="AM56" s="32">
        <v>741269.81</v>
      </c>
      <c r="AN56" s="32">
        <v>855018.75</v>
      </c>
      <c r="AO56" s="32">
        <v>322786.53000000003</v>
      </c>
    </row>
    <row r="57" spans="1:41" x14ac:dyDescent="0.2">
      <c r="A57" s="32" t="s">
        <v>79</v>
      </c>
      <c r="B57" s="32" t="s">
        <v>515</v>
      </c>
      <c r="C57" s="32" t="s">
        <v>516</v>
      </c>
      <c r="D57" s="32">
        <v>0</v>
      </c>
      <c r="E57" s="32">
        <v>0</v>
      </c>
      <c r="F57" s="32">
        <v>0</v>
      </c>
      <c r="G57" s="32">
        <v>0</v>
      </c>
      <c r="H57" s="32">
        <v>20137.23</v>
      </c>
      <c r="I57" s="32">
        <v>859.79</v>
      </c>
      <c r="J57" s="32">
        <v>47710.59</v>
      </c>
      <c r="K57" s="32">
        <v>0</v>
      </c>
      <c r="L57" s="32">
        <v>44715.040000000001</v>
      </c>
      <c r="M57" s="32">
        <v>2152.52</v>
      </c>
      <c r="N57" s="32">
        <v>32064.94</v>
      </c>
      <c r="O57" s="32">
        <v>44062.86</v>
      </c>
      <c r="P57" s="32">
        <v>38706.239999999998</v>
      </c>
      <c r="Q57" s="32">
        <v>145237.60999999999</v>
      </c>
      <c r="R57" s="32">
        <v>40423.85</v>
      </c>
      <c r="S57" s="32">
        <v>54933.17</v>
      </c>
      <c r="T57" s="32">
        <v>48517.8</v>
      </c>
      <c r="U57" s="32">
        <v>132899.45000000001</v>
      </c>
      <c r="V57" s="32">
        <v>101444.59</v>
      </c>
      <c r="W57" s="32">
        <v>91052.27</v>
      </c>
      <c r="X57" s="32">
        <v>66408.100000000006</v>
      </c>
      <c r="Y57" s="32">
        <v>22856.19</v>
      </c>
      <c r="Z57" s="32">
        <v>31670.91</v>
      </c>
      <c r="AA57" s="32">
        <v>24469.39</v>
      </c>
      <c r="AB57" s="32">
        <v>125496.88</v>
      </c>
      <c r="AC57" s="32">
        <v>41168.89</v>
      </c>
      <c r="AD57" s="32">
        <v>166948.84</v>
      </c>
      <c r="AE57" s="32">
        <v>110190.56</v>
      </c>
      <c r="AF57" s="32">
        <v>23591.77</v>
      </c>
      <c r="AG57" s="32">
        <v>20778.07</v>
      </c>
      <c r="AH57" s="32">
        <v>30830.38</v>
      </c>
      <c r="AI57" s="32">
        <v>49093.61</v>
      </c>
      <c r="AJ57" s="32">
        <v>28445.200000000001</v>
      </c>
      <c r="AK57" s="32">
        <v>39136.5</v>
      </c>
      <c r="AL57" s="32">
        <v>0</v>
      </c>
      <c r="AM57" s="32">
        <v>35490.65</v>
      </c>
      <c r="AN57" s="32">
        <v>11141.38</v>
      </c>
      <c r="AO57" s="32">
        <v>74536.44</v>
      </c>
    </row>
    <row r="58" spans="1:41" x14ac:dyDescent="0.2">
      <c r="A58" s="32" t="s">
        <v>80</v>
      </c>
      <c r="B58" s="32" t="s">
        <v>515</v>
      </c>
      <c r="C58" s="32" t="s">
        <v>516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26065.62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2724.91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</row>
    <row r="59" spans="1:41" s="25" customFormat="1" ht="17" thickBot="1" x14ac:dyDescent="0.25">
      <c r="A59" s="40" t="s">
        <v>81</v>
      </c>
      <c r="B59" s="40" t="s">
        <v>515</v>
      </c>
      <c r="C59" s="40" t="s">
        <v>516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7154.66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1564.09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</row>
    <row r="60" spans="1:41" x14ac:dyDescent="0.2">
      <c r="A60" s="3" t="s">
        <v>94</v>
      </c>
      <c r="B60" s="3" t="s">
        <v>517</v>
      </c>
      <c r="C60" s="3" t="s">
        <v>518</v>
      </c>
      <c r="D60" s="3">
        <v>5991.59</v>
      </c>
      <c r="E60" s="3">
        <v>3420.82</v>
      </c>
      <c r="F60" s="3">
        <v>9269.2099999999991</v>
      </c>
      <c r="G60" s="3">
        <v>74123416</v>
      </c>
      <c r="H60" s="3">
        <v>37009528</v>
      </c>
      <c r="I60" s="3">
        <v>71198960</v>
      </c>
      <c r="J60" s="3">
        <v>36657416</v>
      </c>
      <c r="K60" s="3">
        <v>48905796</v>
      </c>
      <c r="L60" s="3">
        <v>40426968</v>
      </c>
      <c r="M60" s="3">
        <v>43248308</v>
      </c>
      <c r="N60" s="3">
        <v>49381632</v>
      </c>
      <c r="O60" s="3">
        <v>46845920</v>
      </c>
      <c r="P60" s="3">
        <v>116104104</v>
      </c>
      <c r="Q60" s="3">
        <v>102887064</v>
      </c>
      <c r="R60" s="3">
        <v>140502224</v>
      </c>
      <c r="S60" s="3">
        <v>130214976</v>
      </c>
      <c r="T60" s="3">
        <v>84602592</v>
      </c>
      <c r="U60" s="3">
        <v>145120240</v>
      </c>
      <c r="V60" s="3">
        <v>150965008</v>
      </c>
      <c r="W60" s="3">
        <v>134153768</v>
      </c>
      <c r="X60" s="3">
        <v>75297024</v>
      </c>
      <c r="Y60" s="3">
        <v>58269632</v>
      </c>
      <c r="Z60" s="3">
        <v>89960456</v>
      </c>
      <c r="AA60" s="3">
        <v>86566608</v>
      </c>
      <c r="AB60" s="3">
        <v>131716120</v>
      </c>
      <c r="AC60" s="3">
        <v>103865256</v>
      </c>
      <c r="AD60" s="3">
        <v>127282144</v>
      </c>
      <c r="AE60" s="3">
        <v>103451704</v>
      </c>
      <c r="AF60" s="3">
        <v>92204104</v>
      </c>
      <c r="AG60" s="3">
        <v>66139488</v>
      </c>
      <c r="AH60" s="3">
        <v>115328768</v>
      </c>
      <c r="AI60" s="3">
        <v>46001840</v>
      </c>
      <c r="AJ60" s="3">
        <v>60676444</v>
      </c>
      <c r="AK60" s="3">
        <v>45999724</v>
      </c>
      <c r="AL60" s="3">
        <v>39759140</v>
      </c>
      <c r="AM60" s="3">
        <v>41631948</v>
      </c>
      <c r="AN60" s="3">
        <v>68727048</v>
      </c>
      <c r="AO60" s="3">
        <v>52972772</v>
      </c>
    </row>
    <row r="61" spans="1:41" s="25" customFormat="1" ht="17" thickBot="1" x14ac:dyDescent="0.25">
      <c r="A61" s="25" t="s">
        <v>77</v>
      </c>
      <c r="B61" s="25" t="s">
        <v>517</v>
      </c>
      <c r="C61" s="25" t="s">
        <v>518</v>
      </c>
      <c r="D61" s="25">
        <v>617.79</v>
      </c>
      <c r="E61" s="25">
        <v>0</v>
      </c>
      <c r="F61" s="25">
        <v>751.84</v>
      </c>
      <c r="G61" s="25">
        <v>5083200</v>
      </c>
      <c r="H61" s="25">
        <v>7085573.5</v>
      </c>
      <c r="I61" s="25">
        <v>13501379</v>
      </c>
      <c r="J61" s="25">
        <v>6533719.5</v>
      </c>
      <c r="K61" s="25">
        <v>4209216</v>
      </c>
      <c r="L61" s="25">
        <v>7755950.5</v>
      </c>
      <c r="M61" s="25">
        <v>5518287.5</v>
      </c>
      <c r="N61" s="25">
        <v>8129512.5</v>
      </c>
      <c r="O61" s="25">
        <v>8853875</v>
      </c>
      <c r="P61" s="25">
        <v>21802070</v>
      </c>
      <c r="Q61" s="25">
        <v>18325470</v>
      </c>
      <c r="R61" s="25">
        <v>25728664</v>
      </c>
      <c r="S61" s="25">
        <v>17562184</v>
      </c>
      <c r="T61" s="25">
        <v>16277499</v>
      </c>
      <c r="U61" s="25">
        <v>27786698</v>
      </c>
      <c r="V61" s="25">
        <v>28823176</v>
      </c>
      <c r="W61" s="25">
        <v>25650106</v>
      </c>
      <c r="X61" s="25">
        <v>10121697</v>
      </c>
      <c r="Y61" s="25">
        <v>7452486</v>
      </c>
      <c r="Z61" s="25">
        <v>17364342</v>
      </c>
      <c r="AA61" s="25">
        <v>12866843</v>
      </c>
      <c r="AB61" s="25">
        <v>19524282</v>
      </c>
      <c r="AC61" s="25">
        <v>6348808.5</v>
      </c>
      <c r="AD61" s="25">
        <v>21382508</v>
      </c>
      <c r="AE61" s="25">
        <v>19708672</v>
      </c>
      <c r="AF61" s="25">
        <v>17631102</v>
      </c>
      <c r="AG61" s="25">
        <v>9493431</v>
      </c>
      <c r="AH61" s="25">
        <v>18377080</v>
      </c>
      <c r="AI61" s="25">
        <v>5981448.5</v>
      </c>
      <c r="AJ61" s="25">
        <v>11500395</v>
      </c>
      <c r="AK61" s="25">
        <v>8144443.5</v>
      </c>
      <c r="AL61" s="25">
        <v>7142126.5</v>
      </c>
      <c r="AM61" s="25">
        <v>7114568.5</v>
      </c>
      <c r="AN61" s="25">
        <v>11449423</v>
      </c>
      <c r="AO61" s="25">
        <v>6851203.5</v>
      </c>
    </row>
    <row r="62" spans="1:41" x14ac:dyDescent="0.2">
      <c r="A62" s="32" t="s">
        <v>94</v>
      </c>
      <c r="B62" s="32" t="s">
        <v>512</v>
      </c>
      <c r="C62" s="32" t="s">
        <v>233</v>
      </c>
      <c r="D62" s="32">
        <v>0</v>
      </c>
      <c r="E62" s="32">
        <v>0</v>
      </c>
      <c r="F62" s="32">
        <v>0</v>
      </c>
      <c r="G62" s="32">
        <v>350551.5</v>
      </c>
      <c r="H62" s="32">
        <v>382340.75</v>
      </c>
      <c r="I62" s="32">
        <v>343452.78</v>
      </c>
      <c r="J62" s="32">
        <v>155408.07999999999</v>
      </c>
      <c r="K62" s="32">
        <v>615876.06000000006</v>
      </c>
      <c r="L62" s="32">
        <v>530931.06000000006</v>
      </c>
      <c r="M62" s="32">
        <v>547809.43999999994</v>
      </c>
      <c r="N62" s="32">
        <v>422560.5</v>
      </c>
      <c r="O62" s="32">
        <v>506100.59</v>
      </c>
      <c r="P62" s="32">
        <v>469887.84</v>
      </c>
      <c r="Q62" s="32">
        <v>486814.09</v>
      </c>
      <c r="R62" s="32">
        <v>444724.75</v>
      </c>
      <c r="S62" s="32">
        <v>632978.38</v>
      </c>
      <c r="T62" s="32">
        <v>537950.18999999994</v>
      </c>
      <c r="U62" s="32">
        <v>680169.94</v>
      </c>
      <c r="V62" s="32">
        <v>822796.31</v>
      </c>
      <c r="W62" s="32">
        <v>329493.40999999997</v>
      </c>
      <c r="X62" s="32">
        <v>451991.88</v>
      </c>
      <c r="Y62" s="32">
        <v>385486</v>
      </c>
      <c r="Z62" s="32">
        <v>467647.12</v>
      </c>
      <c r="AA62" s="32">
        <v>474298.72</v>
      </c>
      <c r="AB62" s="32">
        <v>690996.06</v>
      </c>
      <c r="AC62" s="32">
        <v>509264.84</v>
      </c>
      <c r="AD62" s="32">
        <v>655194.31000000006</v>
      </c>
      <c r="AE62" s="32">
        <v>790299.25</v>
      </c>
      <c r="AF62" s="32">
        <v>444747.5</v>
      </c>
      <c r="AG62" s="32">
        <v>366904</v>
      </c>
      <c r="AH62" s="32">
        <v>432708.91</v>
      </c>
      <c r="AI62" s="32">
        <v>383493.53</v>
      </c>
      <c r="AJ62" s="32">
        <v>464684.5</v>
      </c>
      <c r="AK62" s="32">
        <v>539407.31000000006</v>
      </c>
      <c r="AL62" s="32">
        <v>369025.47</v>
      </c>
      <c r="AM62" s="32">
        <v>406077.25</v>
      </c>
      <c r="AN62" s="32">
        <v>427457.91</v>
      </c>
      <c r="AO62" s="32">
        <v>441588.22</v>
      </c>
    </row>
    <row r="63" spans="1:41" x14ac:dyDescent="0.2">
      <c r="A63" s="32" t="s">
        <v>77</v>
      </c>
      <c r="B63" s="32" t="s">
        <v>512</v>
      </c>
      <c r="C63" s="32" t="s">
        <v>233</v>
      </c>
      <c r="D63" s="32">
        <v>0</v>
      </c>
      <c r="E63" s="32">
        <v>0</v>
      </c>
      <c r="F63" s="32">
        <v>0</v>
      </c>
      <c r="G63" s="32">
        <v>0</v>
      </c>
      <c r="H63" s="32">
        <v>35895.47</v>
      </c>
      <c r="I63" s="32">
        <v>16006.69</v>
      </c>
      <c r="J63" s="32">
        <v>11166.87</v>
      </c>
      <c r="K63" s="32">
        <v>587.25</v>
      </c>
      <c r="L63" s="32">
        <v>50031.76</v>
      </c>
      <c r="M63" s="32">
        <v>454.02</v>
      </c>
      <c r="N63" s="32">
        <v>13062.23</v>
      </c>
      <c r="O63" s="32">
        <v>5709.44</v>
      </c>
      <c r="P63" s="32">
        <v>16086.23</v>
      </c>
      <c r="Q63" s="32">
        <v>30389.439999999999</v>
      </c>
      <c r="R63" s="32">
        <v>9615.24</v>
      </c>
      <c r="S63" s="32">
        <v>14509.26</v>
      </c>
      <c r="T63" s="32">
        <v>17501.54</v>
      </c>
      <c r="U63" s="32">
        <v>42714.62</v>
      </c>
      <c r="V63" s="32">
        <v>54835.96</v>
      </c>
      <c r="W63" s="32">
        <v>7676.18</v>
      </c>
      <c r="X63" s="32">
        <v>0</v>
      </c>
      <c r="Y63" s="32">
        <v>5140.3900000000003</v>
      </c>
      <c r="Z63" s="32">
        <v>12326.74</v>
      </c>
      <c r="AA63" s="32">
        <v>11465.4</v>
      </c>
      <c r="AB63" s="32">
        <v>14841.84</v>
      </c>
      <c r="AC63" s="32">
        <v>0</v>
      </c>
      <c r="AD63" s="32">
        <v>417.4</v>
      </c>
      <c r="AE63" s="32">
        <v>23110.42</v>
      </c>
      <c r="AF63" s="32">
        <v>34014.53</v>
      </c>
      <c r="AG63" s="32">
        <v>21168.04</v>
      </c>
      <c r="AH63" s="32">
        <v>4729.9799999999996</v>
      </c>
      <c r="AI63" s="32">
        <v>3670.05</v>
      </c>
      <c r="AJ63" s="32">
        <v>831.41</v>
      </c>
      <c r="AK63" s="32">
        <v>36990.06</v>
      </c>
      <c r="AL63" s="32">
        <v>11042.28</v>
      </c>
      <c r="AM63" s="32">
        <v>13271.68</v>
      </c>
      <c r="AN63" s="32">
        <v>532.35</v>
      </c>
      <c r="AO63" s="32">
        <v>1601.58</v>
      </c>
    </row>
    <row r="64" spans="1:41" x14ac:dyDescent="0.2">
      <c r="A64" s="32" t="s">
        <v>78</v>
      </c>
      <c r="B64" s="32" t="s">
        <v>512</v>
      </c>
      <c r="C64" s="32" t="s">
        <v>233</v>
      </c>
      <c r="D64" s="32">
        <v>0</v>
      </c>
      <c r="E64" s="32">
        <v>0</v>
      </c>
      <c r="F64" s="32">
        <v>0</v>
      </c>
      <c r="G64" s="32">
        <v>0</v>
      </c>
      <c r="H64" s="32">
        <v>6678.61</v>
      </c>
      <c r="I64" s="32">
        <v>3220.91</v>
      </c>
      <c r="J64" s="32">
        <v>13318.97</v>
      </c>
      <c r="K64" s="32">
        <v>591.16999999999996</v>
      </c>
      <c r="L64" s="32">
        <v>3690.61</v>
      </c>
      <c r="M64" s="32">
        <v>0</v>
      </c>
      <c r="N64" s="32">
        <v>5792.9</v>
      </c>
      <c r="O64" s="32">
        <v>708.95</v>
      </c>
      <c r="P64" s="32">
        <v>609.04</v>
      </c>
      <c r="Q64" s="32">
        <v>640.25</v>
      </c>
      <c r="R64" s="32">
        <v>932.97</v>
      </c>
      <c r="S64" s="32">
        <v>0</v>
      </c>
      <c r="T64" s="32">
        <v>473.76</v>
      </c>
      <c r="U64" s="32">
        <v>645.66999999999996</v>
      </c>
      <c r="V64" s="32">
        <v>1837.99</v>
      </c>
      <c r="W64" s="32">
        <v>440.3</v>
      </c>
      <c r="X64" s="32">
        <v>0</v>
      </c>
      <c r="Y64" s="32">
        <v>363.82</v>
      </c>
      <c r="Z64" s="32">
        <v>404.95</v>
      </c>
      <c r="AA64" s="32">
        <v>977.58</v>
      </c>
      <c r="AB64" s="32">
        <v>902.24</v>
      </c>
      <c r="AC64" s="32">
        <v>1029.31</v>
      </c>
      <c r="AD64" s="32">
        <v>0</v>
      </c>
      <c r="AE64" s="32">
        <v>902.54</v>
      </c>
      <c r="AF64" s="32">
        <v>5169.03</v>
      </c>
      <c r="AG64" s="32">
        <v>0</v>
      </c>
      <c r="AH64" s="32">
        <v>0</v>
      </c>
      <c r="AI64" s="32">
        <v>3647.35</v>
      </c>
      <c r="AJ64" s="32">
        <v>0</v>
      </c>
      <c r="AK64" s="32">
        <v>0</v>
      </c>
      <c r="AL64" s="32">
        <v>2562.96</v>
      </c>
      <c r="AM64" s="32">
        <v>5593.85</v>
      </c>
      <c r="AN64" s="32">
        <v>0</v>
      </c>
      <c r="AO64" s="32">
        <v>1747.66</v>
      </c>
    </row>
    <row r="65" spans="1:41" x14ac:dyDescent="0.2">
      <c r="A65" s="32" t="s">
        <v>79</v>
      </c>
      <c r="B65" s="32" t="s">
        <v>512</v>
      </c>
      <c r="C65" s="32" t="s">
        <v>233</v>
      </c>
      <c r="D65" s="32">
        <v>0</v>
      </c>
      <c r="E65" s="32">
        <v>0</v>
      </c>
      <c r="F65" s="32">
        <v>0</v>
      </c>
      <c r="G65" s="32">
        <v>0</v>
      </c>
      <c r="H65" s="32">
        <v>11559.97</v>
      </c>
      <c r="I65" s="32">
        <v>9325.3700000000008</v>
      </c>
      <c r="J65" s="32">
        <v>1849.46</v>
      </c>
      <c r="K65" s="32">
        <v>0</v>
      </c>
      <c r="L65" s="32">
        <v>29057.75</v>
      </c>
      <c r="M65" s="32">
        <v>1120.31</v>
      </c>
      <c r="N65" s="32">
        <v>16994.64</v>
      </c>
      <c r="O65" s="32">
        <v>9103.7800000000007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27397.599999999999</v>
      </c>
      <c r="AG65" s="32">
        <v>7729.3</v>
      </c>
      <c r="AH65" s="32">
        <v>696.12</v>
      </c>
      <c r="AI65" s="32">
        <v>5054.3900000000003</v>
      </c>
      <c r="AJ65" s="32">
        <v>953.32</v>
      </c>
      <c r="AK65" s="32">
        <v>1653.49</v>
      </c>
      <c r="AL65" s="32">
        <v>8392.76</v>
      </c>
      <c r="AM65" s="32">
        <v>8784.01</v>
      </c>
      <c r="AN65" s="32">
        <v>0</v>
      </c>
      <c r="AO65" s="32">
        <v>4543.72</v>
      </c>
    </row>
    <row r="66" spans="1:41" s="25" customFormat="1" ht="17" thickBot="1" x14ac:dyDescent="0.25">
      <c r="A66" s="40" t="s">
        <v>82</v>
      </c>
      <c r="B66" s="40" t="s">
        <v>512</v>
      </c>
      <c r="C66" s="40" t="s">
        <v>233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13224.39</v>
      </c>
      <c r="K66" s="40">
        <v>0</v>
      </c>
      <c r="L66" s="40">
        <v>387.07</v>
      </c>
      <c r="M66" s="40">
        <v>0</v>
      </c>
      <c r="N66" s="40">
        <v>289.26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427.8</v>
      </c>
      <c r="AG66" s="40">
        <v>622.94000000000005</v>
      </c>
      <c r="AH66" s="40">
        <v>0</v>
      </c>
      <c r="AI66" s="40">
        <v>0</v>
      </c>
      <c r="AJ66" s="40">
        <v>0</v>
      </c>
      <c r="AK66" s="40">
        <v>369.75</v>
      </c>
      <c r="AL66" s="40">
        <v>0</v>
      </c>
      <c r="AM66" s="40">
        <v>0</v>
      </c>
      <c r="AN66" s="40">
        <v>429.59</v>
      </c>
      <c r="AO66" s="40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3" activePane="bottomRight" state="frozen"/>
      <selection pane="topRight" activeCell="D1" sqref="D1"/>
      <selection pane="bottomLeft" activeCell="A2" sqref="A2"/>
      <selection pane="bottomRight" activeCell="L1" sqref="L1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5" customFormat="1" x14ac:dyDescent="0.2">
      <c r="A1" s="14" t="s">
        <v>0</v>
      </c>
      <c r="B1" s="14" t="s">
        <v>1</v>
      </c>
      <c r="C1" s="14" t="s">
        <v>2</v>
      </c>
      <c r="D1" s="14" t="s">
        <v>10</v>
      </c>
      <c r="E1" s="14" t="s">
        <v>11</v>
      </c>
      <c r="F1" s="14" t="s">
        <v>12</v>
      </c>
      <c r="G1" s="14" t="s">
        <v>13</v>
      </c>
      <c r="H1" s="14" t="s">
        <v>280</v>
      </c>
      <c r="I1" s="14" t="s">
        <v>441</v>
      </c>
      <c r="J1" s="14" t="s">
        <v>432</v>
      </c>
      <c r="K1" s="14" t="s">
        <v>433</v>
      </c>
      <c r="L1" s="14" t="s">
        <v>434</v>
      </c>
      <c r="M1" s="14" t="s">
        <v>435</v>
      </c>
      <c r="N1" s="14" t="s">
        <v>436</v>
      </c>
      <c r="O1" s="14" t="s">
        <v>437</v>
      </c>
      <c r="P1" s="14" t="s">
        <v>402</v>
      </c>
      <c r="Q1" s="14" t="s">
        <v>403</v>
      </c>
      <c r="R1" s="14" t="s">
        <v>404</v>
      </c>
      <c r="S1" s="14" t="s">
        <v>405</v>
      </c>
      <c r="T1" s="14" t="s">
        <v>406</v>
      </c>
      <c r="U1" s="14" t="s">
        <v>407</v>
      </c>
      <c r="V1" s="14" t="s">
        <v>408</v>
      </c>
      <c r="W1" s="14" t="s">
        <v>409</v>
      </c>
      <c r="X1" s="14" t="s">
        <v>410</v>
      </c>
      <c r="Y1" s="14" t="s">
        <v>411</v>
      </c>
      <c r="Z1" s="14" t="s">
        <v>412</v>
      </c>
      <c r="AA1" s="14" t="s">
        <v>413</v>
      </c>
      <c r="AB1" s="14" t="s">
        <v>414</v>
      </c>
      <c r="AC1" s="14" t="s">
        <v>415</v>
      </c>
      <c r="AD1" s="14" t="s">
        <v>438</v>
      </c>
      <c r="AE1" s="14" t="s">
        <v>439</v>
      </c>
      <c r="AF1" s="14" t="s">
        <v>440</v>
      </c>
      <c r="AG1" s="14" t="s">
        <v>416</v>
      </c>
      <c r="AH1" s="14" t="s">
        <v>417</v>
      </c>
      <c r="AI1" s="14" t="s">
        <v>418</v>
      </c>
      <c r="AJ1" s="14" t="s">
        <v>419</v>
      </c>
      <c r="AK1" s="14" t="s">
        <v>420</v>
      </c>
      <c r="AL1" s="14" t="s">
        <v>421</v>
      </c>
      <c r="AM1" s="14" t="s">
        <v>422</v>
      </c>
    </row>
    <row r="2" spans="1:39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544.80999999999995</v>
      </c>
      <c r="F2" s="4">
        <v>0</v>
      </c>
      <c r="G2" s="4">
        <v>738.93</v>
      </c>
      <c r="H2" s="4">
        <v>740.47</v>
      </c>
      <c r="I2" s="4">
        <v>884.7</v>
      </c>
      <c r="J2" s="4">
        <v>13226307</v>
      </c>
      <c r="K2" s="4">
        <v>27232594</v>
      </c>
      <c r="L2" s="4">
        <v>12783768</v>
      </c>
      <c r="M2" s="4">
        <v>5796318.5</v>
      </c>
      <c r="N2" s="4">
        <v>10246700</v>
      </c>
      <c r="O2" s="4">
        <v>11903924</v>
      </c>
      <c r="P2" s="4">
        <v>17830064</v>
      </c>
      <c r="Q2" s="4">
        <v>28029382</v>
      </c>
      <c r="R2" s="4">
        <v>15006283</v>
      </c>
      <c r="S2" s="4">
        <v>17517126</v>
      </c>
      <c r="T2" s="4">
        <v>6699669.5</v>
      </c>
      <c r="U2" s="4">
        <v>9065816</v>
      </c>
      <c r="V2" s="4">
        <v>8180560</v>
      </c>
      <c r="W2" s="4">
        <v>13749453</v>
      </c>
      <c r="X2" s="4">
        <v>13048689</v>
      </c>
      <c r="Y2" s="4">
        <v>16754387</v>
      </c>
      <c r="Z2" s="4">
        <v>14847019</v>
      </c>
      <c r="AA2" s="4">
        <v>7943025.5</v>
      </c>
      <c r="AB2" s="4">
        <v>7746435.5</v>
      </c>
      <c r="AC2" s="4">
        <v>8775508</v>
      </c>
      <c r="AD2" s="4">
        <v>8860291</v>
      </c>
      <c r="AE2" s="4">
        <v>7726500</v>
      </c>
      <c r="AF2" s="4">
        <v>17073242</v>
      </c>
      <c r="AG2" s="4">
        <v>13454616</v>
      </c>
      <c r="AH2" s="4">
        <v>8753176</v>
      </c>
      <c r="AI2" s="4">
        <v>10431233</v>
      </c>
      <c r="AJ2" s="4">
        <v>5553545</v>
      </c>
      <c r="AK2" s="4">
        <v>17750390</v>
      </c>
      <c r="AL2" s="4">
        <v>34193596</v>
      </c>
      <c r="AM2" s="4">
        <v>5890120.5</v>
      </c>
    </row>
    <row r="3" spans="1:39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2526198</v>
      </c>
      <c r="K3" s="4">
        <v>4135028.75</v>
      </c>
      <c r="L3" s="4">
        <v>2459169.25</v>
      </c>
      <c r="M3" s="4">
        <v>1091942.5</v>
      </c>
      <c r="N3" s="4">
        <v>2193619.75</v>
      </c>
      <c r="O3" s="4">
        <v>2356206</v>
      </c>
      <c r="P3" s="4">
        <v>3317071</v>
      </c>
      <c r="Q3" s="4">
        <v>4205086</v>
      </c>
      <c r="R3" s="4">
        <v>2620101.25</v>
      </c>
      <c r="S3" s="4">
        <v>3256269.25</v>
      </c>
      <c r="T3" s="4">
        <v>1155412.1200000001</v>
      </c>
      <c r="U3" s="4">
        <v>1911239.12</v>
      </c>
      <c r="V3" s="4">
        <v>1282163.6200000001</v>
      </c>
      <c r="W3" s="4">
        <v>2623964.75</v>
      </c>
      <c r="X3" s="4">
        <v>1311952.8799999999</v>
      </c>
      <c r="Y3" s="4">
        <v>1523014.62</v>
      </c>
      <c r="Z3" s="4">
        <v>1664002.12</v>
      </c>
      <c r="AA3" s="4">
        <v>747587.81</v>
      </c>
      <c r="AB3" s="4">
        <v>697780</v>
      </c>
      <c r="AC3" s="4">
        <v>933922.31</v>
      </c>
      <c r="AD3" s="4">
        <v>1670216.62</v>
      </c>
      <c r="AE3" s="4">
        <v>1113651</v>
      </c>
      <c r="AF3" s="4">
        <v>3825721.25</v>
      </c>
      <c r="AG3" s="4">
        <v>2366238</v>
      </c>
      <c r="AH3" s="4">
        <v>1547653.62</v>
      </c>
      <c r="AI3" s="4">
        <v>1443684.62</v>
      </c>
      <c r="AJ3" s="4">
        <v>1182001.1200000001</v>
      </c>
      <c r="AK3" s="4">
        <v>3793548.75</v>
      </c>
      <c r="AL3" s="4">
        <v>5239525.5</v>
      </c>
      <c r="AM3" s="4">
        <v>1225281.25</v>
      </c>
    </row>
    <row r="4" spans="1:39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1266462.1200000001</v>
      </c>
      <c r="K4" s="4">
        <v>2251606.25</v>
      </c>
      <c r="L4" s="4">
        <v>1294470.3799999999</v>
      </c>
      <c r="M4" s="4">
        <v>580628</v>
      </c>
      <c r="N4" s="4">
        <v>1527390.88</v>
      </c>
      <c r="O4" s="4">
        <v>1295059.6200000001</v>
      </c>
      <c r="P4" s="4">
        <v>1719380.38</v>
      </c>
      <c r="Q4" s="4">
        <v>2200397</v>
      </c>
      <c r="R4" s="4">
        <v>1225810.6200000001</v>
      </c>
      <c r="S4" s="4">
        <v>1654528.12</v>
      </c>
      <c r="T4" s="4">
        <v>652845.43999999994</v>
      </c>
      <c r="U4" s="4">
        <v>1277355</v>
      </c>
      <c r="V4" s="4">
        <v>588463.68999999994</v>
      </c>
      <c r="W4" s="4">
        <v>1402727.62</v>
      </c>
      <c r="X4" s="4">
        <v>234002.92</v>
      </c>
      <c r="Y4" s="4">
        <v>189043.33</v>
      </c>
      <c r="Z4" s="4">
        <v>472944.16</v>
      </c>
      <c r="AA4" s="4">
        <v>202340.98</v>
      </c>
      <c r="AB4" s="4">
        <v>149512.73000000001</v>
      </c>
      <c r="AC4" s="4">
        <v>238903.77</v>
      </c>
      <c r="AD4" s="4">
        <v>895636.5</v>
      </c>
      <c r="AE4" s="4">
        <v>552070.25</v>
      </c>
      <c r="AF4" s="4">
        <v>3063679</v>
      </c>
      <c r="AG4" s="4">
        <v>1014880.81</v>
      </c>
      <c r="AH4" s="4">
        <v>834060.94</v>
      </c>
      <c r="AI4" s="4">
        <v>671244.62</v>
      </c>
      <c r="AJ4" s="4">
        <v>844153.69</v>
      </c>
      <c r="AK4" s="4">
        <v>3017876</v>
      </c>
      <c r="AL4" s="4">
        <v>3331032.75</v>
      </c>
      <c r="AM4" s="4">
        <v>742642.06</v>
      </c>
    </row>
    <row r="5" spans="1:39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637294.43999999994</v>
      </c>
      <c r="K5" s="4">
        <v>1317738.3799999999</v>
      </c>
      <c r="L5" s="4">
        <v>702668.69</v>
      </c>
      <c r="M5" s="4">
        <v>415717.28</v>
      </c>
      <c r="N5" s="4">
        <v>941951.19</v>
      </c>
      <c r="O5" s="4">
        <v>738804.81</v>
      </c>
      <c r="P5" s="4">
        <v>841758.69</v>
      </c>
      <c r="Q5" s="4">
        <v>1236215.3799999999</v>
      </c>
      <c r="R5" s="4">
        <v>643090.75</v>
      </c>
      <c r="S5" s="4">
        <v>893828.56</v>
      </c>
      <c r="T5" s="4">
        <v>409290.5</v>
      </c>
      <c r="U5" s="4">
        <v>783796</v>
      </c>
      <c r="V5" s="4">
        <v>334476.25</v>
      </c>
      <c r="W5" s="4">
        <v>779798.31</v>
      </c>
      <c r="X5" s="4">
        <v>824620.75</v>
      </c>
      <c r="Y5" s="4">
        <v>622196.18999999994</v>
      </c>
      <c r="Z5" s="4">
        <v>1717209</v>
      </c>
      <c r="AA5" s="4">
        <v>806396.75</v>
      </c>
      <c r="AB5" s="4">
        <v>530791.93999999994</v>
      </c>
      <c r="AC5" s="4">
        <v>776032.81</v>
      </c>
      <c r="AD5" s="4">
        <v>507330.03</v>
      </c>
      <c r="AE5" s="4">
        <v>321984.53000000003</v>
      </c>
      <c r="AF5" s="4">
        <v>2041725.62</v>
      </c>
      <c r="AG5" s="4">
        <v>549485.5</v>
      </c>
      <c r="AH5" s="4">
        <v>452716.25</v>
      </c>
      <c r="AI5" s="4">
        <v>422823.28</v>
      </c>
      <c r="AJ5" s="4">
        <v>560105.81000000006</v>
      </c>
      <c r="AK5" s="4">
        <v>1993732.88</v>
      </c>
      <c r="AL5" s="4">
        <v>2002385.62</v>
      </c>
      <c r="AM5" s="4">
        <v>412852.41</v>
      </c>
    </row>
    <row r="6" spans="1:39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87339.51</v>
      </c>
      <c r="K6" s="4">
        <v>144568.01999999999</v>
      </c>
      <c r="L6" s="4">
        <v>92691.41</v>
      </c>
      <c r="M6" s="4">
        <v>42472.9</v>
      </c>
      <c r="N6" s="4">
        <v>128382.57</v>
      </c>
      <c r="O6" s="4">
        <v>99729.600000000006</v>
      </c>
      <c r="P6" s="4">
        <v>111320.84</v>
      </c>
      <c r="Q6" s="4">
        <v>140294.75</v>
      </c>
      <c r="R6" s="4">
        <v>83240.23</v>
      </c>
      <c r="S6" s="4">
        <v>109453.54</v>
      </c>
      <c r="T6" s="4">
        <v>42940.27</v>
      </c>
      <c r="U6" s="4">
        <v>100780.68</v>
      </c>
      <c r="V6" s="4">
        <v>34055.31</v>
      </c>
      <c r="W6" s="4">
        <v>89990.41</v>
      </c>
      <c r="X6" s="4">
        <v>38855.17</v>
      </c>
      <c r="Y6" s="4">
        <v>23636.71</v>
      </c>
      <c r="Z6" s="4">
        <v>90273.600000000006</v>
      </c>
      <c r="AA6" s="4">
        <v>36293.49</v>
      </c>
      <c r="AB6" s="4">
        <v>22879.08</v>
      </c>
      <c r="AC6" s="4">
        <v>35350.68</v>
      </c>
      <c r="AD6" s="4">
        <v>52961.15</v>
      </c>
      <c r="AE6" s="4">
        <v>31328.49</v>
      </c>
      <c r="AF6" s="4">
        <v>312724.84000000003</v>
      </c>
      <c r="AG6" s="4">
        <v>74316.899999999994</v>
      </c>
      <c r="AH6" s="4">
        <v>53183.23</v>
      </c>
      <c r="AI6" s="4">
        <v>41697.19</v>
      </c>
      <c r="AJ6" s="4">
        <v>69481.259999999995</v>
      </c>
      <c r="AK6" s="4">
        <v>314300.28000000003</v>
      </c>
      <c r="AL6" s="4">
        <v>213098.62</v>
      </c>
      <c r="AM6" s="4">
        <v>60130.33</v>
      </c>
    </row>
    <row r="7" spans="1:39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29788.18</v>
      </c>
      <c r="K7" s="4">
        <v>51801.08</v>
      </c>
      <c r="L7" s="4">
        <v>27786.02</v>
      </c>
      <c r="M7" s="4">
        <v>19983.29</v>
      </c>
      <c r="N7" s="4">
        <v>53958.66</v>
      </c>
      <c r="O7" s="4">
        <v>40825.629999999997</v>
      </c>
      <c r="P7" s="4">
        <v>31068.95</v>
      </c>
      <c r="Q7" s="4">
        <v>61322.55</v>
      </c>
      <c r="R7" s="4">
        <v>22117.599999999999</v>
      </c>
      <c r="S7" s="4">
        <v>34796.300000000003</v>
      </c>
      <c r="T7" s="4">
        <v>15017.8</v>
      </c>
      <c r="U7" s="4">
        <v>40689.74</v>
      </c>
      <c r="V7" s="4">
        <v>13158.52</v>
      </c>
      <c r="W7" s="4">
        <v>26475.18</v>
      </c>
      <c r="X7" s="4">
        <v>9073.11</v>
      </c>
      <c r="Y7" s="4">
        <v>1928.75</v>
      </c>
      <c r="Z7" s="4">
        <v>18814.11</v>
      </c>
      <c r="AA7" s="4">
        <v>8432.86</v>
      </c>
      <c r="AB7" s="4">
        <v>5639.03</v>
      </c>
      <c r="AC7" s="4">
        <v>8731.5</v>
      </c>
      <c r="AD7" s="4">
        <v>18503.37</v>
      </c>
      <c r="AE7" s="4">
        <v>12938.61</v>
      </c>
      <c r="AF7" s="4">
        <v>161272.39000000001</v>
      </c>
      <c r="AG7" s="4">
        <v>24579.84</v>
      </c>
      <c r="AH7" s="4">
        <v>16630.41</v>
      </c>
      <c r="AI7" s="4">
        <v>16003.79</v>
      </c>
      <c r="AJ7" s="4">
        <v>31200.46</v>
      </c>
      <c r="AK7" s="4">
        <v>138522.19</v>
      </c>
      <c r="AL7" s="4">
        <v>97345.69</v>
      </c>
      <c r="AM7" s="4">
        <v>22639.360000000001</v>
      </c>
    </row>
    <row r="8" spans="1:39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2882.58</v>
      </c>
      <c r="K8" s="33">
        <v>25713.759999999998</v>
      </c>
      <c r="L8" s="33">
        <v>3580.93</v>
      </c>
      <c r="M8" s="33">
        <v>3835.48</v>
      </c>
      <c r="N8" s="33">
        <v>12103.22</v>
      </c>
      <c r="O8" s="33">
        <v>9658.6200000000008</v>
      </c>
      <c r="P8" s="33">
        <v>10828.3</v>
      </c>
      <c r="Q8" s="33">
        <v>17967.07</v>
      </c>
      <c r="R8" s="33">
        <v>5751.16</v>
      </c>
      <c r="S8" s="33">
        <v>8344.16</v>
      </c>
      <c r="T8" s="33">
        <v>3896.68</v>
      </c>
      <c r="U8" s="33">
        <v>10826.65</v>
      </c>
      <c r="V8" s="33">
        <v>3361.21</v>
      </c>
      <c r="W8" s="33">
        <v>7842.53</v>
      </c>
      <c r="X8" s="33">
        <v>22586.68</v>
      </c>
      <c r="Y8" s="33">
        <v>18641.46</v>
      </c>
      <c r="Z8" s="33">
        <v>56425.83</v>
      </c>
      <c r="AA8" s="33">
        <v>22031.45</v>
      </c>
      <c r="AB8" s="33">
        <v>15267.47</v>
      </c>
      <c r="AC8" s="33">
        <v>27046.42</v>
      </c>
      <c r="AD8" s="33">
        <v>4370.4399999999996</v>
      </c>
      <c r="AE8" s="33">
        <v>1489.53</v>
      </c>
      <c r="AF8" s="33">
        <v>47784.31</v>
      </c>
      <c r="AG8" s="33">
        <v>4689.12</v>
      </c>
      <c r="AH8" s="33">
        <v>4125.28</v>
      </c>
      <c r="AI8" s="33">
        <v>2894.78</v>
      </c>
      <c r="AJ8" s="33">
        <v>8461.33</v>
      </c>
      <c r="AK8" s="33">
        <v>47589.72</v>
      </c>
      <c r="AL8" s="33">
        <v>22108.75</v>
      </c>
      <c r="AM8" s="33">
        <v>5162.3999999999996</v>
      </c>
    </row>
    <row r="9" spans="1:39" x14ac:dyDescent="0.2">
      <c r="A9" s="3" t="s">
        <v>94</v>
      </c>
      <c r="B9" s="3" t="s">
        <v>117</v>
      </c>
      <c r="C9" s="3" t="s">
        <v>84</v>
      </c>
      <c r="D9" s="4">
        <v>523.53</v>
      </c>
      <c r="E9" s="4">
        <v>854.32</v>
      </c>
      <c r="F9" s="4">
        <v>537.95000000000005</v>
      </c>
      <c r="G9" s="4">
        <v>0</v>
      </c>
      <c r="H9" s="4">
        <v>588.24</v>
      </c>
      <c r="I9" s="4">
        <v>773.62</v>
      </c>
      <c r="J9" s="4">
        <v>324705.28000000003</v>
      </c>
      <c r="K9" s="4">
        <v>565852.56000000006</v>
      </c>
      <c r="L9" s="4">
        <v>467159.78</v>
      </c>
      <c r="M9" s="4">
        <v>360518.12</v>
      </c>
      <c r="N9" s="4">
        <v>244724.44</v>
      </c>
      <c r="O9" s="4">
        <v>365505.5</v>
      </c>
      <c r="P9" s="4">
        <v>554628.93999999994</v>
      </c>
      <c r="Q9" s="4">
        <v>604340.5</v>
      </c>
      <c r="R9" s="4">
        <v>617161.68999999994</v>
      </c>
      <c r="S9" s="4">
        <v>690642.75</v>
      </c>
      <c r="T9" s="4">
        <v>477902.78</v>
      </c>
      <c r="U9" s="4">
        <v>389136.25</v>
      </c>
      <c r="V9" s="4">
        <v>769758.81</v>
      </c>
      <c r="W9" s="4">
        <v>551034.25</v>
      </c>
      <c r="X9" s="4">
        <v>686425.75</v>
      </c>
      <c r="Y9" s="4">
        <v>907352.44</v>
      </c>
      <c r="Z9" s="4">
        <v>701390.75</v>
      </c>
      <c r="AA9" s="4">
        <v>779867.94</v>
      </c>
      <c r="AB9" s="4">
        <v>773197.94</v>
      </c>
      <c r="AC9" s="4">
        <v>565296.93999999994</v>
      </c>
      <c r="AD9" s="4">
        <v>337510.88</v>
      </c>
      <c r="AE9" s="4">
        <v>455915</v>
      </c>
      <c r="AF9" s="4">
        <v>391069.97</v>
      </c>
      <c r="AG9" s="4">
        <v>526340.18999999994</v>
      </c>
      <c r="AH9" s="4">
        <v>509432.72</v>
      </c>
      <c r="AI9" s="4">
        <v>703316.44</v>
      </c>
      <c r="AJ9" s="4">
        <v>478922.5</v>
      </c>
      <c r="AK9" s="4">
        <v>615997.93999999994</v>
      </c>
      <c r="AL9" s="4">
        <v>473080.41</v>
      </c>
      <c r="AM9" s="4">
        <v>583546.06000000006</v>
      </c>
    </row>
    <row r="10" spans="1:39" x14ac:dyDescent="0.2">
      <c r="A10" s="3" t="s">
        <v>77</v>
      </c>
      <c r="B10" s="3" t="s">
        <v>117</v>
      </c>
      <c r="C10" s="3" t="s">
        <v>84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29365.19</v>
      </c>
      <c r="K10" s="4">
        <v>34255.65</v>
      </c>
      <c r="L10" s="4">
        <v>37243.93</v>
      </c>
      <c r="M10" s="4">
        <v>21045.96</v>
      </c>
      <c r="N10" s="4">
        <v>19135.53</v>
      </c>
      <c r="O10" s="4">
        <v>35463.31</v>
      </c>
      <c r="P10" s="4">
        <v>46474.14</v>
      </c>
      <c r="Q10" s="4">
        <v>33894.089999999997</v>
      </c>
      <c r="R10" s="4">
        <v>47982.16</v>
      </c>
      <c r="S10" s="4">
        <v>55932.07</v>
      </c>
      <c r="T10" s="4">
        <v>24938.42</v>
      </c>
      <c r="U10" s="4">
        <v>24314.41</v>
      </c>
      <c r="V10" s="4">
        <v>60216.73</v>
      </c>
      <c r="W10" s="4">
        <v>40339.269999999997</v>
      </c>
      <c r="X10" s="4">
        <v>22297.55</v>
      </c>
      <c r="Y10" s="4">
        <v>34970.300000000003</v>
      </c>
      <c r="Z10" s="4">
        <v>25773.439999999999</v>
      </c>
      <c r="AA10" s="4">
        <v>24298.29</v>
      </c>
      <c r="AB10" s="4">
        <v>26435.39</v>
      </c>
      <c r="AC10" s="4">
        <v>23715.4</v>
      </c>
      <c r="AD10" s="4">
        <v>27793.54</v>
      </c>
      <c r="AE10" s="4">
        <v>23190.79</v>
      </c>
      <c r="AF10" s="4">
        <v>25965.05</v>
      </c>
      <c r="AG10" s="4">
        <v>36367.300000000003</v>
      </c>
      <c r="AH10" s="4">
        <v>28624.21</v>
      </c>
      <c r="AI10" s="4">
        <v>36447.94</v>
      </c>
      <c r="AJ10" s="4">
        <v>27293.599999999999</v>
      </c>
      <c r="AK10" s="4">
        <v>41706.050000000003</v>
      </c>
      <c r="AL10" s="4">
        <v>22877.89</v>
      </c>
      <c r="AM10" s="4">
        <v>38295.550000000003</v>
      </c>
    </row>
    <row r="11" spans="1:39" x14ac:dyDescent="0.2">
      <c r="A11" s="3" t="s">
        <v>78</v>
      </c>
      <c r="B11" s="3" t="s">
        <v>117</v>
      </c>
      <c r="C11" s="3" t="s">
        <v>84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13130.22</v>
      </c>
      <c r="K11" s="4">
        <v>13075.12</v>
      </c>
      <c r="L11" s="4">
        <v>18537.560000000001</v>
      </c>
      <c r="M11" s="4">
        <v>7499.46</v>
      </c>
      <c r="N11" s="4">
        <v>10212.299999999999</v>
      </c>
      <c r="O11" s="4">
        <v>17438.080000000002</v>
      </c>
      <c r="P11" s="4">
        <v>16926.599999999999</v>
      </c>
      <c r="Q11" s="4">
        <v>14620.17</v>
      </c>
      <c r="R11" s="4">
        <v>16439.23</v>
      </c>
      <c r="S11" s="4">
        <v>25026.7</v>
      </c>
      <c r="T11" s="4">
        <v>10802.26</v>
      </c>
      <c r="U11" s="4">
        <v>11388.17</v>
      </c>
      <c r="V11" s="4">
        <v>20280.47</v>
      </c>
      <c r="W11" s="4">
        <v>19589.240000000002</v>
      </c>
      <c r="X11" s="4">
        <v>4337.8500000000004</v>
      </c>
      <c r="Y11" s="4">
        <v>1743.87</v>
      </c>
      <c r="Z11" s="4">
        <v>3948.3</v>
      </c>
      <c r="AA11" s="4">
        <v>3021.3</v>
      </c>
      <c r="AB11" s="4">
        <v>1898.43</v>
      </c>
      <c r="AC11" s="4">
        <v>4005.13</v>
      </c>
      <c r="AD11" s="4">
        <v>13585.45</v>
      </c>
      <c r="AE11" s="4">
        <v>10244.86</v>
      </c>
      <c r="AF11" s="4">
        <v>18663.2</v>
      </c>
      <c r="AG11" s="4">
        <v>13355.23</v>
      </c>
      <c r="AH11" s="4">
        <v>14539.23</v>
      </c>
      <c r="AI11" s="4">
        <v>13135.02</v>
      </c>
      <c r="AJ11" s="4">
        <v>12181.84</v>
      </c>
      <c r="AK11" s="4">
        <v>21505.19</v>
      </c>
      <c r="AL11" s="4">
        <v>9138.52</v>
      </c>
      <c r="AM11" s="4">
        <v>15156.52</v>
      </c>
    </row>
    <row r="12" spans="1:39" s="6" customFormat="1" ht="17" thickBot="1" x14ac:dyDescent="0.25">
      <c r="A12" s="25" t="s">
        <v>79</v>
      </c>
      <c r="B12" s="25" t="s">
        <v>117</v>
      </c>
      <c r="C12" s="25" t="s">
        <v>84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27224.880000000001</v>
      </c>
      <c r="K12" s="33">
        <v>92925.46</v>
      </c>
      <c r="L12" s="33">
        <v>37540.870000000003</v>
      </c>
      <c r="M12" s="33">
        <v>61257.03</v>
      </c>
      <c r="N12" s="33">
        <v>29770.9</v>
      </c>
      <c r="O12" s="33">
        <v>63656.98</v>
      </c>
      <c r="P12" s="33">
        <v>35503</v>
      </c>
      <c r="Q12" s="33">
        <v>58050.17</v>
      </c>
      <c r="R12" s="33">
        <v>51745.21</v>
      </c>
      <c r="S12" s="33">
        <v>54872.97</v>
      </c>
      <c r="T12" s="33">
        <v>51061.7</v>
      </c>
      <c r="U12" s="33">
        <v>30881.46</v>
      </c>
      <c r="V12" s="33">
        <v>68377.279999999999</v>
      </c>
      <c r="W12" s="33">
        <v>53443.73</v>
      </c>
      <c r="X12" s="33">
        <v>7960.26</v>
      </c>
      <c r="Y12" s="33">
        <v>9295.0400000000009</v>
      </c>
      <c r="Z12" s="33">
        <v>13874.51</v>
      </c>
      <c r="AA12" s="33">
        <v>16568.189999999999</v>
      </c>
      <c r="AB12" s="33">
        <v>12605.86</v>
      </c>
      <c r="AC12" s="33">
        <v>10687.74</v>
      </c>
      <c r="AD12" s="33">
        <v>48144.639999999999</v>
      </c>
      <c r="AE12" s="33">
        <v>56944.02</v>
      </c>
      <c r="AF12" s="33">
        <v>64504.3</v>
      </c>
      <c r="AG12" s="33">
        <v>44146.93</v>
      </c>
      <c r="AH12" s="33">
        <v>45798.91</v>
      </c>
      <c r="AI12" s="33">
        <v>58838.11</v>
      </c>
      <c r="AJ12" s="33">
        <v>64738.36</v>
      </c>
      <c r="AK12" s="33">
        <v>68345.570000000007</v>
      </c>
      <c r="AL12" s="33">
        <v>24078.68</v>
      </c>
      <c r="AM12" s="33">
        <v>66009.990000000005</v>
      </c>
    </row>
    <row r="13" spans="1:39" x14ac:dyDescent="0.2">
      <c r="A13" s="3" t="s">
        <v>94</v>
      </c>
      <c r="B13" s="3" t="s">
        <v>119</v>
      </c>
      <c r="C13" s="3" t="s">
        <v>86</v>
      </c>
      <c r="D13" s="4">
        <v>7665.35</v>
      </c>
      <c r="E13" s="4">
        <v>547.19000000000005</v>
      </c>
      <c r="F13" s="4">
        <v>879.96</v>
      </c>
      <c r="G13" s="4">
        <v>476.98</v>
      </c>
      <c r="H13" s="4">
        <v>1537.17</v>
      </c>
      <c r="I13" s="4">
        <v>592.41999999999996</v>
      </c>
      <c r="J13" s="4">
        <v>5653417.5</v>
      </c>
      <c r="K13" s="4">
        <v>7228736.5</v>
      </c>
      <c r="L13" s="4">
        <v>6695944</v>
      </c>
      <c r="M13" s="4">
        <v>6878754</v>
      </c>
      <c r="N13" s="4">
        <v>6211701.5</v>
      </c>
      <c r="O13" s="4">
        <v>6936278</v>
      </c>
      <c r="P13" s="4">
        <v>7849488.5</v>
      </c>
      <c r="Q13" s="4">
        <v>8058186.5</v>
      </c>
      <c r="R13" s="4">
        <v>10943328</v>
      </c>
      <c r="S13" s="4">
        <v>9018887</v>
      </c>
      <c r="T13" s="4">
        <v>8520047</v>
      </c>
      <c r="U13" s="4">
        <v>7787064</v>
      </c>
      <c r="V13" s="4">
        <v>9022707</v>
      </c>
      <c r="W13" s="4">
        <v>8995877</v>
      </c>
      <c r="X13" s="4">
        <v>12491333</v>
      </c>
      <c r="Y13" s="4">
        <v>12133805</v>
      </c>
      <c r="Z13" s="4">
        <v>11252568</v>
      </c>
      <c r="AA13" s="4">
        <v>11079531</v>
      </c>
      <c r="AB13" s="4">
        <v>10104785</v>
      </c>
      <c r="AC13" s="4">
        <v>9539340</v>
      </c>
      <c r="AD13" s="4">
        <v>7648766.5</v>
      </c>
      <c r="AE13" s="4">
        <v>6825654.5</v>
      </c>
      <c r="AF13" s="4">
        <v>6455141.5</v>
      </c>
      <c r="AG13" s="4">
        <v>7482682</v>
      </c>
      <c r="AH13" s="4">
        <v>9200993</v>
      </c>
      <c r="AI13" s="4">
        <v>10246670</v>
      </c>
      <c r="AJ13" s="4">
        <v>6603833.5</v>
      </c>
      <c r="AK13" s="4">
        <v>8613977</v>
      </c>
      <c r="AL13" s="4">
        <v>6676985.5</v>
      </c>
      <c r="AM13" s="4">
        <v>9118441</v>
      </c>
    </row>
    <row r="14" spans="1:39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901525.56</v>
      </c>
      <c r="K14" s="4">
        <v>896835.69</v>
      </c>
      <c r="L14" s="4">
        <v>1132198.5</v>
      </c>
      <c r="M14" s="4">
        <v>850498.44</v>
      </c>
      <c r="N14" s="4">
        <v>874724</v>
      </c>
      <c r="O14" s="4">
        <v>1118219.3799999999</v>
      </c>
      <c r="P14" s="4">
        <v>1132198</v>
      </c>
      <c r="Q14" s="4">
        <v>912220.81</v>
      </c>
      <c r="R14" s="4">
        <v>1465269.62</v>
      </c>
      <c r="S14" s="4">
        <v>1383300</v>
      </c>
      <c r="T14" s="4">
        <v>962284.81</v>
      </c>
      <c r="U14" s="4">
        <v>932942.5</v>
      </c>
      <c r="V14" s="4">
        <v>1096806.25</v>
      </c>
      <c r="W14" s="4">
        <v>1289461.3799999999</v>
      </c>
      <c r="X14" s="4">
        <v>927284.25</v>
      </c>
      <c r="Y14" s="4">
        <v>811557.19</v>
      </c>
      <c r="Z14" s="4">
        <v>864059.56</v>
      </c>
      <c r="AA14" s="4">
        <v>745609.31</v>
      </c>
      <c r="AB14" s="4">
        <v>692748</v>
      </c>
      <c r="AC14" s="4">
        <v>732855.5</v>
      </c>
      <c r="AD14" s="4">
        <v>1112016.25</v>
      </c>
      <c r="AE14" s="4">
        <v>807068.31</v>
      </c>
      <c r="AF14" s="4">
        <v>932068.75</v>
      </c>
      <c r="AG14" s="4">
        <v>1035478.69</v>
      </c>
      <c r="AH14" s="4">
        <v>1210185.6200000001</v>
      </c>
      <c r="AI14" s="4">
        <v>1147260</v>
      </c>
      <c r="AJ14" s="4">
        <v>733554.19</v>
      </c>
      <c r="AK14" s="4">
        <v>1087978.8799999999</v>
      </c>
      <c r="AL14" s="4">
        <v>654381.75</v>
      </c>
      <c r="AM14" s="4">
        <v>1122825.6200000001</v>
      </c>
    </row>
    <row r="15" spans="1:39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451334.16</v>
      </c>
      <c r="K15" s="4">
        <v>492512.75</v>
      </c>
      <c r="L15" s="4">
        <v>650725.56000000006</v>
      </c>
      <c r="M15" s="4">
        <v>461312.25</v>
      </c>
      <c r="N15" s="4">
        <v>545205.68999999994</v>
      </c>
      <c r="O15" s="4">
        <v>629419.93999999994</v>
      </c>
      <c r="P15" s="4">
        <v>559545.88</v>
      </c>
      <c r="Q15" s="4">
        <v>442279.5</v>
      </c>
      <c r="R15" s="4">
        <v>731359.81</v>
      </c>
      <c r="S15" s="4">
        <v>791916.94</v>
      </c>
      <c r="T15" s="4">
        <v>509753.62</v>
      </c>
      <c r="U15" s="4">
        <v>517927.88</v>
      </c>
      <c r="V15" s="4">
        <v>557030.93999999994</v>
      </c>
      <c r="W15" s="4">
        <v>693333</v>
      </c>
      <c r="X15" s="4">
        <v>203034.2</v>
      </c>
      <c r="Y15" s="4">
        <v>95252.55</v>
      </c>
      <c r="Z15" s="4">
        <v>179108.23</v>
      </c>
      <c r="AA15" s="4">
        <v>105900.09</v>
      </c>
      <c r="AB15" s="4">
        <v>107677.03</v>
      </c>
      <c r="AC15" s="4">
        <v>154381.07999999999</v>
      </c>
      <c r="AD15" s="4">
        <v>656925.25</v>
      </c>
      <c r="AE15" s="4">
        <v>460154.38</v>
      </c>
      <c r="AF15" s="4">
        <v>598437</v>
      </c>
      <c r="AG15" s="4">
        <v>545431.25</v>
      </c>
      <c r="AH15" s="4">
        <v>652279.81000000006</v>
      </c>
      <c r="AI15" s="4">
        <v>555378.93999999994</v>
      </c>
      <c r="AJ15" s="4">
        <v>360132.72</v>
      </c>
      <c r="AK15" s="4">
        <v>673357.12</v>
      </c>
      <c r="AL15" s="4">
        <v>268167.40999999997</v>
      </c>
      <c r="AM15" s="4">
        <v>598872.75</v>
      </c>
    </row>
    <row r="16" spans="1:39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107123.52</v>
      </c>
      <c r="K16" s="4">
        <v>148967.54999999999</v>
      </c>
      <c r="L16" s="4">
        <v>161528.44</v>
      </c>
      <c r="M16" s="4">
        <v>111924.44</v>
      </c>
      <c r="N16" s="4">
        <v>162217.51999999999</v>
      </c>
      <c r="O16" s="4">
        <v>158735.54999999999</v>
      </c>
      <c r="P16" s="4">
        <v>125629.27</v>
      </c>
      <c r="Q16" s="4">
        <v>123533.21</v>
      </c>
      <c r="R16" s="4">
        <v>158456.95000000001</v>
      </c>
      <c r="S16" s="4">
        <v>193828.89</v>
      </c>
      <c r="T16" s="4">
        <v>119847.84</v>
      </c>
      <c r="U16" s="4">
        <v>146875.06</v>
      </c>
      <c r="V16" s="4">
        <v>118852.6</v>
      </c>
      <c r="W16" s="4">
        <v>162679.41</v>
      </c>
      <c r="X16" s="4">
        <v>29595.22</v>
      </c>
      <c r="Y16" s="4">
        <v>10819.05</v>
      </c>
      <c r="Z16" s="4">
        <v>31324.44</v>
      </c>
      <c r="AA16" s="4">
        <v>20218.849999999999</v>
      </c>
      <c r="AB16" s="4">
        <v>18374.32</v>
      </c>
      <c r="AC16" s="4">
        <v>26704.09</v>
      </c>
      <c r="AD16" s="4">
        <v>159988.88</v>
      </c>
      <c r="AE16" s="4">
        <v>111382.43</v>
      </c>
      <c r="AF16" s="4">
        <v>196857.73</v>
      </c>
      <c r="AG16" s="4">
        <v>121206.43</v>
      </c>
      <c r="AH16" s="4">
        <v>159131.35999999999</v>
      </c>
      <c r="AI16" s="4">
        <v>134640.51999999999</v>
      </c>
      <c r="AJ16" s="4">
        <v>104385.13</v>
      </c>
      <c r="AK16" s="4">
        <v>210695.2</v>
      </c>
      <c r="AL16" s="4">
        <v>79096</v>
      </c>
      <c r="AM16" s="4">
        <v>144548.32999999999</v>
      </c>
    </row>
    <row r="17" spans="1:39" x14ac:dyDescent="0.2">
      <c r="A17" s="3" t="s">
        <v>80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5751.25</v>
      </c>
      <c r="K17" s="4">
        <v>6644.27</v>
      </c>
      <c r="L17" s="4">
        <v>15589.98</v>
      </c>
      <c r="M17" s="4">
        <v>6039.48</v>
      </c>
      <c r="N17" s="4">
        <v>3159.49</v>
      </c>
      <c r="O17" s="4">
        <v>9447.6200000000008</v>
      </c>
      <c r="P17" s="4">
        <v>6389.93</v>
      </c>
      <c r="Q17" s="4">
        <v>5794.26</v>
      </c>
      <c r="R17" s="4">
        <v>10258.09</v>
      </c>
      <c r="S17" s="4">
        <v>16422</v>
      </c>
      <c r="T17" s="4">
        <v>8273.1299999999992</v>
      </c>
      <c r="U17" s="4">
        <v>4762.76</v>
      </c>
      <c r="V17" s="4">
        <v>9659.8799999999992</v>
      </c>
      <c r="W17" s="4">
        <v>11115.1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690.63</v>
      </c>
      <c r="AD17" s="4">
        <v>12735.24</v>
      </c>
      <c r="AE17" s="4">
        <v>5929.01</v>
      </c>
      <c r="AF17" s="4">
        <v>4960.0200000000004</v>
      </c>
      <c r="AG17" s="4">
        <v>11770.92</v>
      </c>
      <c r="AH17" s="4">
        <v>10456.81</v>
      </c>
      <c r="AI17" s="4">
        <v>7909.07</v>
      </c>
      <c r="AJ17" s="4">
        <v>4677.1000000000004</v>
      </c>
      <c r="AK17" s="4">
        <v>5718.87</v>
      </c>
      <c r="AL17" s="4">
        <v>2010.75</v>
      </c>
      <c r="AM17" s="4">
        <v>9160.9699999999993</v>
      </c>
    </row>
    <row r="18" spans="1:39" s="6" customFormat="1" ht="17" thickBot="1" x14ac:dyDescent="0.25">
      <c r="A18" s="25" t="s">
        <v>81</v>
      </c>
      <c r="B18" s="25" t="s">
        <v>119</v>
      </c>
      <c r="C18" s="25" t="s">
        <v>86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1944.66</v>
      </c>
      <c r="L18" s="33">
        <v>3360.55</v>
      </c>
      <c r="M18" s="33">
        <v>0</v>
      </c>
      <c r="N18" s="33">
        <v>0</v>
      </c>
      <c r="O18" s="33">
        <v>2344.85</v>
      </c>
      <c r="P18" s="33">
        <v>758.38</v>
      </c>
      <c r="Q18" s="33">
        <v>0</v>
      </c>
      <c r="R18" s="33">
        <v>1427.22</v>
      </c>
      <c r="S18" s="33">
        <v>2105.73</v>
      </c>
      <c r="T18" s="33">
        <v>1430.67</v>
      </c>
      <c r="U18" s="33">
        <v>0</v>
      </c>
      <c r="V18" s="33">
        <v>0</v>
      </c>
      <c r="W18" s="33">
        <v>1209.78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921.2</v>
      </c>
      <c r="AE18" s="33">
        <v>0</v>
      </c>
      <c r="AF18" s="33">
        <v>594.5</v>
      </c>
      <c r="AG18" s="33">
        <v>2046.7</v>
      </c>
      <c r="AH18" s="33">
        <v>746.39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</row>
    <row r="19" spans="1:39" x14ac:dyDescent="0.2">
      <c r="A19" s="3" t="s">
        <v>94</v>
      </c>
      <c r="B19" s="3" t="s">
        <v>116</v>
      </c>
      <c r="C19" s="3" t="s">
        <v>83</v>
      </c>
      <c r="D19" s="4">
        <v>46085.45</v>
      </c>
      <c r="E19" s="4">
        <v>31539.43</v>
      </c>
      <c r="F19" s="4">
        <v>42225.23</v>
      </c>
      <c r="G19" s="4">
        <v>37772.6</v>
      </c>
      <c r="H19" s="4">
        <v>53643.82</v>
      </c>
      <c r="I19" s="4">
        <v>57818.27</v>
      </c>
      <c r="J19" s="4">
        <v>30538914</v>
      </c>
      <c r="K19" s="4">
        <v>23130554</v>
      </c>
      <c r="L19" s="4">
        <v>40943044</v>
      </c>
      <c r="M19" s="4">
        <v>18904578</v>
      </c>
      <c r="N19" s="4">
        <v>32613786</v>
      </c>
      <c r="O19" s="4">
        <v>25271274</v>
      </c>
      <c r="P19" s="4">
        <v>55652292</v>
      </c>
      <c r="Q19" s="4">
        <v>53740436</v>
      </c>
      <c r="R19" s="4">
        <v>64896764</v>
      </c>
      <c r="S19" s="4">
        <v>75895912</v>
      </c>
      <c r="T19" s="4">
        <v>40593012</v>
      </c>
      <c r="U19" s="4">
        <v>71283424</v>
      </c>
      <c r="V19" s="4">
        <v>67040684</v>
      </c>
      <c r="W19" s="4">
        <v>74159288</v>
      </c>
      <c r="X19" s="4">
        <v>54609136</v>
      </c>
      <c r="Y19" s="4">
        <v>80054848</v>
      </c>
      <c r="Z19" s="4">
        <v>48041616</v>
      </c>
      <c r="AA19" s="4">
        <v>48324660</v>
      </c>
      <c r="AB19" s="4">
        <v>33360942</v>
      </c>
      <c r="AC19" s="4">
        <v>55833540</v>
      </c>
      <c r="AD19" s="4">
        <v>28294536</v>
      </c>
      <c r="AE19" s="4">
        <v>21422634</v>
      </c>
      <c r="AF19" s="4">
        <v>30545512</v>
      </c>
      <c r="AG19" s="4">
        <v>63384960</v>
      </c>
      <c r="AH19" s="4">
        <v>54655724</v>
      </c>
      <c r="AI19" s="4">
        <v>52511072</v>
      </c>
      <c r="AJ19" s="4">
        <v>39886048</v>
      </c>
      <c r="AK19" s="4">
        <v>49020780</v>
      </c>
      <c r="AL19" s="4">
        <v>58079700</v>
      </c>
      <c r="AM19" s="4">
        <v>70337560</v>
      </c>
    </row>
    <row r="20" spans="1:39" x14ac:dyDescent="0.2">
      <c r="A20" s="3" t="s">
        <v>77</v>
      </c>
      <c r="B20" s="3" t="s">
        <v>116</v>
      </c>
      <c r="C20" s="3" t="s">
        <v>83</v>
      </c>
      <c r="D20" s="4">
        <v>937.44</v>
      </c>
      <c r="E20" s="4">
        <v>3850.08</v>
      </c>
      <c r="F20" s="4">
        <v>3337.56</v>
      </c>
      <c r="G20" s="4">
        <v>4481.03</v>
      </c>
      <c r="H20" s="4">
        <v>2219.29</v>
      </c>
      <c r="I20" s="4">
        <v>3151.49</v>
      </c>
      <c r="J20" s="4">
        <v>3511740</v>
      </c>
      <c r="K20" s="4">
        <v>1877443</v>
      </c>
      <c r="L20" s="4">
        <v>5005563.5</v>
      </c>
      <c r="M20" s="4">
        <v>1574319.62</v>
      </c>
      <c r="N20" s="4">
        <v>3630888</v>
      </c>
      <c r="O20" s="4">
        <v>3004396.75</v>
      </c>
      <c r="P20" s="4">
        <v>5715617.5</v>
      </c>
      <c r="Q20" s="4">
        <v>3721918.25</v>
      </c>
      <c r="R20" s="4">
        <v>5497556</v>
      </c>
      <c r="S20" s="4">
        <v>7477502.5</v>
      </c>
      <c r="T20" s="4">
        <v>2890418</v>
      </c>
      <c r="U20" s="4">
        <v>7019210.5</v>
      </c>
      <c r="V20" s="4">
        <v>5667636.5</v>
      </c>
      <c r="W20" s="4">
        <v>7087493.5</v>
      </c>
      <c r="X20" s="4">
        <v>2752919.75</v>
      </c>
      <c r="Y20" s="4">
        <v>3449760.75</v>
      </c>
      <c r="Z20" s="4">
        <v>2576968.75</v>
      </c>
      <c r="AA20" s="4">
        <v>2230253.75</v>
      </c>
      <c r="AB20" s="4">
        <v>1516454.38</v>
      </c>
      <c r="AC20" s="4">
        <v>3214703</v>
      </c>
      <c r="AD20" s="4">
        <v>3003997.25</v>
      </c>
      <c r="AE20" s="4">
        <v>1524008.62</v>
      </c>
      <c r="AF20" s="4">
        <v>3207972</v>
      </c>
      <c r="AG20" s="4">
        <v>5698641.5</v>
      </c>
      <c r="AH20" s="4">
        <v>4858679.5</v>
      </c>
      <c r="AI20" s="4">
        <v>3298511</v>
      </c>
      <c r="AJ20" s="4">
        <v>3264699.75</v>
      </c>
      <c r="AK20" s="4">
        <v>5066727.5</v>
      </c>
      <c r="AL20" s="4">
        <v>4737606</v>
      </c>
      <c r="AM20" s="4">
        <v>5702841.5</v>
      </c>
    </row>
    <row r="21" spans="1:39" x14ac:dyDescent="0.2">
      <c r="A21" s="3" t="s">
        <v>78</v>
      </c>
      <c r="B21" s="3" t="s">
        <v>116</v>
      </c>
      <c r="C21" s="3" t="s">
        <v>83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1055.3800000000001</v>
      </c>
      <c r="J21" s="4">
        <v>1713287.88</v>
      </c>
      <c r="K21" s="4">
        <v>1058829</v>
      </c>
      <c r="L21" s="4">
        <v>2511309.25</v>
      </c>
      <c r="M21" s="4">
        <v>787984.56</v>
      </c>
      <c r="N21" s="4">
        <v>2252931.25</v>
      </c>
      <c r="O21" s="4">
        <v>1761519.38</v>
      </c>
      <c r="P21" s="4">
        <v>2822654.75</v>
      </c>
      <c r="Q21" s="4">
        <v>1755984.38</v>
      </c>
      <c r="R21" s="4">
        <v>2573079</v>
      </c>
      <c r="S21" s="4">
        <v>3868365</v>
      </c>
      <c r="T21" s="4">
        <v>1343267</v>
      </c>
      <c r="U21" s="4">
        <v>4725836</v>
      </c>
      <c r="V21" s="4">
        <v>2572766.75</v>
      </c>
      <c r="W21" s="4">
        <v>3715214.25</v>
      </c>
      <c r="X21" s="4">
        <v>530097.93999999994</v>
      </c>
      <c r="Y21" s="4">
        <v>398985</v>
      </c>
      <c r="Z21" s="4">
        <v>697800.56</v>
      </c>
      <c r="AA21" s="4">
        <v>426304.66</v>
      </c>
      <c r="AB21" s="4">
        <v>254686.06</v>
      </c>
      <c r="AC21" s="4">
        <v>812338.69</v>
      </c>
      <c r="AD21" s="4">
        <v>1652110.62</v>
      </c>
      <c r="AE21" s="4">
        <v>713353.06</v>
      </c>
      <c r="AF21" s="4">
        <v>2337368.75</v>
      </c>
      <c r="AG21" s="4">
        <v>2669516.25</v>
      </c>
      <c r="AH21" s="4">
        <v>2405414.75</v>
      </c>
      <c r="AI21" s="4">
        <v>1275500.5</v>
      </c>
      <c r="AJ21" s="4">
        <v>1798693.62</v>
      </c>
      <c r="AK21" s="4">
        <v>3711440.25</v>
      </c>
      <c r="AL21" s="4">
        <v>2541327.5</v>
      </c>
      <c r="AM21" s="4">
        <v>2857442</v>
      </c>
    </row>
    <row r="22" spans="1:39" s="6" customFormat="1" ht="17" thickBot="1" x14ac:dyDescent="0.25">
      <c r="A22" s="25" t="s">
        <v>79</v>
      </c>
      <c r="B22" s="25" t="s">
        <v>116</v>
      </c>
      <c r="C22" s="25" t="s">
        <v>83</v>
      </c>
      <c r="D22" s="33">
        <v>1797.46</v>
      </c>
      <c r="E22" s="33">
        <v>3957.79</v>
      </c>
      <c r="F22" s="33">
        <v>1935.98</v>
      </c>
      <c r="G22" s="33">
        <v>1407.35</v>
      </c>
      <c r="H22" s="33">
        <v>2633.2</v>
      </c>
      <c r="I22" s="33">
        <v>2740.31</v>
      </c>
      <c r="J22" s="33">
        <v>5060181.5</v>
      </c>
      <c r="K22" s="33">
        <v>7527170.5</v>
      </c>
      <c r="L22" s="33">
        <v>7982106.5</v>
      </c>
      <c r="M22" s="33">
        <v>4564069.5</v>
      </c>
      <c r="N22" s="33">
        <v>9335899</v>
      </c>
      <c r="O22" s="33">
        <v>8019360</v>
      </c>
      <c r="P22" s="33">
        <v>6739384</v>
      </c>
      <c r="Q22" s="33">
        <v>6039408.5</v>
      </c>
      <c r="R22" s="33">
        <v>7026238.5</v>
      </c>
      <c r="S22" s="33">
        <v>9563229</v>
      </c>
      <c r="T22" s="33">
        <v>4902764</v>
      </c>
      <c r="U22" s="33">
        <v>9653014</v>
      </c>
      <c r="V22" s="33">
        <v>8504983</v>
      </c>
      <c r="W22" s="33">
        <v>8373318.5</v>
      </c>
      <c r="X22" s="33">
        <v>1304753.3799999999</v>
      </c>
      <c r="Y22" s="33">
        <v>1109955.8799999999</v>
      </c>
      <c r="Z22" s="33">
        <v>1898881.88</v>
      </c>
      <c r="AA22" s="33">
        <v>1610458.5</v>
      </c>
      <c r="AB22" s="33">
        <v>937778.5</v>
      </c>
      <c r="AC22" s="33">
        <v>2231759.75</v>
      </c>
      <c r="AD22" s="33">
        <v>7512344.5</v>
      </c>
      <c r="AE22" s="33">
        <v>3856470</v>
      </c>
      <c r="AF22" s="33">
        <v>11668888</v>
      </c>
      <c r="AG22" s="33">
        <v>6904264</v>
      </c>
      <c r="AH22" s="33">
        <v>6672428</v>
      </c>
      <c r="AI22" s="33">
        <v>4728596.5</v>
      </c>
      <c r="AJ22" s="33">
        <v>7367095.5</v>
      </c>
      <c r="AK22" s="33">
        <v>11025023</v>
      </c>
      <c r="AL22" s="33">
        <v>5766734.5</v>
      </c>
      <c r="AM22" s="33">
        <v>9344645</v>
      </c>
    </row>
    <row r="23" spans="1:39" x14ac:dyDescent="0.2">
      <c r="A23" s="3" t="s">
        <v>94</v>
      </c>
      <c r="B23" s="3" t="s">
        <v>923</v>
      </c>
      <c r="C23" s="3" t="s">
        <v>87</v>
      </c>
      <c r="D23" s="4">
        <v>3861.94</v>
      </c>
      <c r="E23" s="4">
        <v>3542.09</v>
      </c>
      <c r="F23" s="4">
        <v>3483.4</v>
      </c>
      <c r="G23" s="4">
        <v>5396.62</v>
      </c>
      <c r="H23" s="4">
        <v>2347.6799999999998</v>
      </c>
      <c r="I23" s="4">
        <v>7427.77</v>
      </c>
      <c r="J23" s="4">
        <v>1859876.38</v>
      </c>
      <c r="K23" s="4">
        <v>3583959.75</v>
      </c>
      <c r="L23" s="4">
        <v>1472823.5</v>
      </c>
      <c r="M23" s="4">
        <v>2627064</v>
      </c>
      <c r="N23" s="4">
        <v>15136232</v>
      </c>
      <c r="O23" s="4">
        <v>2669027</v>
      </c>
      <c r="P23" s="4">
        <v>1871197.38</v>
      </c>
      <c r="Q23" s="4">
        <v>2716476.75</v>
      </c>
      <c r="R23" s="4">
        <v>1350323.38</v>
      </c>
      <c r="S23" s="4">
        <v>1489937.5</v>
      </c>
      <c r="T23" s="4">
        <v>2311441.25</v>
      </c>
      <c r="U23" s="4">
        <v>11290679</v>
      </c>
      <c r="V23" s="4">
        <v>1816478.5</v>
      </c>
      <c r="W23" s="4">
        <v>1956080.12</v>
      </c>
      <c r="X23" s="4">
        <v>1243482</v>
      </c>
      <c r="Y23" s="4">
        <v>2989002.75</v>
      </c>
      <c r="Z23" s="4">
        <v>2731714.25</v>
      </c>
      <c r="AA23" s="4">
        <v>3712267.75</v>
      </c>
      <c r="AB23" s="4">
        <v>1687550.38</v>
      </c>
      <c r="AC23" s="4">
        <v>4132005.75</v>
      </c>
      <c r="AD23" s="4">
        <v>770258.69</v>
      </c>
      <c r="AE23" s="4">
        <v>1219897.25</v>
      </c>
      <c r="AF23" s="4">
        <v>8749340</v>
      </c>
      <c r="AG23" s="4">
        <v>991017.19</v>
      </c>
      <c r="AH23" s="4">
        <v>1011035.25</v>
      </c>
      <c r="AI23" s="4">
        <v>1217318.6200000001</v>
      </c>
      <c r="AJ23" s="4">
        <v>2802225</v>
      </c>
      <c r="AK23" s="4">
        <v>6522354.5</v>
      </c>
      <c r="AL23" s="4">
        <v>6094584</v>
      </c>
      <c r="AM23" s="4">
        <v>2497804.75</v>
      </c>
    </row>
    <row r="24" spans="1:39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613.83000000000004</v>
      </c>
      <c r="F24" s="4">
        <v>0</v>
      </c>
      <c r="G24" s="4">
        <v>562.92999999999995</v>
      </c>
      <c r="H24" s="4">
        <v>578.71</v>
      </c>
      <c r="I24" s="4">
        <v>914.93</v>
      </c>
      <c r="J24" s="4">
        <v>90819.1</v>
      </c>
      <c r="K24" s="4">
        <v>162955.64000000001</v>
      </c>
      <c r="L24" s="4">
        <v>68774.490000000005</v>
      </c>
      <c r="M24" s="4">
        <v>108142</v>
      </c>
      <c r="N24" s="4">
        <v>730293.75</v>
      </c>
      <c r="O24" s="4">
        <v>114299.4</v>
      </c>
      <c r="P24" s="4">
        <v>85438.29</v>
      </c>
      <c r="Q24" s="4">
        <v>122348.71</v>
      </c>
      <c r="R24" s="4">
        <v>51520.800000000003</v>
      </c>
      <c r="S24" s="4">
        <v>78776.740000000005</v>
      </c>
      <c r="T24" s="4">
        <v>83736.94</v>
      </c>
      <c r="U24" s="4">
        <v>520654.59</v>
      </c>
      <c r="V24" s="4">
        <v>80928.460000000006</v>
      </c>
      <c r="W24" s="4">
        <v>84822.74</v>
      </c>
      <c r="X24" s="4">
        <v>49044.78</v>
      </c>
      <c r="Y24" s="4">
        <v>115362.69</v>
      </c>
      <c r="Z24" s="4">
        <v>102001.09</v>
      </c>
      <c r="AA24" s="4">
        <v>147366.69</v>
      </c>
      <c r="AB24" s="4">
        <v>63457.58</v>
      </c>
      <c r="AC24" s="4">
        <v>180947.52</v>
      </c>
      <c r="AD24" s="4">
        <v>31130.77</v>
      </c>
      <c r="AE24" s="4">
        <v>45927.73</v>
      </c>
      <c r="AF24" s="4">
        <v>379560.84</v>
      </c>
      <c r="AG24" s="4">
        <v>48956.75</v>
      </c>
      <c r="AH24" s="4">
        <v>38206.44</v>
      </c>
      <c r="AI24" s="4">
        <v>53428.75</v>
      </c>
      <c r="AJ24" s="4">
        <v>116892.19</v>
      </c>
      <c r="AK24" s="4">
        <v>285944.62</v>
      </c>
      <c r="AL24" s="4">
        <v>281746.5</v>
      </c>
      <c r="AM24" s="4">
        <v>105865.2</v>
      </c>
    </row>
    <row r="25" spans="1:39" s="6" customFormat="1" ht="17" thickBot="1" x14ac:dyDescent="0.25">
      <c r="A25" s="25" t="s">
        <v>78</v>
      </c>
      <c r="B25" s="25" t="s">
        <v>923</v>
      </c>
      <c r="C25" s="25" t="s">
        <v>87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10152.049999999999</v>
      </c>
      <c r="K25" s="33">
        <v>4494.8</v>
      </c>
      <c r="L25" s="33">
        <v>16928.98</v>
      </c>
      <c r="M25" s="33">
        <v>0</v>
      </c>
      <c r="N25" s="33">
        <v>21667.74</v>
      </c>
      <c r="O25" s="33">
        <v>7271.9</v>
      </c>
      <c r="P25" s="33">
        <v>6511.18</v>
      </c>
      <c r="Q25" s="33">
        <v>0</v>
      </c>
      <c r="R25" s="33">
        <v>8615.9599999999991</v>
      </c>
      <c r="S25" s="33">
        <v>24273.46</v>
      </c>
      <c r="T25" s="33">
        <v>2521.4899999999998</v>
      </c>
      <c r="U25" s="33">
        <v>18084.849999999999</v>
      </c>
      <c r="V25" s="33">
        <v>14087.95</v>
      </c>
      <c r="W25" s="33">
        <v>6515.46</v>
      </c>
      <c r="X25" s="33">
        <v>2719.01</v>
      </c>
      <c r="Y25" s="33">
        <v>0</v>
      </c>
      <c r="Z25" s="33">
        <v>0</v>
      </c>
      <c r="AA25" s="33">
        <v>1211.44</v>
      </c>
      <c r="AB25" s="33">
        <v>0</v>
      </c>
      <c r="AC25" s="33">
        <v>9150.06</v>
      </c>
      <c r="AD25" s="33">
        <v>0</v>
      </c>
      <c r="AE25" s="33">
        <v>0</v>
      </c>
      <c r="AF25" s="33">
        <v>14350.18</v>
      </c>
      <c r="AG25" s="33">
        <v>5226.4799999999996</v>
      </c>
      <c r="AH25" s="33">
        <v>2879.07</v>
      </c>
      <c r="AI25" s="33">
        <v>0</v>
      </c>
      <c r="AJ25" s="33">
        <v>2507.08</v>
      </c>
      <c r="AK25" s="33">
        <v>9757.6200000000008</v>
      </c>
      <c r="AL25" s="33">
        <v>6492.35</v>
      </c>
      <c r="AM25" s="33">
        <v>7156.75</v>
      </c>
    </row>
    <row r="26" spans="1:39" x14ac:dyDescent="0.2">
      <c r="A26" s="3" t="s">
        <v>94</v>
      </c>
      <c r="B26" s="3" t="s">
        <v>512</v>
      </c>
      <c r="C26" s="3" t="s">
        <v>233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314204.5</v>
      </c>
      <c r="K26" s="4">
        <v>225550.62</v>
      </c>
      <c r="L26" s="4">
        <v>326229.59000000003</v>
      </c>
      <c r="M26" s="4">
        <v>225295.61</v>
      </c>
      <c r="N26" s="4">
        <v>258729.12</v>
      </c>
      <c r="O26" s="4">
        <v>412596.09</v>
      </c>
      <c r="P26" s="4">
        <v>369613.75</v>
      </c>
      <c r="Q26" s="4">
        <v>272447.78000000003</v>
      </c>
      <c r="R26" s="4">
        <v>411622.78</v>
      </c>
      <c r="S26" s="4">
        <v>425986.47</v>
      </c>
      <c r="T26" s="4">
        <v>247052.42</v>
      </c>
      <c r="U26" s="4">
        <v>267841.90999999997</v>
      </c>
      <c r="V26" s="4">
        <v>539100.93999999994</v>
      </c>
      <c r="W26" s="4">
        <v>500260.91</v>
      </c>
      <c r="X26" s="4">
        <v>585675.81000000006</v>
      </c>
      <c r="Y26" s="4">
        <v>556636.81000000006</v>
      </c>
      <c r="Z26" s="4">
        <v>301154.53000000003</v>
      </c>
      <c r="AA26" s="4">
        <v>420061.75</v>
      </c>
      <c r="AB26" s="4">
        <v>488619.75</v>
      </c>
      <c r="AC26" s="4">
        <v>468983.66</v>
      </c>
      <c r="AD26" s="4">
        <v>181704.69</v>
      </c>
      <c r="AE26" s="4">
        <v>197498.95</v>
      </c>
      <c r="AF26" s="4">
        <v>105723.5</v>
      </c>
      <c r="AG26" s="4">
        <v>413707.41</v>
      </c>
      <c r="AH26" s="4">
        <v>209340</v>
      </c>
      <c r="AI26" s="4">
        <v>255113.23</v>
      </c>
      <c r="AJ26" s="4">
        <v>266718.34000000003</v>
      </c>
      <c r="AK26" s="4">
        <v>192313.39</v>
      </c>
      <c r="AL26" s="4">
        <v>600491.81000000006</v>
      </c>
      <c r="AM26" s="4">
        <v>315018.94</v>
      </c>
    </row>
    <row r="27" spans="1:39" x14ac:dyDescent="0.2">
      <c r="A27" s="3" t="s">
        <v>77</v>
      </c>
      <c r="B27" s="3" t="s">
        <v>512</v>
      </c>
      <c r="C27" s="3" t="s">
        <v>233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47355.56</v>
      </c>
      <c r="K27" s="4">
        <v>33994.379999999997</v>
      </c>
      <c r="L27" s="4">
        <v>50731.45</v>
      </c>
      <c r="M27" s="4">
        <v>33368.04</v>
      </c>
      <c r="N27" s="4">
        <v>39956.089999999997</v>
      </c>
      <c r="O27" s="4">
        <v>65200.160000000003</v>
      </c>
      <c r="P27" s="4">
        <v>61105.52</v>
      </c>
      <c r="Q27" s="4">
        <v>27791.56</v>
      </c>
      <c r="R27" s="4">
        <v>53326.04</v>
      </c>
      <c r="S27" s="4">
        <v>58466.67</v>
      </c>
      <c r="T27" s="4">
        <v>34806.629999999997</v>
      </c>
      <c r="U27" s="4">
        <v>38997.32</v>
      </c>
      <c r="V27" s="4">
        <v>62278.82</v>
      </c>
      <c r="W27" s="4">
        <v>77069.62</v>
      </c>
      <c r="X27" s="4">
        <v>40459.870000000003</v>
      </c>
      <c r="Y27" s="4">
        <v>34341.78</v>
      </c>
      <c r="Z27" s="4">
        <v>28431.01</v>
      </c>
      <c r="AA27" s="4">
        <v>32820.83</v>
      </c>
      <c r="AB27" s="4">
        <v>37628.949999999997</v>
      </c>
      <c r="AC27" s="4">
        <v>46871.14</v>
      </c>
      <c r="AD27" s="4">
        <v>24752.43</v>
      </c>
      <c r="AE27" s="4">
        <v>23149.81</v>
      </c>
      <c r="AF27" s="4">
        <v>20647.990000000002</v>
      </c>
      <c r="AG27" s="4">
        <v>56835.38</v>
      </c>
      <c r="AH27" s="4">
        <v>24201.21</v>
      </c>
      <c r="AI27" s="4">
        <v>34150.53</v>
      </c>
      <c r="AJ27" s="4">
        <v>40792.06</v>
      </c>
      <c r="AK27" s="4">
        <v>17827.560000000001</v>
      </c>
      <c r="AL27" s="4">
        <v>64640.42</v>
      </c>
      <c r="AM27" s="4">
        <v>44857.21</v>
      </c>
    </row>
    <row r="28" spans="1:39" x14ac:dyDescent="0.2">
      <c r="A28" s="3" t="s">
        <v>78</v>
      </c>
      <c r="B28" s="3" t="s">
        <v>512</v>
      </c>
      <c r="C28" s="3" t="s">
        <v>233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23921.439999999999</v>
      </c>
      <c r="K28" s="4">
        <v>11793.22</v>
      </c>
      <c r="L28" s="4">
        <v>23783.63</v>
      </c>
      <c r="M28" s="4">
        <v>11558.52</v>
      </c>
      <c r="N28" s="4">
        <v>21844.91</v>
      </c>
      <c r="O28" s="4">
        <v>30174.41</v>
      </c>
      <c r="P28" s="4">
        <v>26170.37</v>
      </c>
      <c r="Q28" s="4">
        <v>10640.41</v>
      </c>
      <c r="R28" s="4">
        <v>19358.3</v>
      </c>
      <c r="S28" s="4">
        <v>29413.4</v>
      </c>
      <c r="T28" s="4">
        <v>14522.26</v>
      </c>
      <c r="U28" s="4">
        <v>21597.69</v>
      </c>
      <c r="V28" s="4">
        <v>20093.23</v>
      </c>
      <c r="W28" s="4">
        <v>30079.89</v>
      </c>
      <c r="X28" s="4">
        <v>6496.71</v>
      </c>
      <c r="Y28" s="4">
        <v>3964.7</v>
      </c>
      <c r="Z28" s="4">
        <v>6959.38</v>
      </c>
      <c r="AA28" s="4">
        <v>9968.2999999999993</v>
      </c>
      <c r="AB28" s="4">
        <v>5395.56</v>
      </c>
      <c r="AC28" s="4">
        <v>11767.11</v>
      </c>
      <c r="AD28" s="4">
        <v>11543.23</v>
      </c>
      <c r="AE28" s="4">
        <v>9678.42</v>
      </c>
      <c r="AF28" s="4">
        <v>10160</v>
      </c>
      <c r="AG28" s="4">
        <v>21452.25</v>
      </c>
      <c r="AH28" s="4">
        <v>10562.07</v>
      </c>
      <c r="AI28" s="4">
        <v>12718.34</v>
      </c>
      <c r="AJ28" s="4">
        <v>18820.150000000001</v>
      </c>
      <c r="AK28" s="4">
        <v>8705.08</v>
      </c>
      <c r="AL28" s="4">
        <v>25652.880000000001</v>
      </c>
      <c r="AM28" s="4">
        <v>20973.63</v>
      </c>
    </row>
    <row r="29" spans="1:39" x14ac:dyDescent="0.2">
      <c r="A29" s="3" t="s">
        <v>79</v>
      </c>
      <c r="B29" s="3" t="s">
        <v>512</v>
      </c>
      <c r="C29" s="3" t="s">
        <v>233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9545.2099999999991</v>
      </c>
      <c r="K29" s="4">
        <v>6766.19</v>
      </c>
      <c r="L29" s="4">
        <v>10999.82</v>
      </c>
      <c r="M29" s="4">
        <v>6255.45</v>
      </c>
      <c r="N29" s="4">
        <v>12024.06</v>
      </c>
      <c r="O29" s="4">
        <v>12256.7</v>
      </c>
      <c r="P29" s="4">
        <v>12129.05</v>
      </c>
      <c r="Q29" s="4">
        <v>4981.3500000000004</v>
      </c>
      <c r="R29" s="4">
        <v>8903.07</v>
      </c>
      <c r="S29" s="4">
        <v>11867.75</v>
      </c>
      <c r="T29" s="4">
        <v>7426.97</v>
      </c>
      <c r="U29" s="4">
        <v>12279.66</v>
      </c>
      <c r="V29" s="4">
        <v>12057.2</v>
      </c>
      <c r="W29" s="4">
        <v>17696.89</v>
      </c>
      <c r="X29" s="4">
        <v>17995.75</v>
      </c>
      <c r="Y29" s="4">
        <v>11581.52</v>
      </c>
      <c r="Z29" s="4">
        <v>19261.62</v>
      </c>
      <c r="AA29" s="4">
        <v>20414.310000000001</v>
      </c>
      <c r="AB29" s="4">
        <v>17158.32</v>
      </c>
      <c r="AC29" s="4">
        <v>27073.42</v>
      </c>
      <c r="AD29" s="4">
        <v>5236.53</v>
      </c>
      <c r="AE29" s="4">
        <v>4817.91</v>
      </c>
      <c r="AF29" s="4">
        <v>5314.4</v>
      </c>
      <c r="AG29" s="4">
        <v>9939.69</v>
      </c>
      <c r="AH29" s="4">
        <v>4288.8100000000004</v>
      </c>
      <c r="AI29" s="4">
        <v>6077.64</v>
      </c>
      <c r="AJ29" s="4">
        <v>11416.22</v>
      </c>
      <c r="AK29" s="4">
        <v>4696.6099999999997</v>
      </c>
      <c r="AL29" s="4">
        <v>13412.8</v>
      </c>
      <c r="AM29" s="4">
        <v>10925.15</v>
      </c>
    </row>
    <row r="30" spans="1:39" x14ac:dyDescent="0.2">
      <c r="A30" s="3" t="s">
        <v>81</v>
      </c>
      <c r="B30" s="3" t="s">
        <v>512</v>
      </c>
      <c r="C30" s="3" t="s">
        <v>233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513.77</v>
      </c>
      <c r="P30" s="4">
        <v>0</v>
      </c>
      <c r="Q30" s="4">
        <v>0</v>
      </c>
      <c r="R30" s="4">
        <v>0</v>
      </c>
      <c r="S30" s="4">
        <v>505.82</v>
      </c>
      <c r="T30" s="4">
        <v>538.34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</row>
    <row r="31" spans="1:39" s="6" customFormat="1" ht="17" thickBot="1" x14ac:dyDescent="0.25">
      <c r="A31" s="25" t="s">
        <v>82</v>
      </c>
      <c r="B31" s="25" t="s">
        <v>512</v>
      </c>
      <c r="C31" s="25" t="s">
        <v>233</v>
      </c>
      <c r="D31" s="33">
        <v>498.37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830.71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</row>
    <row r="32" spans="1:39" x14ac:dyDescent="0.2">
      <c r="A32" s="3" t="s">
        <v>94</v>
      </c>
      <c r="B32" s="3" t="s">
        <v>393</v>
      </c>
      <c r="C32" s="3" t="s">
        <v>394</v>
      </c>
      <c r="D32" s="4">
        <v>86572.54</v>
      </c>
      <c r="E32" s="4">
        <v>283141.09000000003</v>
      </c>
      <c r="F32" s="4">
        <v>281479.78000000003</v>
      </c>
      <c r="G32" s="4">
        <v>317776.03000000003</v>
      </c>
      <c r="H32" s="4">
        <v>342118.41</v>
      </c>
      <c r="I32" s="4">
        <v>129858.18</v>
      </c>
      <c r="J32" s="4">
        <v>100014240</v>
      </c>
      <c r="K32" s="4">
        <v>94260200</v>
      </c>
      <c r="L32" s="4">
        <v>90508384</v>
      </c>
      <c r="M32" s="4">
        <v>84380576</v>
      </c>
      <c r="N32" s="4">
        <v>92744608</v>
      </c>
      <c r="O32" s="4">
        <v>100781184</v>
      </c>
      <c r="P32" s="4">
        <v>81141448</v>
      </c>
      <c r="Q32" s="4">
        <v>96496392</v>
      </c>
      <c r="R32" s="4">
        <v>101233152</v>
      </c>
      <c r="S32" s="4">
        <v>90181256</v>
      </c>
      <c r="T32" s="4">
        <v>86884608</v>
      </c>
      <c r="U32" s="4">
        <v>92802216</v>
      </c>
      <c r="V32" s="4">
        <v>81560512</v>
      </c>
      <c r="W32" s="4">
        <v>96761240</v>
      </c>
      <c r="X32" s="4">
        <v>81218448</v>
      </c>
      <c r="Y32" s="4">
        <v>86539256</v>
      </c>
      <c r="Z32" s="4">
        <v>87260168</v>
      </c>
      <c r="AA32" s="4">
        <v>80275504</v>
      </c>
      <c r="AB32" s="4">
        <v>83053520</v>
      </c>
      <c r="AC32" s="4">
        <v>83040680</v>
      </c>
      <c r="AD32" s="4">
        <v>102670152</v>
      </c>
      <c r="AE32" s="4">
        <v>79539960</v>
      </c>
      <c r="AF32" s="4">
        <v>86057544</v>
      </c>
      <c r="AG32" s="4">
        <v>79483464</v>
      </c>
      <c r="AH32" s="4">
        <v>93293272</v>
      </c>
      <c r="AI32" s="4">
        <v>89573800</v>
      </c>
      <c r="AJ32" s="4">
        <v>93658136</v>
      </c>
      <c r="AK32" s="4">
        <v>84994112</v>
      </c>
      <c r="AL32" s="4">
        <v>83383720</v>
      </c>
      <c r="AM32" s="4">
        <v>90204872</v>
      </c>
    </row>
    <row r="33" spans="1:39" x14ac:dyDescent="0.2">
      <c r="A33" s="3" t="s">
        <v>77</v>
      </c>
      <c r="B33" s="3" t="s">
        <v>393</v>
      </c>
      <c r="C33" s="3" t="s">
        <v>394</v>
      </c>
      <c r="D33" s="4">
        <v>16296.38</v>
      </c>
      <c r="E33" s="4">
        <v>50945.39</v>
      </c>
      <c r="F33" s="4">
        <v>43354.03</v>
      </c>
      <c r="G33" s="4">
        <v>46788.83</v>
      </c>
      <c r="H33" s="4">
        <v>56140.29</v>
      </c>
      <c r="I33" s="4">
        <v>22301.759999999998</v>
      </c>
      <c r="J33" s="4">
        <v>17785018</v>
      </c>
      <c r="K33" s="4">
        <v>16572905</v>
      </c>
      <c r="L33" s="4">
        <v>16013347</v>
      </c>
      <c r="M33" s="4">
        <v>14591435</v>
      </c>
      <c r="N33" s="4">
        <v>16450191</v>
      </c>
      <c r="O33" s="4">
        <v>17740490</v>
      </c>
      <c r="P33" s="4">
        <v>14235376</v>
      </c>
      <c r="Q33" s="4">
        <v>16972150</v>
      </c>
      <c r="R33" s="4">
        <v>17987810</v>
      </c>
      <c r="S33" s="4">
        <v>16232064</v>
      </c>
      <c r="T33" s="4">
        <v>15287803</v>
      </c>
      <c r="U33" s="4">
        <v>16231195</v>
      </c>
      <c r="V33" s="4">
        <v>14468995</v>
      </c>
      <c r="W33" s="4">
        <v>16926090</v>
      </c>
      <c r="X33" s="4">
        <v>14276983</v>
      </c>
      <c r="Y33" s="4">
        <v>15004117</v>
      </c>
      <c r="Z33" s="4">
        <v>15273571</v>
      </c>
      <c r="AA33" s="4">
        <v>14160812</v>
      </c>
      <c r="AB33" s="4">
        <v>14407531</v>
      </c>
      <c r="AC33" s="4">
        <v>14870755</v>
      </c>
      <c r="AD33" s="4">
        <v>18282272</v>
      </c>
      <c r="AE33" s="4">
        <v>13693165</v>
      </c>
      <c r="AF33" s="4">
        <v>15119405</v>
      </c>
      <c r="AG33" s="4">
        <v>13714992</v>
      </c>
      <c r="AH33" s="4">
        <v>16429376</v>
      </c>
      <c r="AI33" s="4">
        <v>15758123</v>
      </c>
      <c r="AJ33" s="4">
        <v>16089980</v>
      </c>
      <c r="AK33" s="4">
        <v>14899307</v>
      </c>
      <c r="AL33" s="4">
        <v>14491888</v>
      </c>
      <c r="AM33" s="4">
        <v>15740224</v>
      </c>
    </row>
    <row r="34" spans="1:39" x14ac:dyDescent="0.2">
      <c r="A34" s="3" t="s">
        <v>398</v>
      </c>
      <c r="B34" s="3" t="s">
        <v>393</v>
      </c>
      <c r="C34" s="3" t="s">
        <v>394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9084.2199999999993</v>
      </c>
      <c r="L34" s="4">
        <v>4464.5600000000004</v>
      </c>
      <c r="M34" s="4">
        <v>0</v>
      </c>
      <c r="N34" s="4">
        <v>0</v>
      </c>
      <c r="O34" s="4">
        <v>1071.79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16429.189999999999</v>
      </c>
      <c r="AE34" s="4">
        <v>11722.94</v>
      </c>
      <c r="AF34" s="4">
        <v>13840.29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</row>
    <row r="35" spans="1:39" x14ac:dyDescent="0.2">
      <c r="A35" s="3" t="s">
        <v>78</v>
      </c>
      <c r="B35" s="3" t="s">
        <v>393</v>
      </c>
      <c r="C35" s="3" t="s">
        <v>394</v>
      </c>
      <c r="D35" s="4">
        <v>2220.31</v>
      </c>
      <c r="E35" s="4">
        <v>5031.45</v>
      </c>
      <c r="F35" s="4">
        <v>4740.88</v>
      </c>
      <c r="G35" s="4">
        <v>3029.09</v>
      </c>
      <c r="H35" s="4">
        <v>5491.98</v>
      </c>
      <c r="I35" s="4">
        <v>2929.19</v>
      </c>
      <c r="J35" s="4">
        <v>1440923.12</v>
      </c>
      <c r="K35" s="4">
        <v>1162359.8799999999</v>
      </c>
      <c r="L35" s="4">
        <v>1687074</v>
      </c>
      <c r="M35" s="4">
        <v>1050516.3799999999</v>
      </c>
      <c r="N35" s="4">
        <v>1214310.1200000001</v>
      </c>
      <c r="O35" s="4">
        <v>1536431.62</v>
      </c>
      <c r="P35" s="4">
        <v>1134214.1200000001</v>
      </c>
      <c r="Q35" s="4">
        <v>1264496.8799999999</v>
      </c>
      <c r="R35" s="4">
        <v>1546236.62</v>
      </c>
      <c r="S35" s="4">
        <v>1682199.5</v>
      </c>
      <c r="T35" s="4">
        <v>1107870.3799999999</v>
      </c>
      <c r="U35" s="4">
        <v>1201388.1200000001</v>
      </c>
      <c r="V35" s="4">
        <v>1370769.62</v>
      </c>
      <c r="W35" s="4">
        <v>1468819</v>
      </c>
      <c r="X35" s="4">
        <v>1053988.8799999999</v>
      </c>
      <c r="Y35" s="4">
        <v>1189775.3799999999</v>
      </c>
      <c r="Z35" s="4">
        <v>1088706.3799999999</v>
      </c>
      <c r="AA35" s="4">
        <v>968476.44</v>
      </c>
      <c r="AB35" s="4">
        <v>1021365.56</v>
      </c>
      <c r="AC35" s="4">
        <v>1211100.8799999999</v>
      </c>
      <c r="AD35" s="4">
        <v>1633114</v>
      </c>
      <c r="AE35" s="4">
        <v>966962.81</v>
      </c>
      <c r="AF35" s="4">
        <v>1059956.6200000001</v>
      </c>
      <c r="AG35" s="4">
        <v>1290437.25</v>
      </c>
      <c r="AH35" s="4">
        <v>1392897.62</v>
      </c>
      <c r="AI35" s="4">
        <v>1169849.1200000001</v>
      </c>
      <c r="AJ35" s="4">
        <v>1170561.1200000001</v>
      </c>
      <c r="AK35" s="4">
        <v>975889.94</v>
      </c>
      <c r="AL35" s="4">
        <v>997435</v>
      </c>
      <c r="AM35" s="4">
        <v>1229675.1200000001</v>
      </c>
    </row>
    <row r="36" spans="1:39" x14ac:dyDescent="0.2">
      <c r="A36" s="3" t="s">
        <v>79</v>
      </c>
      <c r="B36" s="3" t="s">
        <v>393</v>
      </c>
      <c r="C36" s="3" t="s">
        <v>394</v>
      </c>
      <c r="D36" s="4">
        <v>0</v>
      </c>
      <c r="E36" s="4">
        <v>1084.52</v>
      </c>
      <c r="F36" s="4">
        <v>649.89</v>
      </c>
      <c r="G36" s="4">
        <v>0</v>
      </c>
      <c r="H36" s="4">
        <v>0</v>
      </c>
      <c r="I36" s="4">
        <v>0</v>
      </c>
      <c r="J36" s="4">
        <v>110011.06</v>
      </c>
      <c r="K36" s="4">
        <v>28106.15</v>
      </c>
      <c r="L36" s="4">
        <v>181229.86</v>
      </c>
      <c r="M36" s="4">
        <v>61515.87</v>
      </c>
      <c r="N36" s="4">
        <v>50612.3</v>
      </c>
      <c r="O36" s="4">
        <v>111937.34</v>
      </c>
      <c r="P36" s="4">
        <v>102004.48</v>
      </c>
      <c r="Q36" s="4">
        <v>68814.53</v>
      </c>
      <c r="R36" s="4">
        <v>79165.850000000006</v>
      </c>
      <c r="S36" s="4">
        <v>166713.94</v>
      </c>
      <c r="T36" s="4">
        <v>37897.410000000003</v>
      </c>
      <c r="U36" s="4">
        <v>55107.07</v>
      </c>
      <c r="V36" s="4">
        <v>156354.51999999999</v>
      </c>
      <c r="W36" s="4">
        <v>114584.59</v>
      </c>
      <c r="X36" s="4">
        <v>33684.870000000003</v>
      </c>
      <c r="Y36" s="4">
        <v>62758.2</v>
      </c>
      <c r="Z36" s="4">
        <v>51462.82</v>
      </c>
      <c r="AA36" s="4">
        <v>39625.910000000003</v>
      </c>
      <c r="AB36" s="4">
        <v>51428.39</v>
      </c>
      <c r="AC36" s="4">
        <v>80632.7</v>
      </c>
      <c r="AD36" s="4">
        <v>130986.87</v>
      </c>
      <c r="AE36" s="4">
        <v>48825.22</v>
      </c>
      <c r="AF36" s="4">
        <v>54566.14</v>
      </c>
      <c r="AG36" s="4">
        <v>135683.14000000001</v>
      </c>
      <c r="AH36" s="4">
        <v>82111.14</v>
      </c>
      <c r="AI36" s="4">
        <v>49403.07</v>
      </c>
      <c r="AJ36" s="4">
        <v>55213.93</v>
      </c>
      <c r="AK36" s="4">
        <v>43052.32</v>
      </c>
      <c r="AL36" s="4">
        <v>32240.48</v>
      </c>
      <c r="AM36" s="4">
        <v>83697.23</v>
      </c>
    </row>
    <row r="37" spans="1:39" x14ac:dyDescent="0.2">
      <c r="A37" s="3" t="s">
        <v>80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30894.799999999999</v>
      </c>
      <c r="K37" s="4">
        <v>0</v>
      </c>
      <c r="L37" s="4">
        <v>66658.69</v>
      </c>
      <c r="M37" s="4">
        <v>0</v>
      </c>
      <c r="N37" s="4">
        <v>0</v>
      </c>
      <c r="O37" s="4">
        <v>19387.62</v>
      </c>
      <c r="P37" s="4">
        <v>22111.15</v>
      </c>
      <c r="Q37" s="4">
        <v>0</v>
      </c>
      <c r="R37" s="4">
        <v>29159.73</v>
      </c>
      <c r="S37" s="4">
        <v>67007.09</v>
      </c>
      <c r="T37" s="4">
        <v>0</v>
      </c>
      <c r="U37" s="4">
        <v>0</v>
      </c>
      <c r="V37" s="4">
        <v>57354.29</v>
      </c>
      <c r="W37" s="4">
        <v>44441.74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15780.59</v>
      </c>
      <c r="AE37" s="4">
        <v>0</v>
      </c>
      <c r="AF37" s="4">
        <v>0</v>
      </c>
      <c r="AG37" s="4">
        <v>46561.07</v>
      </c>
      <c r="AH37" s="4">
        <v>13299.79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</row>
    <row r="38" spans="1:39" s="6" customFormat="1" ht="17" thickBot="1" x14ac:dyDescent="0.25">
      <c r="A38" s="25" t="s">
        <v>81</v>
      </c>
      <c r="B38" s="25" t="s">
        <v>393</v>
      </c>
      <c r="C38" s="25" t="s">
        <v>394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5296.01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</row>
    <row r="39" spans="1:39" x14ac:dyDescent="0.2">
      <c r="A39" s="3" t="s">
        <v>94</v>
      </c>
      <c r="B39" s="3" t="s">
        <v>513</v>
      </c>
      <c r="C39" s="3" t="s">
        <v>514</v>
      </c>
      <c r="D39" s="4">
        <v>257582.42</v>
      </c>
      <c r="E39" s="4">
        <v>88095.12</v>
      </c>
      <c r="F39" s="4">
        <v>76665.990000000005</v>
      </c>
      <c r="G39" s="4">
        <v>83133.7</v>
      </c>
      <c r="H39" s="4">
        <v>84741.45</v>
      </c>
      <c r="I39" s="4">
        <v>54488.32</v>
      </c>
      <c r="J39" s="4">
        <v>25868094</v>
      </c>
      <c r="K39" s="4">
        <v>29200816</v>
      </c>
      <c r="L39" s="4">
        <v>28400784</v>
      </c>
      <c r="M39" s="4">
        <v>31421936</v>
      </c>
      <c r="N39" s="4">
        <v>27678714</v>
      </c>
      <c r="O39" s="4">
        <v>26023600</v>
      </c>
      <c r="P39" s="4">
        <v>26457202</v>
      </c>
      <c r="Q39" s="4">
        <v>26142790</v>
      </c>
      <c r="R39" s="4">
        <v>26141392</v>
      </c>
      <c r="S39" s="4">
        <v>29640088</v>
      </c>
      <c r="T39" s="4">
        <v>30446856</v>
      </c>
      <c r="U39" s="4">
        <v>26008512</v>
      </c>
      <c r="V39" s="4">
        <v>29271382</v>
      </c>
      <c r="W39" s="4">
        <v>28231192</v>
      </c>
      <c r="X39" s="4">
        <v>22748752</v>
      </c>
      <c r="Y39" s="4">
        <v>28565202</v>
      </c>
      <c r="Z39" s="4">
        <v>30499398</v>
      </c>
      <c r="AA39" s="4">
        <v>29312470</v>
      </c>
      <c r="AB39" s="4">
        <v>28783738</v>
      </c>
      <c r="AC39" s="4">
        <v>27642826</v>
      </c>
      <c r="AD39" s="4">
        <v>24990978</v>
      </c>
      <c r="AE39" s="4">
        <v>31593760</v>
      </c>
      <c r="AF39" s="4">
        <v>29027498</v>
      </c>
      <c r="AG39" s="4">
        <v>28670606</v>
      </c>
      <c r="AH39" s="4">
        <v>29384832</v>
      </c>
      <c r="AI39" s="4">
        <v>27149914</v>
      </c>
      <c r="AJ39" s="4">
        <v>24686336</v>
      </c>
      <c r="AK39" s="4">
        <v>24636194</v>
      </c>
      <c r="AL39" s="4">
        <v>25275574</v>
      </c>
      <c r="AM39" s="4">
        <v>27501696</v>
      </c>
    </row>
    <row r="40" spans="1:39" x14ac:dyDescent="0.2">
      <c r="A40" s="3" t="s">
        <v>77</v>
      </c>
      <c r="B40" s="3" t="s">
        <v>513</v>
      </c>
      <c r="C40" s="3" t="s">
        <v>514</v>
      </c>
      <c r="D40" s="4">
        <v>38271.620000000003</v>
      </c>
      <c r="E40" s="4">
        <v>16673.37</v>
      </c>
      <c r="F40" s="4">
        <v>13245.66</v>
      </c>
      <c r="G40" s="4">
        <v>15476.32</v>
      </c>
      <c r="H40" s="4">
        <v>13104.25</v>
      </c>
      <c r="I40" s="4">
        <v>10786.63</v>
      </c>
      <c r="J40" s="4">
        <v>5147316</v>
      </c>
      <c r="K40" s="4">
        <v>5695460.5</v>
      </c>
      <c r="L40" s="4">
        <v>5603370</v>
      </c>
      <c r="M40" s="4">
        <v>6223424.5</v>
      </c>
      <c r="N40" s="4">
        <v>5511158.5</v>
      </c>
      <c r="O40" s="4">
        <v>5119365.5</v>
      </c>
      <c r="P40" s="4">
        <v>5404618</v>
      </c>
      <c r="Q40" s="4">
        <v>4983206.5</v>
      </c>
      <c r="R40" s="4">
        <v>5282728.5</v>
      </c>
      <c r="S40" s="4">
        <v>5878373.5</v>
      </c>
      <c r="T40" s="4">
        <v>6109268.5</v>
      </c>
      <c r="U40" s="4">
        <v>4937516.5</v>
      </c>
      <c r="V40" s="4">
        <v>5942372</v>
      </c>
      <c r="W40" s="4">
        <v>5519891.5</v>
      </c>
      <c r="X40" s="4">
        <v>4540113.5</v>
      </c>
      <c r="Y40" s="4">
        <v>5712474.5</v>
      </c>
      <c r="Z40" s="4">
        <v>6101382.5</v>
      </c>
      <c r="AA40" s="4">
        <v>5829949.5</v>
      </c>
      <c r="AB40" s="4">
        <v>5711324</v>
      </c>
      <c r="AC40" s="4">
        <v>5559963</v>
      </c>
      <c r="AD40" s="4">
        <v>4993206.5</v>
      </c>
      <c r="AE40" s="4">
        <v>6271933.5</v>
      </c>
      <c r="AF40" s="4">
        <v>5769685.5</v>
      </c>
      <c r="AG40" s="4">
        <v>5568747.5</v>
      </c>
      <c r="AH40" s="4">
        <v>5792064.5</v>
      </c>
      <c r="AI40" s="4">
        <v>5464144.5</v>
      </c>
      <c r="AJ40" s="4">
        <v>5913409.5</v>
      </c>
      <c r="AK40" s="4">
        <v>4776724.5</v>
      </c>
      <c r="AL40" s="4">
        <v>5052221</v>
      </c>
      <c r="AM40" s="4">
        <v>5506534.5</v>
      </c>
    </row>
    <row r="41" spans="1:39" x14ac:dyDescent="0.2">
      <c r="A41" s="3" t="s">
        <v>78</v>
      </c>
      <c r="B41" s="3" t="s">
        <v>513</v>
      </c>
      <c r="C41" s="3" t="s">
        <v>514</v>
      </c>
      <c r="D41" s="4">
        <v>2186.19</v>
      </c>
      <c r="E41" s="4">
        <v>2298.88</v>
      </c>
      <c r="F41" s="4">
        <v>2249.86</v>
      </c>
      <c r="G41" s="4">
        <v>2557.5300000000002</v>
      </c>
      <c r="H41" s="4">
        <v>3250.02</v>
      </c>
      <c r="I41" s="4">
        <v>2277.2800000000002</v>
      </c>
      <c r="J41" s="4">
        <v>432370.75</v>
      </c>
      <c r="K41" s="4">
        <v>446213.59</v>
      </c>
      <c r="L41" s="4">
        <v>457705.28</v>
      </c>
      <c r="M41" s="4">
        <v>486391.09</v>
      </c>
      <c r="N41" s="4">
        <v>437107</v>
      </c>
      <c r="O41" s="4">
        <v>479791.16</v>
      </c>
      <c r="P41" s="4">
        <v>437646.47</v>
      </c>
      <c r="Q41" s="4">
        <v>381881.78</v>
      </c>
      <c r="R41" s="4">
        <v>402206.84</v>
      </c>
      <c r="S41" s="4">
        <v>487099.97</v>
      </c>
      <c r="T41" s="4">
        <v>518864.88</v>
      </c>
      <c r="U41" s="4">
        <v>439003.09</v>
      </c>
      <c r="V41" s="4">
        <v>488130.53</v>
      </c>
      <c r="W41" s="4">
        <v>492633.34</v>
      </c>
      <c r="X41" s="4">
        <v>379447.75</v>
      </c>
      <c r="Y41" s="4">
        <v>437143.59</v>
      </c>
      <c r="Z41" s="4">
        <v>467528</v>
      </c>
      <c r="AA41" s="4">
        <v>471510.09</v>
      </c>
      <c r="AB41" s="4">
        <v>430920.84</v>
      </c>
      <c r="AC41" s="4">
        <v>441403.09</v>
      </c>
      <c r="AD41" s="4">
        <v>424378.91</v>
      </c>
      <c r="AE41" s="4">
        <v>514596</v>
      </c>
      <c r="AF41" s="4">
        <v>461252.12</v>
      </c>
      <c r="AG41" s="4">
        <v>449380.62</v>
      </c>
      <c r="AH41" s="4">
        <v>448056.25</v>
      </c>
      <c r="AI41" s="4">
        <v>470940.88</v>
      </c>
      <c r="AJ41" s="4">
        <v>364193.38</v>
      </c>
      <c r="AK41" s="4">
        <v>433608.34</v>
      </c>
      <c r="AL41" s="4">
        <v>366827</v>
      </c>
      <c r="AM41" s="4">
        <v>445233.84</v>
      </c>
    </row>
    <row r="42" spans="1:39" s="6" customFormat="1" ht="17" thickBot="1" x14ac:dyDescent="0.25">
      <c r="A42" s="25" t="s">
        <v>79</v>
      </c>
      <c r="B42" s="25" t="s">
        <v>513</v>
      </c>
      <c r="C42" s="25" t="s">
        <v>514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12444.88</v>
      </c>
      <c r="K42" s="33">
        <v>7350.66</v>
      </c>
      <c r="L42" s="33">
        <v>13329.25</v>
      </c>
      <c r="M42" s="33">
        <v>15066.47</v>
      </c>
      <c r="N42" s="33">
        <v>5893.39</v>
      </c>
      <c r="O42" s="33">
        <v>14392.29</v>
      </c>
      <c r="P42" s="33">
        <v>19398.29</v>
      </c>
      <c r="Q42" s="33">
        <v>15230.34</v>
      </c>
      <c r="R42" s="33">
        <v>17862.59</v>
      </c>
      <c r="S42" s="33">
        <v>8899.25</v>
      </c>
      <c r="T42" s="33">
        <v>18184.73</v>
      </c>
      <c r="U42" s="33">
        <v>7442.85</v>
      </c>
      <c r="V42" s="33">
        <v>3915.42</v>
      </c>
      <c r="W42" s="33">
        <v>16958.580000000002</v>
      </c>
      <c r="X42" s="33">
        <v>6807.58</v>
      </c>
      <c r="Y42" s="33">
        <v>34341.370000000003</v>
      </c>
      <c r="Z42" s="33">
        <v>0</v>
      </c>
      <c r="AA42" s="33">
        <v>9736.2900000000009</v>
      </c>
      <c r="AB42" s="33">
        <v>9060.83</v>
      </c>
      <c r="AC42" s="33">
        <v>10206.07</v>
      </c>
      <c r="AD42" s="33">
        <v>13283.89</v>
      </c>
      <c r="AE42" s="33">
        <v>13394.87</v>
      </c>
      <c r="AF42" s="33">
        <v>5284.83</v>
      </c>
      <c r="AG42" s="33">
        <v>20892.05</v>
      </c>
      <c r="AH42" s="33">
        <v>21984.51</v>
      </c>
      <c r="AI42" s="33">
        <v>7282.72</v>
      </c>
      <c r="AJ42" s="33">
        <v>29507.48</v>
      </c>
      <c r="AK42" s="33">
        <v>20966.62</v>
      </c>
      <c r="AL42" s="33">
        <v>8231.83</v>
      </c>
      <c r="AM42" s="33">
        <v>8561.17</v>
      </c>
    </row>
    <row r="43" spans="1:39" x14ac:dyDescent="0.2">
      <c r="A43" s="3" t="s">
        <v>94</v>
      </c>
      <c r="B43" s="3" t="s">
        <v>515</v>
      </c>
      <c r="C43" s="3" t="s">
        <v>516</v>
      </c>
      <c r="D43" s="4">
        <v>5314.37</v>
      </c>
      <c r="E43" s="4">
        <v>9347.64</v>
      </c>
      <c r="F43" s="4">
        <v>6898.02</v>
      </c>
      <c r="G43" s="4">
        <v>6007.81</v>
      </c>
      <c r="H43" s="4">
        <v>5113.55</v>
      </c>
      <c r="I43" s="4">
        <v>7013.97</v>
      </c>
      <c r="J43" s="4">
        <v>99366344</v>
      </c>
      <c r="K43" s="4">
        <v>83370584</v>
      </c>
      <c r="L43" s="4">
        <v>68150984</v>
      </c>
      <c r="M43" s="4">
        <v>39344064</v>
      </c>
      <c r="N43" s="4">
        <v>71850120</v>
      </c>
      <c r="O43" s="4">
        <v>92156120</v>
      </c>
      <c r="P43" s="4">
        <v>85266256</v>
      </c>
      <c r="Q43" s="4">
        <v>70426216</v>
      </c>
      <c r="R43" s="4">
        <v>83110240</v>
      </c>
      <c r="S43" s="4">
        <v>71517216</v>
      </c>
      <c r="T43" s="4">
        <v>50088348</v>
      </c>
      <c r="U43" s="4">
        <v>62551044</v>
      </c>
      <c r="V43" s="4">
        <v>63130324</v>
      </c>
      <c r="W43" s="4">
        <v>73224616</v>
      </c>
      <c r="X43" s="4">
        <v>119205856</v>
      </c>
      <c r="Y43" s="4">
        <v>62044112</v>
      </c>
      <c r="Z43" s="4">
        <v>57687232</v>
      </c>
      <c r="AA43" s="4">
        <v>47007348</v>
      </c>
      <c r="AB43" s="4">
        <v>54792844</v>
      </c>
      <c r="AC43" s="4">
        <v>64290780</v>
      </c>
      <c r="AD43" s="4">
        <v>82736760</v>
      </c>
      <c r="AE43" s="4">
        <v>43167412</v>
      </c>
      <c r="AF43" s="4">
        <v>53912512</v>
      </c>
      <c r="AG43" s="4">
        <v>68345352</v>
      </c>
      <c r="AH43" s="4">
        <v>59653364</v>
      </c>
      <c r="AI43" s="4">
        <v>47252240</v>
      </c>
      <c r="AJ43" s="4">
        <v>72919864</v>
      </c>
      <c r="AK43" s="4">
        <v>53913860</v>
      </c>
      <c r="AL43" s="4">
        <v>55407804</v>
      </c>
      <c r="AM43" s="4">
        <v>53383748</v>
      </c>
    </row>
    <row r="44" spans="1:39" x14ac:dyDescent="0.2">
      <c r="A44" s="3" t="s">
        <v>77</v>
      </c>
      <c r="B44" s="3" t="s">
        <v>515</v>
      </c>
      <c r="C44" s="3" t="s">
        <v>516</v>
      </c>
      <c r="D44" s="4">
        <v>0</v>
      </c>
      <c r="E44" s="4">
        <v>1071.46</v>
      </c>
      <c r="F44" s="4">
        <v>886.77</v>
      </c>
      <c r="G44" s="4">
        <v>0</v>
      </c>
      <c r="H44" s="4">
        <v>0</v>
      </c>
      <c r="I44" s="4">
        <v>1536.24</v>
      </c>
      <c r="J44" s="4">
        <v>19755088</v>
      </c>
      <c r="K44" s="4">
        <v>16668357</v>
      </c>
      <c r="L44" s="4">
        <v>13739733</v>
      </c>
      <c r="M44" s="4">
        <v>7629930.5</v>
      </c>
      <c r="N44" s="4">
        <v>14047871</v>
      </c>
      <c r="O44" s="4">
        <v>18450186</v>
      </c>
      <c r="P44" s="4">
        <v>14525221</v>
      </c>
      <c r="Q44" s="4">
        <v>13888216</v>
      </c>
      <c r="R44" s="4">
        <v>16314487</v>
      </c>
      <c r="S44" s="4">
        <v>14474803</v>
      </c>
      <c r="T44" s="4">
        <v>9703101</v>
      </c>
      <c r="U44" s="4">
        <v>12508320</v>
      </c>
      <c r="V44" s="4">
        <v>12643920</v>
      </c>
      <c r="W44" s="4">
        <v>14699448</v>
      </c>
      <c r="X44" s="4">
        <v>23934722</v>
      </c>
      <c r="Y44" s="4">
        <v>12287059</v>
      </c>
      <c r="Z44" s="4">
        <v>11119655</v>
      </c>
      <c r="AA44" s="4">
        <v>9421879</v>
      </c>
      <c r="AB44" s="4">
        <v>10773299</v>
      </c>
      <c r="AC44" s="4">
        <v>12428221</v>
      </c>
      <c r="AD44" s="4">
        <v>16544963</v>
      </c>
      <c r="AE44" s="4">
        <v>8302856</v>
      </c>
      <c r="AF44" s="4">
        <v>10529625</v>
      </c>
      <c r="AG44" s="4">
        <v>13846348</v>
      </c>
      <c r="AH44" s="4">
        <v>11790688</v>
      </c>
      <c r="AI44" s="4">
        <v>9254823</v>
      </c>
      <c r="AJ44" s="4">
        <v>14751507</v>
      </c>
      <c r="AK44" s="4">
        <v>10498187</v>
      </c>
      <c r="AL44" s="4">
        <v>11021933</v>
      </c>
      <c r="AM44" s="4">
        <v>10237757</v>
      </c>
    </row>
    <row r="45" spans="1:39" x14ac:dyDescent="0.2">
      <c r="A45" s="3" t="s">
        <v>78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1765470</v>
      </c>
      <c r="K45" s="4">
        <v>1002716.81</v>
      </c>
      <c r="L45" s="4">
        <v>1095211.5</v>
      </c>
      <c r="M45" s="4">
        <v>200034.45</v>
      </c>
      <c r="N45" s="4">
        <v>889050.06</v>
      </c>
      <c r="O45" s="4">
        <v>1089102.1200000001</v>
      </c>
      <c r="P45" s="4">
        <v>1424535.62</v>
      </c>
      <c r="Q45" s="4">
        <v>741500</v>
      </c>
      <c r="R45" s="4">
        <v>1032844.19</v>
      </c>
      <c r="S45" s="4">
        <v>1340871.25</v>
      </c>
      <c r="T45" s="4">
        <v>701615</v>
      </c>
      <c r="U45" s="4">
        <v>710107.69</v>
      </c>
      <c r="V45" s="4">
        <v>1117501.1200000001</v>
      </c>
      <c r="W45" s="4">
        <v>1269016.8799999999</v>
      </c>
      <c r="X45" s="4">
        <v>1907150.38</v>
      </c>
      <c r="Y45" s="4">
        <v>800925.81</v>
      </c>
      <c r="Z45" s="4">
        <v>764996</v>
      </c>
      <c r="AA45" s="4">
        <v>360731.66</v>
      </c>
      <c r="AB45" s="4">
        <v>661200.56000000006</v>
      </c>
      <c r="AC45" s="4">
        <v>865243.31</v>
      </c>
      <c r="AD45" s="4">
        <v>938925</v>
      </c>
      <c r="AE45" s="4">
        <v>275554.25</v>
      </c>
      <c r="AF45" s="4">
        <v>596250.06000000006</v>
      </c>
      <c r="AG45" s="4">
        <v>704425.69</v>
      </c>
      <c r="AH45" s="4">
        <v>710124.06</v>
      </c>
      <c r="AI45" s="4">
        <v>309346.5</v>
      </c>
      <c r="AJ45" s="4">
        <v>898737.5</v>
      </c>
      <c r="AK45" s="4">
        <v>593125.43999999994</v>
      </c>
      <c r="AL45" s="4">
        <v>573366.43999999994</v>
      </c>
      <c r="AM45" s="4">
        <v>707038.69</v>
      </c>
    </row>
    <row r="46" spans="1:39" x14ac:dyDescent="0.2">
      <c r="A46" s="3" t="s">
        <v>79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50673.3</v>
      </c>
      <c r="K46" s="4">
        <v>25085.94</v>
      </c>
      <c r="L46" s="4">
        <v>60248.28</v>
      </c>
      <c r="M46" s="4">
        <v>0</v>
      </c>
      <c r="N46" s="4">
        <v>27209.13</v>
      </c>
      <c r="O46" s="4">
        <v>18765.009999999998</v>
      </c>
      <c r="P46" s="4">
        <v>40033.14</v>
      </c>
      <c r="Q46" s="4">
        <v>3898.12</v>
      </c>
      <c r="R46" s="4">
        <v>30100.94</v>
      </c>
      <c r="S46" s="4">
        <v>106683.44</v>
      </c>
      <c r="T46" s="4">
        <v>1721.85</v>
      </c>
      <c r="U46" s="4">
        <v>5868.8</v>
      </c>
      <c r="V46" s="4">
        <v>65612.44</v>
      </c>
      <c r="W46" s="4">
        <v>13636.4</v>
      </c>
      <c r="X46" s="4">
        <v>56671.64</v>
      </c>
      <c r="Y46" s="4">
        <v>1876.16</v>
      </c>
      <c r="Z46" s="4">
        <v>6222.64</v>
      </c>
      <c r="AA46" s="4">
        <v>0</v>
      </c>
      <c r="AB46" s="4">
        <v>6340.43</v>
      </c>
      <c r="AC46" s="4">
        <v>4149.88</v>
      </c>
      <c r="AD46" s="4">
        <v>77624.740000000005</v>
      </c>
      <c r="AE46" s="4">
        <v>2937.84</v>
      </c>
      <c r="AF46" s="4">
        <v>15938.84</v>
      </c>
      <c r="AG46" s="4">
        <v>38873.43</v>
      </c>
      <c r="AH46" s="4">
        <v>24005.5</v>
      </c>
      <c r="AI46" s="4">
        <v>5857.86</v>
      </c>
      <c r="AJ46" s="4">
        <v>24956.19</v>
      </c>
      <c r="AK46" s="4">
        <v>8130.52</v>
      </c>
      <c r="AL46" s="4">
        <v>5170.92</v>
      </c>
      <c r="AM46" s="4">
        <v>5811.03</v>
      </c>
    </row>
    <row r="47" spans="1:39" x14ac:dyDescent="0.2">
      <c r="A47" s="3" t="s">
        <v>80</v>
      </c>
      <c r="B47" s="3" t="s">
        <v>515</v>
      </c>
      <c r="C47" s="3" t="s">
        <v>516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1633.92</v>
      </c>
      <c r="L47" s="4">
        <v>17834.560000000001</v>
      </c>
      <c r="M47" s="4">
        <v>0</v>
      </c>
      <c r="N47" s="4">
        <v>0</v>
      </c>
      <c r="O47" s="4">
        <v>9410.7900000000009</v>
      </c>
      <c r="P47" s="4">
        <v>0</v>
      </c>
      <c r="Q47" s="4">
        <v>0</v>
      </c>
      <c r="R47" s="4">
        <v>0</v>
      </c>
      <c r="S47" s="4">
        <v>25985.22</v>
      </c>
      <c r="T47" s="4">
        <v>0</v>
      </c>
      <c r="U47" s="4">
        <v>0</v>
      </c>
      <c r="V47" s="4">
        <v>11870.97</v>
      </c>
      <c r="W47" s="4">
        <v>0</v>
      </c>
      <c r="X47" s="4">
        <v>971.35</v>
      </c>
      <c r="Y47" s="4">
        <v>1276.24</v>
      </c>
      <c r="Z47" s="4">
        <v>0</v>
      </c>
      <c r="AA47" s="4">
        <v>1411.06</v>
      </c>
      <c r="AB47" s="4">
        <v>0</v>
      </c>
      <c r="AC47" s="4">
        <v>1296.06</v>
      </c>
      <c r="AD47" s="4">
        <v>1403.61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</row>
    <row r="48" spans="1:39" x14ac:dyDescent="0.2">
      <c r="A48" s="3" t="s">
        <v>94</v>
      </c>
      <c r="B48" s="3" t="s">
        <v>517</v>
      </c>
      <c r="C48" s="3" t="s">
        <v>518</v>
      </c>
      <c r="D48" s="4">
        <v>1452.52</v>
      </c>
      <c r="E48" s="4">
        <v>6229.59</v>
      </c>
      <c r="F48" s="4">
        <v>3387.21</v>
      </c>
      <c r="G48" s="4">
        <v>3411.9</v>
      </c>
      <c r="H48" s="4">
        <v>3898.85</v>
      </c>
      <c r="I48" s="4">
        <v>6196.7</v>
      </c>
      <c r="J48" s="4">
        <v>59560660</v>
      </c>
      <c r="K48" s="4">
        <v>71861496</v>
      </c>
      <c r="L48" s="4">
        <v>52443316</v>
      </c>
      <c r="M48" s="4">
        <v>38784348</v>
      </c>
      <c r="N48" s="4">
        <v>62027892</v>
      </c>
      <c r="O48" s="4">
        <v>64402068</v>
      </c>
      <c r="P48" s="4">
        <v>52776404</v>
      </c>
      <c r="Q48" s="4">
        <v>55961524</v>
      </c>
      <c r="R48" s="4">
        <v>54650796</v>
      </c>
      <c r="S48" s="4">
        <v>51058316</v>
      </c>
      <c r="T48" s="4">
        <v>49924460</v>
      </c>
      <c r="U48" s="4">
        <v>45796404</v>
      </c>
      <c r="V48" s="4">
        <v>42183800</v>
      </c>
      <c r="W48" s="4">
        <v>52660624</v>
      </c>
      <c r="X48" s="4">
        <v>35254780</v>
      </c>
      <c r="Y48" s="4">
        <v>51191316</v>
      </c>
      <c r="Z48" s="4">
        <v>45917012</v>
      </c>
      <c r="AA48" s="4">
        <v>42726800</v>
      </c>
      <c r="AB48" s="4">
        <v>47468004</v>
      </c>
      <c r="AC48" s="4">
        <v>53349748</v>
      </c>
      <c r="AD48" s="4">
        <v>54784624</v>
      </c>
      <c r="AE48" s="4">
        <v>43471648</v>
      </c>
      <c r="AF48" s="4">
        <v>57669712</v>
      </c>
      <c r="AG48" s="4">
        <v>42876784</v>
      </c>
      <c r="AH48" s="4">
        <v>50094596</v>
      </c>
      <c r="AI48" s="4">
        <v>43094060</v>
      </c>
      <c r="AJ48" s="4">
        <v>50028172</v>
      </c>
      <c r="AK48" s="4">
        <v>48860724</v>
      </c>
      <c r="AL48" s="4">
        <v>57057444</v>
      </c>
      <c r="AM48" s="4">
        <v>40465712</v>
      </c>
    </row>
    <row r="49" spans="1:39" s="6" customFormat="1" ht="17" thickBot="1" x14ac:dyDescent="0.25">
      <c r="A49" s="25" t="s">
        <v>77</v>
      </c>
      <c r="B49" s="25" t="s">
        <v>517</v>
      </c>
      <c r="C49" s="25" t="s">
        <v>518</v>
      </c>
      <c r="D49" s="33">
        <v>0</v>
      </c>
      <c r="E49" s="33">
        <v>987.85</v>
      </c>
      <c r="F49" s="33">
        <v>0</v>
      </c>
      <c r="G49" s="33">
        <v>0</v>
      </c>
      <c r="H49" s="33">
        <v>0</v>
      </c>
      <c r="I49" s="33">
        <v>1035.6199999999999</v>
      </c>
      <c r="J49" s="33">
        <v>11331969</v>
      </c>
      <c r="K49" s="33">
        <v>13778203</v>
      </c>
      <c r="L49" s="33">
        <v>10201107</v>
      </c>
      <c r="M49" s="33">
        <v>7406112</v>
      </c>
      <c r="N49" s="33">
        <v>12230456</v>
      </c>
      <c r="O49" s="33">
        <v>12105963</v>
      </c>
      <c r="P49" s="33">
        <v>10069917</v>
      </c>
      <c r="Q49" s="33">
        <v>10706375</v>
      </c>
      <c r="R49" s="33">
        <v>10506494</v>
      </c>
      <c r="S49" s="33">
        <v>9626621</v>
      </c>
      <c r="T49" s="33">
        <v>9436399</v>
      </c>
      <c r="U49" s="33">
        <v>8797515</v>
      </c>
      <c r="V49" s="33">
        <v>7908211.5</v>
      </c>
      <c r="W49" s="33">
        <v>10069572</v>
      </c>
      <c r="X49" s="33">
        <v>6522051.5</v>
      </c>
      <c r="Y49" s="33">
        <v>9939324</v>
      </c>
      <c r="Z49" s="33">
        <v>8716087</v>
      </c>
      <c r="AA49" s="33">
        <v>7982262.5</v>
      </c>
      <c r="AB49" s="33">
        <v>8904362</v>
      </c>
      <c r="AC49" s="33">
        <v>10192445</v>
      </c>
      <c r="AD49" s="33">
        <v>10556539</v>
      </c>
      <c r="AE49" s="33">
        <v>8423029</v>
      </c>
      <c r="AF49" s="33">
        <v>11075947</v>
      </c>
      <c r="AG49" s="33">
        <v>8205684</v>
      </c>
      <c r="AH49" s="33">
        <v>9474000</v>
      </c>
      <c r="AI49" s="33">
        <v>8415891</v>
      </c>
      <c r="AJ49" s="33">
        <v>9767783</v>
      </c>
      <c r="AK49" s="33">
        <v>9237147</v>
      </c>
      <c r="AL49" s="33">
        <v>11039835</v>
      </c>
      <c r="AM49" s="33">
        <v>7905576.5</v>
      </c>
    </row>
    <row r="50" spans="1:39" x14ac:dyDescent="0.2">
      <c r="A50" s="3" t="s">
        <v>94</v>
      </c>
      <c r="B50" s="3" t="s">
        <v>521</v>
      </c>
      <c r="C50" s="3" t="s">
        <v>522</v>
      </c>
      <c r="D50" s="3">
        <v>938.02</v>
      </c>
      <c r="E50" s="3">
        <v>0</v>
      </c>
      <c r="F50" s="3">
        <v>0</v>
      </c>
      <c r="G50" s="3">
        <v>0</v>
      </c>
      <c r="H50" s="3">
        <v>0</v>
      </c>
      <c r="I50" s="3">
        <v>1125.2</v>
      </c>
      <c r="J50" s="3">
        <v>827376.69</v>
      </c>
      <c r="K50" s="3">
        <v>2254198</v>
      </c>
      <c r="L50" s="3">
        <v>1623394.62</v>
      </c>
      <c r="M50" s="3">
        <v>1595820</v>
      </c>
      <c r="N50" s="3">
        <v>1242015.3799999999</v>
      </c>
      <c r="O50" s="3">
        <v>1604475.5</v>
      </c>
      <c r="P50" s="3">
        <v>1083404.3799999999</v>
      </c>
      <c r="Q50" s="3">
        <v>2149188.5</v>
      </c>
      <c r="R50" s="3">
        <v>1762462.62</v>
      </c>
      <c r="S50" s="3">
        <v>2000894</v>
      </c>
      <c r="T50" s="3">
        <v>1869096.5</v>
      </c>
      <c r="U50" s="3">
        <v>1420566.5</v>
      </c>
      <c r="V50" s="3">
        <v>1554965.62</v>
      </c>
      <c r="W50" s="3">
        <v>1695295.62</v>
      </c>
      <c r="X50" s="3">
        <v>1500406.62</v>
      </c>
      <c r="Y50" s="3">
        <v>1869066</v>
      </c>
      <c r="Z50" s="3">
        <v>1719293.38</v>
      </c>
      <c r="AA50" s="3">
        <v>2117230</v>
      </c>
      <c r="AB50" s="3">
        <v>1831904.5</v>
      </c>
      <c r="AC50" s="3">
        <v>1430214.38</v>
      </c>
      <c r="AD50" s="3">
        <v>1529332.12</v>
      </c>
      <c r="AE50" s="3">
        <v>1264561.5</v>
      </c>
      <c r="AF50" s="3">
        <v>783650.25</v>
      </c>
      <c r="AG50" s="3">
        <v>1463610</v>
      </c>
      <c r="AH50" s="3">
        <v>1716779</v>
      </c>
      <c r="AI50" s="3">
        <v>1605762</v>
      </c>
      <c r="AJ50" s="3">
        <v>2023256.62</v>
      </c>
      <c r="AK50" s="3">
        <v>956465.69</v>
      </c>
      <c r="AL50" s="3">
        <v>1462932</v>
      </c>
      <c r="AM50" s="3">
        <v>2298572.25</v>
      </c>
    </row>
    <row r="51" spans="1:39" x14ac:dyDescent="0.2">
      <c r="A51" s="3" t="s">
        <v>77</v>
      </c>
      <c r="B51" s="3" t="s">
        <v>521</v>
      </c>
      <c r="C51" s="3" t="s">
        <v>522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37143.35</v>
      </c>
      <c r="K51" s="3">
        <v>122674.87</v>
      </c>
      <c r="L51" s="3">
        <v>77520.039999999994</v>
      </c>
      <c r="M51" s="3">
        <v>81917.789999999994</v>
      </c>
      <c r="N51" s="3">
        <v>54950.17</v>
      </c>
      <c r="O51" s="3">
        <v>77096.960000000006</v>
      </c>
      <c r="P51" s="3">
        <v>54645.68</v>
      </c>
      <c r="Q51" s="3">
        <v>103909.88</v>
      </c>
      <c r="R51" s="3">
        <v>79386.69</v>
      </c>
      <c r="S51" s="3">
        <v>96158.03</v>
      </c>
      <c r="T51" s="3">
        <v>91793.12</v>
      </c>
      <c r="U51" s="3">
        <v>65714.12</v>
      </c>
      <c r="V51" s="3">
        <v>57870.720000000001</v>
      </c>
      <c r="W51" s="3">
        <v>82422.16</v>
      </c>
      <c r="X51" s="3">
        <v>71934.27</v>
      </c>
      <c r="Y51" s="3">
        <v>90498.73</v>
      </c>
      <c r="Z51" s="3">
        <v>84236.85</v>
      </c>
      <c r="AA51" s="3">
        <v>102773.16</v>
      </c>
      <c r="AB51" s="3">
        <v>85663.66</v>
      </c>
      <c r="AC51" s="3">
        <v>68545.05</v>
      </c>
      <c r="AD51" s="3">
        <v>74815.53</v>
      </c>
      <c r="AE51" s="3">
        <v>55436.56</v>
      </c>
      <c r="AF51" s="3">
        <v>36305.65</v>
      </c>
      <c r="AG51" s="3">
        <v>70932.56</v>
      </c>
      <c r="AH51" s="3">
        <v>82754.820000000007</v>
      </c>
      <c r="AI51" s="3">
        <v>79719.03</v>
      </c>
      <c r="AJ51" s="3">
        <v>105042.23</v>
      </c>
      <c r="AK51" s="3">
        <v>39407.46</v>
      </c>
      <c r="AL51" s="3">
        <v>63365.42</v>
      </c>
      <c r="AM51" s="3">
        <v>113480.19</v>
      </c>
    </row>
    <row r="52" spans="1:39" x14ac:dyDescent="0.2">
      <c r="A52" s="3" t="s">
        <v>78</v>
      </c>
      <c r="B52" s="3" t="s">
        <v>521</v>
      </c>
      <c r="C52" s="3" t="s">
        <v>522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689.95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800.67</v>
      </c>
      <c r="R52" s="3">
        <v>863.19</v>
      </c>
      <c r="S52" s="3">
        <v>0</v>
      </c>
      <c r="T52" s="3">
        <v>1049.78</v>
      </c>
      <c r="U52" s="3">
        <v>718.69</v>
      </c>
      <c r="V52" s="3">
        <v>767.1</v>
      </c>
      <c r="W52" s="3">
        <v>763.78</v>
      </c>
      <c r="X52" s="3">
        <v>0</v>
      </c>
      <c r="Y52" s="3">
        <v>0</v>
      </c>
      <c r="Z52" s="3">
        <v>1004.1</v>
      </c>
      <c r="AA52" s="3">
        <v>898.8</v>
      </c>
      <c r="AB52" s="3">
        <v>2392.11</v>
      </c>
      <c r="AC52" s="3">
        <v>0</v>
      </c>
      <c r="AD52" s="3">
        <v>919.88</v>
      </c>
      <c r="AE52" s="3">
        <v>0</v>
      </c>
      <c r="AF52" s="3">
        <v>0</v>
      </c>
      <c r="AG52" s="3">
        <v>0</v>
      </c>
      <c r="AH52" s="3">
        <v>932.95</v>
      </c>
      <c r="AI52" s="3">
        <v>670.97</v>
      </c>
      <c r="AJ52" s="3">
        <v>3470.81</v>
      </c>
      <c r="AK52" s="3">
        <v>0</v>
      </c>
      <c r="AL52" s="3">
        <v>0</v>
      </c>
      <c r="AM52" s="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/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19" t="s">
        <v>576</v>
      </c>
      <c r="Y1" s="19" t="s">
        <v>577</v>
      </c>
      <c r="Z1" s="19" t="s">
        <v>578</v>
      </c>
      <c r="AA1" s="19" t="s">
        <v>579</v>
      </c>
      <c r="AB1" s="19" t="s">
        <v>580</v>
      </c>
      <c r="AC1" s="19" t="s">
        <v>581</v>
      </c>
      <c r="AD1" s="19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4">
        <v>906338.81</v>
      </c>
      <c r="E2" s="4">
        <v>840250</v>
      </c>
      <c r="F2" s="4">
        <v>621959.81000000006</v>
      </c>
      <c r="G2" s="4">
        <v>682938.94</v>
      </c>
      <c r="H2" s="4">
        <v>876098.31</v>
      </c>
      <c r="I2" s="4">
        <v>1273960.8799999999</v>
      </c>
      <c r="J2" s="4">
        <v>1946910.12</v>
      </c>
      <c r="K2" s="4">
        <v>670531.06000000006</v>
      </c>
      <c r="L2" s="4">
        <v>1174555.25</v>
      </c>
      <c r="M2" s="4">
        <v>826311.5</v>
      </c>
      <c r="N2" s="4">
        <v>784215.19</v>
      </c>
      <c r="O2" s="4">
        <v>681614.94</v>
      </c>
      <c r="P2" s="4">
        <v>945770.31</v>
      </c>
      <c r="Q2" s="4">
        <v>1832782.38</v>
      </c>
      <c r="R2" s="4">
        <v>741136.81</v>
      </c>
      <c r="S2" s="4">
        <v>625107.93999999994</v>
      </c>
      <c r="T2" s="4">
        <v>552954.93999999994</v>
      </c>
      <c r="U2" s="4">
        <v>654360.31000000006</v>
      </c>
      <c r="V2" s="4">
        <v>897759.75</v>
      </c>
      <c r="W2" s="4">
        <v>1632536.12</v>
      </c>
      <c r="X2" s="68">
        <v>824228.94</v>
      </c>
      <c r="Y2" s="68">
        <v>1045363.69</v>
      </c>
      <c r="Z2" s="68">
        <v>1185725.3799999999</v>
      </c>
      <c r="AA2" s="68">
        <v>955282.81</v>
      </c>
      <c r="AB2" s="68">
        <v>1105999.8799999999</v>
      </c>
      <c r="AC2" s="68">
        <v>1201033.3799999999</v>
      </c>
      <c r="AD2" s="68">
        <v>998378.81</v>
      </c>
      <c r="AE2" s="4">
        <v>946987.69</v>
      </c>
      <c r="AF2" s="4">
        <v>1209997</v>
      </c>
      <c r="AG2" s="4">
        <v>586280.68999999994</v>
      </c>
      <c r="AH2" s="4">
        <v>774071.19</v>
      </c>
      <c r="AI2" s="4">
        <v>1386739.12</v>
      </c>
      <c r="AJ2" s="4">
        <v>1373682.62</v>
      </c>
      <c r="AK2" s="4">
        <v>841059.56</v>
      </c>
      <c r="AL2" s="4">
        <v>1319336</v>
      </c>
      <c r="AM2" s="4">
        <v>715251.31</v>
      </c>
      <c r="AN2" s="4">
        <v>422778.47</v>
      </c>
      <c r="AO2" s="4">
        <v>1186616.6200000001</v>
      </c>
      <c r="AP2" s="4">
        <v>935670.19</v>
      </c>
      <c r="AQ2" s="4">
        <v>806826.44</v>
      </c>
      <c r="AR2" s="4">
        <v>651429.93999999994</v>
      </c>
      <c r="AS2" s="4">
        <v>739967.81</v>
      </c>
      <c r="AT2" s="4">
        <v>803465.94</v>
      </c>
      <c r="AU2" s="4">
        <v>1508992.62</v>
      </c>
      <c r="AV2" s="4">
        <v>1011869.06</v>
      </c>
      <c r="AW2" s="4">
        <v>1150413.8799999999</v>
      </c>
      <c r="AX2" s="4">
        <v>837609.69</v>
      </c>
      <c r="AY2" s="4">
        <v>612270.93999999994</v>
      </c>
      <c r="AZ2" s="4">
        <v>709131.31</v>
      </c>
      <c r="BA2" s="4">
        <v>833586.44</v>
      </c>
      <c r="BB2" s="4">
        <v>1280440.3799999999</v>
      </c>
      <c r="BC2" s="4">
        <v>2175005</v>
      </c>
      <c r="BD2" s="4">
        <v>816822</v>
      </c>
      <c r="BE2" s="4">
        <v>1015388.5</v>
      </c>
      <c r="BF2" s="4">
        <v>1006278.31</v>
      </c>
      <c r="BG2" s="4">
        <v>1420155</v>
      </c>
      <c r="BH2" s="4">
        <v>1401388.5</v>
      </c>
      <c r="BI2" s="4">
        <v>1416551.5</v>
      </c>
      <c r="BJ2" s="4">
        <v>853469.25</v>
      </c>
      <c r="BK2" s="4">
        <v>467846.09</v>
      </c>
      <c r="BL2" s="4">
        <v>930327.69</v>
      </c>
      <c r="BM2" s="4">
        <v>1052928.75</v>
      </c>
      <c r="BN2" s="4">
        <v>1243251.1200000001</v>
      </c>
      <c r="BO2" s="4">
        <v>1684153.12</v>
      </c>
      <c r="BP2" s="4">
        <v>799414.56</v>
      </c>
      <c r="BQ2" s="4">
        <v>901787.69</v>
      </c>
      <c r="BR2" s="4">
        <v>806674.06</v>
      </c>
      <c r="BS2" s="4">
        <v>581394.68999999994</v>
      </c>
      <c r="BT2" s="4">
        <v>1464936.88</v>
      </c>
      <c r="BU2" s="4">
        <v>904010.5</v>
      </c>
      <c r="BV2" s="4">
        <v>997470.25</v>
      </c>
    </row>
    <row r="3" spans="1:74" x14ac:dyDescent="0.2">
      <c r="A3" t="s">
        <v>77</v>
      </c>
      <c r="B3" t="s">
        <v>326</v>
      </c>
      <c r="C3" t="s">
        <v>325</v>
      </c>
      <c r="D3" s="4">
        <v>22080.83</v>
      </c>
      <c r="E3" s="4">
        <v>21973.360000000001</v>
      </c>
      <c r="F3" s="4">
        <v>15453.59</v>
      </c>
      <c r="G3" s="4">
        <v>16635</v>
      </c>
      <c r="H3" s="4">
        <v>19522.689999999999</v>
      </c>
      <c r="I3" s="4">
        <v>31020.21</v>
      </c>
      <c r="J3" s="4">
        <v>51465.81</v>
      </c>
      <c r="K3" s="4">
        <v>20122.29</v>
      </c>
      <c r="L3" s="4">
        <v>33943.089999999997</v>
      </c>
      <c r="M3" s="4">
        <v>24539.63</v>
      </c>
      <c r="N3" s="4">
        <v>21711.21</v>
      </c>
      <c r="O3" s="4">
        <v>18170.21</v>
      </c>
      <c r="P3" s="4">
        <v>27803.13</v>
      </c>
      <c r="Q3" s="4">
        <v>53559.96</v>
      </c>
      <c r="R3" s="4">
        <v>19837.939999999999</v>
      </c>
      <c r="S3" s="4">
        <v>15751.04</v>
      </c>
      <c r="T3" s="4">
        <v>12086.94</v>
      </c>
      <c r="U3" s="4">
        <v>17920.509999999998</v>
      </c>
      <c r="V3" s="4">
        <v>21986.35</v>
      </c>
      <c r="W3" s="4">
        <v>41335.120000000003</v>
      </c>
      <c r="X3" s="68">
        <v>23005.69</v>
      </c>
      <c r="Y3" s="68">
        <v>26531.98</v>
      </c>
      <c r="Z3" s="68">
        <v>32963.9</v>
      </c>
      <c r="AA3" s="68">
        <v>22541.17</v>
      </c>
      <c r="AB3" s="68">
        <v>31526.48</v>
      </c>
      <c r="AC3" s="68">
        <v>31526.67</v>
      </c>
      <c r="AD3" s="68">
        <v>21970.68</v>
      </c>
      <c r="AE3" s="4">
        <v>22255.279999999999</v>
      </c>
      <c r="AF3" s="4">
        <v>27784.75</v>
      </c>
      <c r="AG3" s="4">
        <v>12861.35</v>
      </c>
      <c r="AH3" s="4">
        <v>20375.25</v>
      </c>
      <c r="AI3" s="4">
        <v>33814.870000000003</v>
      </c>
      <c r="AJ3" s="4">
        <v>33685.300000000003</v>
      </c>
      <c r="AK3" s="4">
        <v>22102.720000000001</v>
      </c>
      <c r="AL3" s="4">
        <v>32053.4</v>
      </c>
      <c r="AM3" s="4">
        <v>16321.68</v>
      </c>
      <c r="AN3" s="4">
        <v>9980.23</v>
      </c>
      <c r="AO3" s="4">
        <v>27551.7</v>
      </c>
      <c r="AP3" s="4">
        <v>23958.400000000001</v>
      </c>
      <c r="AQ3" s="4">
        <v>20188.46</v>
      </c>
      <c r="AR3" s="4">
        <v>15168.18</v>
      </c>
      <c r="AS3" s="4">
        <v>17659.52</v>
      </c>
      <c r="AT3" s="4">
        <v>19144.8</v>
      </c>
      <c r="AU3" s="4">
        <v>38987.47</v>
      </c>
      <c r="AV3" s="4">
        <v>25278.43</v>
      </c>
      <c r="AW3" s="4">
        <v>28557.31</v>
      </c>
      <c r="AX3" s="4">
        <v>22956.32</v>
      </c>
      <c r="AY3" s="4">
        <v>15695.43</v>
      </c>
      <c r="AZ3" s="4">
        <v>17959.62</v>
      </c>
      <c r="BA3" s="4">
        <v>20342.41</v>
      </c>
      <c r="BB3" s="4">
        <v>31972.86</v>
      </c>
      <c r="BC3" s="4">
        <v>61028.89</v>
      </c>
      <c r="BD3" s="4">
        <v>20447.43</v>
      </c>
      <c r="BE3" s="4">
        <v>26940.73</v>
      </c>
      <c r="BF3" s="4">
        <v>24069.37</v>
      </c>
      <c r="BG3" s="4">
        <v>35744.32</v>
      </c>
      <c r="BH3" s="4">
        <v>36160.769999999997</v>
      </c>
      <c r="BI3" s="4">
        <v>33455.870000000003</v>
      </c>
      <c r="BJ3" s="4">
        <v>23096.28</v>
      </c>
      <c r="BK3" s="4">
        <v>10165.290000000001</v>
      </c>
      <c r="BL3" s="4">
        <v>21115.46</v>
      </c>
      <c r="BM3" s="4">
        <v>24079.61</v>
      </c>
      <c r="BN3" s="4">
        <v>30355.8</v>
      </c>
      <c r="BO3" s="4">
        <v>41249.019999999997</v>
      </c>
      <c r="BP3" s="4">
        <v>21186.53</v>
      </c>
      <c r="BQ3" s="4">
        <v>20276.03</v>
      </c>
      <c r="BR3" s="4">
        <v>15267.62</v>
      </c>
      <c r="BS3" s="4">
        <v>12004.81</v>
      </c>
      <c r="BT3" s="4">
        <v>39780.15</v>
      </c>
      <c r="BU3" s="4">
        <v>22217.79</v>
      </c>
      <c r="BV3" s="4">
        <v>24379.81</v>
      </c>
    </row>
    <row r="4" spans="1:74" x14ac:dyDescent="0.2">
      <c r="A4" t="s">
        <v>78</v>
      </c>
      <c r="B4" t="s">
        <v>326</v>
      </c>
      <c r="C4" t="s">
        <v>325</v>
      </c>
      <c r="D4" s="4">
        <v>1073.32</v>
      </c>
      <c r="E4" s="4">
        <v>664.9</v>
      </c>
      <c r="F4" s="4">
        <v>622.73</v>
      </c>
      <c r="G4" s="4">
        <v>586.73</v>
      </c>
      <c r="H4" s="4">
        <v>421.55</v>
      </c>
      <c r="I4" s="4">
        <v>567.44000000000005</v>
      </c>
      <c r="J4" s="4">
        <v>839.96</v>
      </c>
      <c r="K4" s="4">
        <v>3345.68</v>
      </c>
      <c r="L4" s="4">
        <v>6179.73</v>
      </c>
      <c r="M4" s="4">
        <v>4358.43</v>
      </c>
      <c r="N4" s="4">
        <v>3319.74</v>
      </c>
      <c r="O4" s="4">
        <v>2207.92</v>
      </c>
      <c r="P4" s="4">
        <v>5160.55</v>
      </c>
      <c r="Q4" s="4">
        <v>7012.37</v>
      </c>
      <c r="R4" s="4">
        <v>897.66</v>
      </c>
      <c r="S4" s="4">
        <v>709.51</v>
      </c>
      <c r="T4" s="4">
        <v>567.73</v>
      </c>
      <c r="U4" s="4">
        <v>617.84</v>
      </c>
      <c r="V4" s="4">
        <v>943.18</v>
      </c>
      <c r="W4" s="4">
        <v>1522.64</v>
      </c>
      <c r="X4" s="68">
        <v>2835.11</v>
      </c>
      <c r="Y4" s="68">
        <v>4651.25</v>
      </c>
      <c r="Z4" s="68">
        <v>4297.21</v>
      </c>
      <c r="AA4" s="68">
        <v>3535.55</v>
      </c>
      <c r="AB4" s="68">
        <v>4240.6000000000004</v>
      </c>
      <c r="AC4" s="68">
        <v>2889.24</v>
      </c>
      <c r="AD4" s="68">
        <v>3333.97</v>
      </c>
      <c r="AE4" s="4">
        <v>763.18</v>
      </c>
      <c r="AF4" s="4">
        <v>853.53</v>
      </c>
      <c r="AG4" s="4">
        <v>0</v>
      </c>
      <c r="AH4" s="4">
        <v>634.61</v>
      </c>
      <c r="AI4" s="4">
        <v>1278.1400000000001</v>
      </c>
      <c r="AJ4" s="4">
        <v>608.52</v>
      </c>
      <c r="AK4" s="4">
        <v>501.45</v>
      </c>
      <c r="AL4" s="4">
        <v>716.98</v>
      </c>
      <c r="AM4" s="4">
        <v>477.14</v>
      </c>
      <c r="AN4" s="4">
        <v>345.83</v>
      </c>
      <c r="AO4" s="4">
        <v>534.32000000000005</v>
      </c>
      <c r="AP4" s="4">
        <v>612.79</v>
      </c>
      <c r="AQ4" s="4">
        <v>916.98</v>
      </c>
      <c r="AR4" s="4">
        <v>712.08</v>
      </c>
      <c r="AS4" s="4">
        <v>675.43</v>
      </c>
      <c r="AT4" s="4">
        <v>1008.63</v>
      </c>
      <c r="AU4" s="4">
        <v>2193.16</v>
      </c>
      <c r="AV4" s="4">
        <v>519.54</v>
      </c>
      <c r="AW4" s="4">
        <v>598.32000000000005</v>
      </c>
      <c r="AX4" s="4">
        <v>515.01</v>
      </c>
      <c r="AY4" s="4">
        <v>434.48</v>
      </c>
      <c r="AZ4" s="4">
        <v>644.72</v>
      </c>
      <c r="BA4" s="4">
        <v>1219.52</v>
      </c>
      <c r="BB4" s="4">
        <v>622.16</v>
      </c>
      <c r="BC4" s="4">
        <v>837.15</v>
      </c>
      <c r="BD4" s="4">
        <v>0</v>
      </c>
      <c r="BE4" s="4">
        <v>933.55</v>
      </c>
      <c r="BF4" s="4">
        <v>669.47</v>
      </c>
      <c r="BG4" s="4">
        <v>721.69</v>
      </c>
      <c r="BH4" s="4">
        <v>709.78</v>
      </c>
      <c r="BI4" s="4">
        <v>1238.45</v>
      </c>
      <c r="BJ4" s="4">
        <v>436.39</v>
      </c>
      <c r="BK4" s="4">
        <v>710.78</v>
      </c>
      <c r="BL4" s="4">
        <v>603.75</v>
      </c>
      <c r="BM4" s="4">
        <v>560.78</v>
      </c>
      <c r="BN4" s="4">
        <v>531.13</v>
      </c>
      <c r="BO4" s="4">
        <v>487.79</v>
      </c>
      <c r="BP4" s="4">
        <v>605.33000000000004</v>
      </c>
      <c r="BQ4" s="4">
        <v>352.66</v>
      </c>
      <c r="BR4" s="4">
        <v>757.42</v>
      </c>
      <c r="BS4" s="4">
        <v>0</v>
      </c>
      <c r="BT4" s="4">
        <v>1249.17</v>
      </c>
      <c r="BU4" s="4">
        <v>542.85</v>
      </c>
      <c r="BV4" s="4">
        <v>535.23</v>
      </c>
    </row>
    <row r="5" spans="1:74" x14ac:dyDescent="0.2">
      <c r="A5" t="s">
        <v>79</v>
      </c>
      <c r="B5" t="s">
        <v>326</v>
      </c>
      <c r="C5" t="s">
        <v>325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28">
        <v>41817.839999999997</v>
      </c>
      <c r="L5" s="28">
        <v>62611.89</v>
      </c>
      <c r="M5" s="28">
        <v>47189.120000000003</v>
      </c>
      <c r="N5" s="28">
        <v>46835.040000000001</v>
      </c>
      <c r="O5" s="28">
        <v>38668.94</v>
      </c>
      <c r="P5" s="28">
        <v>42437.05</v>
      </c>
      <c r="Q5" s="28">
        <v>60154.9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68">
        <v>161889.07999999999</v>
      </c>
      <c r="Y5" s="68">
        <v>285518.65999999997</v>
      </c>
      <c r="Z5" s="68">
        <v>266124.40999999997</v>
      </c>
      <c r="AA5" s="68">
        <v>209014.05</v>
      </c>
      <c r="AB5" s="68">
        <v>237585.62</v>
      </c>
      <c r="AC5" s="68">
        <v>240563.69</v>
      </c>
      <c r="AD5" s="68">
        <v>220639.94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zoomScale="125" workbookViewId="0">
      <selection activeCell="N1" sqref="N1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70" bestFit="1" customWidth="1"/>
    <col min="43" max="43" width="10.1640625" style="75" bestFit="1" customWidth="1"/>
    <col min="44" max="45" width="10.1640625" style="70" bestFit="1" customWidth="1"/>
    <col min="46" max="47" width="10.1640625" bestFit="1" customWidth="1"/>
  </cols>
  <sheetData>
    <row r="1" spans="1:47" x14ac:dyDescent="0.2">
      <c r="A1" s="14" t="s">
        <v>0</v>
      </c>
      <c r="B1" s="14" t="s">
        <v>1</v>
      </c>
      <c r="C1" s="14" t="s">
        <v>2</v>
      </c>
      <c r="D1" s="14" t="s">
        <v>550</v>
      </c>
      <c r="E1" s="14" t="s">
        <v>551</v>
      </c>
      <c r="F1" s="14" t="s">
        <v>552</v>
      </c>
      <c r="G1" s="14" t="s">
        <v>553</v>
      </c>
      <c r="H1" s="14" t="s">
        <v>554</v>
      </c>
      <c r="I1" s="14" t="s">
        <v>555</v>
      </c>
      <c r="J1" s="14" t="s">
        <v>556</v>
      </c>
      <c r="K1" s="14" t="s">
        <v>557</v>
      </c>
      <c r="L1" s="14" t="s">
        <v>558</v>
      </c>
      <c r="M1" s="14" t="s">
        <v>559</v>
      </c>
      <c r="N1" s="14" t="s">
        <v>560</v>
      </c>
      <c r="O1" s="14" t="s">
        <v>561</v>
      </c>
      <c r="P1" s="14" t="s">
        <v>562</v>
      </c>
      <c r="Q1" s="14" t="s">
        <v>563</v>
      </c>
      <c r="R1" s="14" t="s">
        <v>564</v>
      </c>
      <c r="S1" s="14" t="s">
        <v>565</v>
      </c>
      <c r="T1" s="14" t="s">
        <v>566</v>
      </c>
      <c r="U1" s="14" t="s">
        <v>567</v>
      </c>
      <c r="V1" s="14" t="s">
        <v>568</v>
      </c>
      <c r="W1" s="14" t="s">
        <v>569</v>
      </c>
      <c r="X1" s="14" t="s">
        <v>570</v>
      </c>
      <c r="Y1" s="14" t="s">
        <v>571</v>
      </c>
      <c r="Z1" s="14" t="s">
        <v>572</v>
      </c>
      <c r="AA1" s="14" t="s">
        <v>573</v>
      </c>
      <c r="AB1" s="14" t="s">
        <v>574</v>
      </c>
      <c r="AC1" s="14" t="s">
        <v>575</v>
      </c>
      <c r="AD1" s="14" t="s">
        <v>576</v>
      </c>
      <c r="AE1" s="14" t="s">
        <v>577</v>
      </c>
      <c r="AF1" s="14" t="s">
        <v>578</v>
      </c>
      <c r="AG1" s="14" t="s">
        <v>579</v>
      </c>
      <c r="AH1" s="14" t="s">
        <v>580</v>
      </c>
      <c r="AI1" s="14" t="s">
        <v>581</v>
      </c>
      <c r="AJ1" s="14" t="s">
        <v>582</v>
      </c>
      <c r="AK1" s="14" t="s">
        <v>583</v>
      </c>
      <c r="AL1" s="14" t="s">
        <v>584</v>
      </c>
      <c r="AM1" s="14" t="s">
        <v>585</v>
      </c>
      <c r="AN1" s="14" t="s">
        <v>586</v>
      </c>
      <c r="AO1" s="14" t="s">
        <v>587</v>
      </c>
      <c r="AP1" s="69" t="s">
        <v>588</v>
      </c>
      <c r="AQ1" s="77" t="s">
        <v>589</v>
      </c>
      <c r="AR1" s="69" t="s">
        <v>590</v>
      </c>
      <c r="AS1" s="69" t="s">
        <v>591</v>
      </c>
      <c r="AT1" s="14" t="s">
        <v>592</v>
      </c>
      <c r="AU1" s="14" t="s">
        <v>593</v>
      </c>
    </row>
    <row r="2" spans="1:47" x14ac:dyDescent="0.2">
      <c r="A2" s="3" t="s">
        <v>94</v>
      </c>
      <c r="B2" s="3" t="s">
        <v>923</v>
      </c>
      <c r="C2" s="3" t="s">
        <v>87</v>
      </c>
      <c r="D2" s="4">
        <v>9566919</v>
      </c>
      <c r="E2" s="4">
        <v>8959921</v>
      </c>
      <c r="F2" s="4">
        <v>4073082</v>
      </c>
      <c r="G2" s="4">
        <v>4154846</v>
      </c>
      <c r="H2" s="4">
        <v>4010708</v>
      </c>
      <c r="I2" s="4">
        <v>13127292</v>
      </c>
      <c r="J2" s="4">
        <v>9556733</v>
      </c>
      <c r="K2" s="4">
        <v>6840967.5</v>
      </c>
      <c r="L2" s="4">
        <v>5215757.5</v>
      </c>
      <c r="M2" s="4">
        <v>4907531.5</v>
      </c>
      <c r="N2" s="4">
        <v>6358660.5</v>
      </c>
      <c r="O2" s="4">
        <v>11347375</v>
      </c>
      <c r="P2" s="4">
        <v>7326545.5</v>
      </c>
      <c r="Q2" s="4">
        <v>6285138.5</v>
      </c>
      <c r="R2" s="4">
        <v>10496067</v>
      </c>
      <c r="S2" s="4">
        <v>5242620</v>
      </c>
      <c r="T2" s="4">
        <v>19003290</v>
      </c>
      <c r="U2" s="4">
        <v>3860542</v>
      </c>
      <c r="V2" s="4">
        <v>7393942.5</v>
      </c>
      <c r="W2" s="4">
        <v>3227910</v>
      </c>
      <c r="X2" s="4">
        <v>13338499</v>
      </c>
      <c r="Y2" s="4">
        <v>41278220</v>
      </c>
      <c r="Z2" s="4">
        <v>25613186</v>
      </c>
      <c r="AA2" s="4">
        <v>6201567.5</v>
      </c>
      <c r="AB2" s="4">
        <v>5062573</v>
      </c>
      <c r="AC2" s="4">
        <v>8353559.5</v>
      </c>
      <c r="AD2" s="4">
        <v>6742074</v>
      </c>
      <c r="AE2" s="4">
        <v>9644713</v>
      </c>
      <c r="AF2" s="4">
        <v>13491989</v>
      </c>
      <c r="AG2" s="4">
        <v>5021958.5</v>
      </c>
      <c r="AH2" s="4">
        <v>11498451</v>
      </c>
      <c r="AI2" s="4">
        <v>11274613</v>
      </c>
      <c r="AJ2" s="4">
        <v>8926291</v>
      </c>
      <c r="AK2" s="4">
        <v>6933172</v>
      </c>
      <c r="AL2" s="4">
        <v>4055091.25</v>
      </c>
      <c r="AM2" s="4">
        <v>3749599.75</v>
      </c>
      <c r="AN2" s="4">
        <v>6965603.5</v>
      </c>
      <c r="AO2" s="4">
        <v>8735193</v>
      </c>
      <c r="AP2" s="4">
        <v>4840903.5</v>
      </c>
      <c r="AQ2" s="59">
        <v>14461169</v>
      </c>
      <c r="AR2" s="4">
        <v>14440851</v>
      </c>
      <c r="AS2" s="4">
        <v>15454491</v>
      </c>
      <c r="AT2" s="4">
        <v>7502473.5</v>
      </c>
      <c r="AU2" s="4">
        <v>4667502.5</v>
      </c>
    </row>
    <row r="3" spans="1:47" x14ac:dyDescent="0.2">
      <c r="A3" s="58" t="s">
        <v>77</v>
      </c>
      <c r="B3" s="58" t="s">
        <v>923</v>
      </c>
      <c r="C3" s="58" t="s">
        <v>87</v>
      </c>
      <c r="D3" s="59">
        <v>384240.09</v>
      </c>
      <c r="E3" s="59">
        <v>338400.62</v>
      </c>
      <c r="F3" s="59">
        <v>132335.98000000001</v>
      </c>
      <c r="G3" s="59">
        <v>154028.78</v>
      </c>
      <c r="H3" s="59">
        <v>158085.35999999999</v>
      </c>
      <c r="I3" s="59">
        <v>477944.75</v>
      </c>
      <c r="J3" s="59">
        <v>358767.53</v>
      </c>
      <c r="K3" s="59">
        <v>291629.53000000003</v>
      </c>
      <c r="L3" s="59">
        <v>182231.39</v>
      </c>
      <c r="M3" s="59">
        <v>188078.11</v>
      </c>
      <c r="N3" s="59">
        <v>253317.42</v>
      </c>
      <c r="O3" s="59">
        <v>436180.28</v>
      </c>
      <c r="P3" s="59">
        <v>296816.53000000003</v>
      </c>
      <c r="Q3" s="59">
        <v>277259.62</v>
      </c>
      <c r="R3" s="59">
        <v>413548.75</v>
      </c>
      <c r="S3" s="59">
        <v>226485.3</v>
      </c>
      <c r="T3" s="59">
        <v>805499.25</v>
      </c>
      <c r="U3" s="59">
        <v>136885.94</v>
      </c>
      <c r="V3" s="59">
        <v>260157.58</v>
      </c>
      <c r="W3" s="59">
        <v>114755.6</v>
      </c>
      <c r="X3" s="59">
        <v>577084.18999999994</v>
      </c>
      <c r="Y3" s="59">
        <v>1877024.62</v>
      </c>
      <c r="Z3" s="59">
        <v>1108221</v>
      </c>
      <c r="AA3" s="59">
        <v>255689.45</v>
      </c>
      <c r="AB3" s="59">
        <v>177971.81</v>
      </c>
      <c r="AC3" s="59">
        <v>297669.38</v>
      </c>
      <c r="AD3" s="59">
        <v>234182.38</v>
      </c>
      <c r="AE3" s="59">
        <v>433201.97</v>
      </c>
      <c r="AF3" s="59">
        <v>603870.31000000006</v>
      </c>
      <c r="AG3" s="59">
        <v>191115.05</v>
      </c>
      <c r="AH3" s="59">
        <v>428335.91</v>
      </c>
      <c r="AI3" s="59">
        <v>472208.97</v>
      </c>
      <c r="AJ3" s="59">
        <v>374381.75</v>
      </c>
      <c r="AK3" s="59">
        <v>268516.09000000003</v>
      </c>
      <c r="AL3" s="59">
        <v>160761.84</v>
      </c>
      <c r="AM3" s="59">
        <v>143892.19</v>
      </c>
      <c r="AN3" s="59">
        <v>266036.21999999997</v>
      </c>
      <c r="AO3" s="59">
        <v>329347.71999999997</v>
      </c>
      <c r="AP3" s="4">
        <v>178674.27</v>
      </c>
      <c r="AQ3" s="59">
        <v>618543.93999999994</v>
      </c>
      <c r="AR3" s="4">
        <v>603248.06000000006</v>
      </c>
      <c r="AS3" s="4">
        <v>640127.43999999994</v>
      </c>
      <c r="AT3" s="59">
        <v>301042.59000000003</v>
      </c>
      <c r="AU3" s="59">
        <v>160210.89000000001</v>
      </c>
    </row>
    <row r="4" spans="1:47" x14ac:dyDescent="0.2">
      <c r="A4" s="3" t="s">
        <v>78</v>
      </c>
      <c r="B4" s="3" t="s">
        <v>923</v>
      </c>
      <c r="C4" s="3" t="s">
        <v>87</v>
      </c>
      <c r="D4" s="4">
        <v>82915.28</v>
      </c>
      <c r="E4" s="4">
        <v>61851.11</v>
      </c>
      <c r="F4" s="4">
        <v>7909.19</v>
      </c>
      <c r="G4" s="4">
        <v>31753.83</v>
      </c>
      <c r="H4" s="4">
        <v>48491.66</v>
      </c>
      <c r="I4" s="4">
        <v>174614.55</v>
      </c>
      <c r="J4" s="4">
        <v>122287.41</v>
      </c>
      <c r="K4" s="4">
        <v>57491.07</v>
      </c>
      <c r="L4" s="4">
        <v>55765.54</v>
      </c>
      <c r="M4" s="4">
        <v>60794.67</v>
      </c>
      <c r="N4" s="4">
        <v>63571.360000000001</v>
      </c>
      <c r="O4" s="4">
        <v>68580.3</v>
      </c>
      <c r="P4" s="4">
        <v>55497.82</v>
      </c>
      <c r="Q4" s="4">
        <v>31187.81</v>
      </c>
      <c r="R4" s="4">
        <v>58577.69</v>
      </c>
      <c r="S4" s="4">
        <v>23642.48</v>
      </c>
      <c r="T4" s="4">
        <v>128234.7</v>
      </c>
      <c r="U4" s="4">
        <v>42877.64</v>
      </c>
      <c r="V4" s="4">
        <v>109769.32</v>
      </c>
      <c r="W4" s="4">
        <v>19184.72</v>
      </c>
      <c r="X4" s="4">
        <v>117336.51</v>
      </c>
      <c r="Y4" s="4">
        <v>771286.44</v>
      </c>
      <c r="Z4" s="4">
        <v>326199.46999999997</v>
      </c>
      <c r="AA4" s="4">
        <v>50710.37</v>
      </c>
      <c r="AB4" s="4">
        <v>42423.39</v>
      </c>
      <c r="AC4" s="4">
        <v>54814.95</v>
      </c>
      <c r="AD4" s="4">
        <v>35823.980000000003</v>
      </c>
      <c r="AE4" s="4">
        <v>54806.57</v>
      </c>
      <c r="AF4" s="4">
        <v>71744.570000000007</v>
      </c>
      <c r="AG4" s="4">
        <v>11487.71</v>
      </c>
      <c r="AH4" s="4">
        <v>59188.42</v>
      </c>
      <c r="AI4" s="4">
        <v>47251.360000000001</v>
      </c>
      <c r="AJ4" s="4">
        <v>46217.72</v>
      </c>
      <c r="AK4" s="4">
        <v>96961.279999999999</v>
      </c>
      <c r="AL4" s="4">
        <v>51556.88</v>
      </c>
      <c r="AM4" s="4">
        <v>66199.02</v>
      </c>
      <c r="AN4" s="4">
        <v>160904.89000000001</v>
      </c>
      <c r="AO4" s="4">
        <v>51082.1</v>
      </c>
      <c r="AP4" s="4">
        <v>19516.169999999998</v>
      </c>
      <c r="AQ4" s="59">
        <v>63757.25</v>
      </c>
      <c r="AR4" s="4">
        <v>76255.47</v>
      </c>
      <c r="AS4" s="4">
        <v>84850.62</v>
      </c>
      <c r="AT4" s="4">
        <v>67590.210000000006</v>
      </c>
      <c r="AU4" s="4">
        <v>69821.53</v>
      </c>
    </row>
    <row r="5" spans="1:47" x14ac:dyDescent="0.2">
      <c r="A5" s="3" t="s">
        <v>79</v>
      </c>
      <c r="B5" s="3" t="s">
        <v>923</v>
      </c>
      <c r="C5" s="3" t="s">
        <v>87</v>
      </c>
      <c r="D5" s="4">
        <v>48844.6</v>
      </c>
      <c r="E5" s="4">
        <v>27546.080000000002</v>
      </c>
      <c r="F5" s="4">
        <v>0</v>
      </c>
      <c r="G5" s="4">
        <v>38555.54</v>
      </c>
      <c r="H5" s="4">
        <v>63476.53</v>
      </c>
      <c r="I5" s="4">
        <v>76707.320000000007</v>
      </c>
      <c r="J5" s="4">
        <v>56642.81</v>
      </c>
      <c r="K5" s="4">
        <v>31590.89</v>
      </c>
      <c r="L5" s="4">
        <v>66341.84</v>
      </c>
      <c r="M5" s="4">
        <v>47353.05</v>
      </c>
      <c r="N5" s="4">
        <v>59772.06</v>
      </c>
      <c r="O5" s="4">
        <v>0</v>
      </c>
      <c r="P5" s="4">
        <v>0</v>
      </c>
      <c r="Q5" s="4">
        <v>0</v>
      </c>
      <c r="R5" s="4">
        <v>1119.6099999999999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66566.3</v>
      </c>
      <c r="Y5" s="4">
        <v>141653.60999999999</v>
      </c>
      <c r="Z5" s="4">
        <v>104845.5</v>
      </c>
      <c r="AA5" s="4">
        <v>32630.400000000001</v>
      </c>
      <c r="AB5" s="4">
        <v>32412.12</v>
      </c>
      <c r="AC5" s="4">
        <v>30741.83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3793.23</v>
      </c>
      <c r="AO5" s="4">
        <v>0</v>
      </c>
      <c r="AP5" s="4">
        <v>4156.8</v>
      </c>
      <c r="AQ5" s="59">
        <v>5899.88</v>
      </c>
      <c r="AR5" s="4">
        <v>12603.65</v>
      </c>
      <c r="AS5" s="4">
        <v>0</v>
      </c>
      <c r="AT5" s="4">
        <v>0</v>
      </c>
      <c r="AU5" s="4">
        <v>0</v>
      </c>
    </row>
    <row r="6" spans="1:47" x14ac:dyDescent="0.2">
      <c r="A6" s="3" t="s">
        <v>80</v>
      </c>
      <c r="B6" s="3" t="s">
        <v>923</v>
      </c>
      <c r="C6" s="3" t="s">
        <v>87</v>
      </c>
      <c r="D6" s="4">
        <v>2133054.75</v>
      </c>
      <c r="E6" s="4">
        <v>1248724.1200000001</v>
      </c>
      <c r="F6" s="4">
        <v>101693.26</v>
      </c>
      <c r="G6" s="4">
        <v>1566890.62</v>
      </c>
      <c r="H6" s="4">
        <v>2410201</v>
      </c>
      <c r="I6" s="4">
        <v>2756507</v>
      </c>
      <c r="J6" s="4">
        <v>2657729.25</v>
      </c>
      <c r="K6" s="4">
        <v>1391001.12</v>
      </c>
      <c r="L6" s="4">
        <v>2501305.75</v>
      </c>
      <c r="M6" s="4">
        <v>1714841.62</v>
      </c>
      <c r="N6" s="4">
        <v>2399153.25</v>
      </c>
      <c r="O6" s="4">
        <v>2218.42</v>
      </c>
      <c r="P6" s="4">
        <v>2638.65</v>
      </c>
      <c r="Q6" s="4">
        <v>2208.9</v>
      </c>
      <c r="R6" s="4">
        <v>2443.4899999999998</v>
      </c>
      <c r="S6" s="4">
        <v>1648.85</v>
      </c>
      <c r="T6" s="4">
        <v>1714.02</v>
      </c>
      <c r="U6" s="4">
        <v>1781.13</v>
      </c>
      <c r="V6" s="4">
        <v>1781.7</v>
      </c>
      <c r="W6" s="4">
        <v>3429.7</v>
      </c>
      <c r="X6" s="4">
        <v>2491951</v>
      </c>
      <c r="Y6" s="4">
        <v>5910929.5</v>
      </c>
      <c r="Z6" s="4">
        <v>4294261</v>
      </c>
      <c r="AA6" s="4">
        <v>2368642.75</v>
      </c>
      <c r="AB6" s="4">
        <v>1322249.6200000001</v>
      </c>
      <c r="AC6" s="4">
        <v>1458628</v>
      </c>
      <c r="AD6" s="4">
        <v>1701.48</v>
      </c>
      <c r="AE6" s="4">
        <v>3252.69</v>
      </c>
      <c r="AF6" s="4">
        <v>1983.23</v>
      </c>
      <c r="AG6" s="4">
        <v>3392.74</v>
      </c>
      <c r="AH6" s="4">
        <v>1737.29</v>
      </c>
      <c r="AI6" s="4">
        <v>1313.51</v>
      </c>
      <c r="AJ6" s="4">
        <v>2180.9699999999998</v>
      </c>
      <c r="AK6" s="4">
        <v>1425.86</v>
      </c>
      <c r="AL6" s="4">
        <v>0</v>
      </c>
      <c r="AM6" s="4">
        <v>1568.97</v>
      </c>
      <c r="AN6" s="4">
        <v>848.14</v>
      </c>
      <c r="AO6" s="4">
        <v>1388.8</v>
      </c>
      <c r="AP6" s="71">
        <v>0</v>
      </c>
      <c r="AQ6" s="78">
        <v>0</v>
      </c>
      <c r="AR6" s="71">
        <v>0</v>
      </c>
      <c r="AS6" s="71">
        <v>0</v>
      </c>
      <c r="AT6" s="4">
        <v>4889.1000000000004</v>
      </c>
      <c r="AU6" s="4">
        <v>1364.91</v>
      </c>
    </row>
    <row r="7" spans="1:47" x14ac:dyDescent="0.2">
      <c r="A7" s="3" t="s">
        <v>94</v>
      </c>
      <c r="B7" s="3" t="s">
        <v>115</v>
      </c>
      <c r="C7" s="3" t="s">
        <v>76</v>
      </c>
      <c r="D7" s="4">
        <v>23171030</v>
      </c>
      <c r="E7" s="4">
        <v>14801795</v>
      </c>
      <c r="F7" s="4">
        <v>23094050</v>
      </c>
      <c r="G7" s="4">
        <v>22730910</v>
      </c>
      <c r="H7" s="4">
        <v>26599798</v>
      </c>
      <c r="I7" s="4">
        <v>23031760</v>
      </c>
      <c r="J7" s="4">
        <v>26075592</v>
      </c>
      <c r="K7" s="4">
        <v>16307237</v>
      </c>
      <c r="L7" s="4">
        <v>26930720</v>
      </c>
      <c r="M7" s="4">
        <v>17983532</v>
      </c>
      <c r="N7" s="4">
        <v>29869766</v>
      </c>
      <c r="O7" s="4">
        <v>29908962</v>
      </c>
      <c r="P7" s="4">
        <v>31682398</v>
      </c>
      <c r="Q7" s="4">
        <v>17934188</v>
      </c>
      <c r="R7" s="4">
        <v>24990938</v>
      </c>
      <c r="S7" s="4">
        <v>32619270</v>
      </c>
      <c r="T7" s="4">
        <v>27262922</v>
      </c>
      <c r="U7" s="4">
        <v>30188682</v>
      </c>
      <c r="V7" s="4">
        <v>29210816</v>
      </c>
      <c r="W7" s="4">
        <v>31643598</v>
      </c>
      <c r="X7" s="4">
        <v>19336710</v>
      </c>
      <c r="Y7" s="4">
        <v>16343343</v>
      </c>
      <c r="Z7" s="4">
        <v>22287238</v>
      </c>
      <c r="AA7" s="4">
        <v>18820246</v>
      </c>
      <c r="AB7" s="4">
        <v>28666880</v>
      </c>
      <c r="AC7" s="4">
        <v>26434170</v>
      </c>
      <c r="AD7" s="4">
        <v>22648950</v>
      </c>
      <c r="AE7" s="4">
        <v>35709816</v>
      </c>
      <c r="AF7" s="4">
        <v>25402578</v>
      </c>
      <c r="AG7" s="4">
        <v>26838952</v>
      </c>
      <c r="AH7" s="4">
        <v>31378258</v>
      </c>
      <c r="AI7" s="4">
        <v>26892312</v>
      </c>
      <c r="AJ7" s="4">
        <v>30123456</v>
      </c>
      <c r="AK7" s="4">
        <v>26720520</v>
      </c>
      <c r="AL7" s="4">
        <v>29842422</v>
      </c>
      <c r="AM7" s="4">
        <v>27334920</v>
      </c>
      <c r="AN7" s="4">
        <v>17940950</v>
      </c>
      <c r="AO7" s="4">
        <v>17166382</v>
      </c>
      <c r="AP7" s="4">
        <v>23813286</v>
      </c>
      <c r="AQ7" s="59">
        <v>23293840</v>
      </c>
      <c r="AR7" s="4">
        <v>20022968</v>
      </c>
      <c r="AS7" s="4">
        <v>20021292</v>
      </c>
      <c r="AT7" s="4">
        <v>31868730</v>
      </c>
      <c r="AU7" s="4">
        <v>35457664</v>
      </c>
    </row>
    <row r="8" spans="1:47" x14ac:dyDescent="0.2">
      <c r="A8" s="3" t="s">
        <v>77</v>
      </c>
      <c r="B8" s="3" t="s">
        <v>115</v>
      </c>
      <c r="C8" s="3" t="s">
        <v>76</v>
      </c>
      <c r="D8" s="4">
        <v>2166072.25</v>
      </c>
      <c r="E8" s="4">
        <v>1249868.5</v>
      </c>
      <c r="F8" s="4">
        <v>1665199</v>
      </c>
      <c r="G8" s="4">
        <v>1792310.38</v>
      </c>
      <c r="H8" s="4">
        <v>2540638.5</v>
      </c>
      <c r="I8" s="4">
        <v>2259408.75</v>
      </c>
      <c r="J8" s="4">
        <v>2557794</v>
      </c>
      <c r="K8" s="4">
        <v>1306423.3799999999</v>
      </c>
      <c r="L8" s="4">
        <v>2441042.75</v>
      </c>
      <c r="M8" s="4">
        <v>1517140.38</v>
      </c>
      <c r="N8" s="4">
        <v>2641181.75</v>
      </c>
      <c r="O8" s="4">
        <v>2623571.25</v>
      </c>
      <c r="P8" s="4">
        <v>2830007</v>
      </c>
      <c r="Q8" s="4">
        <v>1388639.12</v>
      </c>
      <c r="R8" s="4">
        <v>2064499</v>
      </c>
      <c r="S8" s="4">
        <v>2792290.75</v>
      </c>
      <c r="T8" s="4">
        <v>2297463</v>
      </c>
      <c r="U8" s="4">
        <v>2288096.75</v>
      </c>
      <c r="V8" s="4">
        <v>2285378.75</v>
      </c>
      <c r="W8" s="4">
        <v>2048838.12</v>
      </c>
      <c r="X8" s="4">
        <v>1667121.88</v>
      </c>
      <c r="Y8" s="4">
        <v>1610785.5</v>
      </c>
      <c r="Z8" s="4">
        <v>2033525.38</v>
      </c>
      <c r="AA8" s="4">
        <v>1671655.38</v>
      </c>
      <c r="AB8" s="4">
        <v>2278790</v>
      </c>
      <c r="AC8" s="4">
        <v>2039598.62</v>
      </c>
      <c r="AD8" s="4">
        <v>2055090</v>
      </c>
      <c r="AE8" s="4">
        <v>3364203</v>
      </c>
      <c r="AF8" s="4">
        <v>2348831.25</v>
      </c>
      <c r="AG8" s="4">
        <v>2344632.75</v>
      </c>
      <c r="AH8" s="4">
        <v>3165606.25</v>
      </c>
      <c r="AI8" s="4">
        <v>2516701</v>
      </c>
      <c r="AJ8" s="4">
        <v>2860772</v>
      </c>
      <c r="AK8" s="4">
        <v>2118825</v>
      </c>
      <c r="AL8" s="4">
        <v>2254373.25</v>
      </c>
      <c r="AM8" s="4">
        <v>2132880</v>
      </c>
      <c r="AN8" s="4">
        <v>1397542.62</v>
      </c>
      <c r="AO8" s="4">
        <v>1225744.6200000001</v>
      </c>
      <c r="AP8" s="4">
        <v>1656528.62</v>
      </c>
      <c r="AQ8" s="59">
        <v>1646188</v>
      </c>
      <c r="AR8" s="4">
        <v>1348985.5</v>
      </c>
      <c r="AS8" s="4">
        <v>1436343</v>
      </c>
      <c r="AT8" s="4">
        <v>2309182.25</v>
      </c>
      <c r="AU8" s="4">
        <v>2623869.25</v>
      </c>
    </row>
    <row r="9" spans="1:47" x14ac:dyDescent="0.2">
      <c r="A9" s="3" t="s">
        <v>78</v>
      </c>
      <c r="B9" s="3" t="s">
        <v>115</v>
      </c>
      <c r="C9" s="3" t="s">
        <v>76</v>
      </c>
      <c r="D9" s="4">
        <v>280551.40999999997</v>
      </c>
      <c r="E9" s="4">
        <v>146690.39000000001</v>
      </c>
      <c r="F9" s="4">
        <v>263023.03000000003</v>
      </c>
      <c r="G9" s="4">
        <v>234554.17</v>
      </c>
      <c r="H9" s="4">
        <v>282242.19</v>
      </c>
      <c r="I9" s="4">
        <v>239192.56</v>
      </c>
      <c r="J9" s="4">
        <v>305743.06</v>
      </c>
      <c r="K9" s="4">
        <v>174886.94</v>
      </c>
      <c r="L9" s="4">
        <v>303707.12</v>
      </c>
      <c r="M9" s="4">
        <v>190721.48</v>
      </c>
      <c r="N9" s="4">
        <v>332971.31</v>
      </c>
      <c r="O9" s="4">
        <v>325662.78000000003</v>
      </c>
      <c r="P9" s="4">
        <v>347202.25</v>
      </c>
      <c r="Q9" s="4">
        <v>194532.55</v>
      </c>
      <c r="R9" s="4">
        <v>247321.2</v>
      </c>
      <c r="S9" s="4">
        <v>367689.97</v>
      </c>
      <c r="T9" s="4">
        <v>299509.06</v>
      </c>
      <c r="U9" s="4">
        <v>339481.91</v>
      </c>
      <c r="V9" s="4">
        <v>305735.28000000003</v>
      </c>
      <c r="W9" s="4">
        <v>326935.09000000003</v>
      </c>
      <c r="X9" s="4">
        <v>198064.42</v>
      </c>
      <c r="Y9" s="4">
        <v>188958.61</v>
      </c>
      <c r="Z9" s="4">
        <v>221430.42</v>
      </c>
      <c r="AA9" s="4">
        <v>210409.67</v>
      </c>
      <c r="AB9" s="4">
        <v>284983.12</v>
      </c>
      <c r="AC9" s="4">
        <v>303989.90999999997</v>
      </c>
      <c r="AD9" s="4">
        <v>387670.47</v>
      </c>
      <c r="AE9" s="4">
        <v>812426.81</v>
      </c>
      <c r="AF9" s="4">
        <v>626196.88</v>
      </c>
      <c r="AG9" s="4">
        <v>473455.38</v>
      </c>
      <c r="AH9" s="4">
        <v>878162.44</v>
      </c>
      <c r="AI9" s="4">
        <v>606057.81000000006</v>
      </c>
      <c r="AJ9" s="4">
        <v>729457.56</v>
      </c>
      <c r="AK9" s="4">
        <v>294622.59000000003</v>
      </c>
      <c r="AL9" s="4">
        <v>344345.72</v>
      </c>
      <c r="AM9" s="4">
        <v>292170.84000000003</v>
      </c>
      <c r="AN9" s="4">
        <v>191021.64</v>
      </c>
      <c r="AO9" s="4">
        <v>177895.31</v>
      </c>
      <c r="AP9" s="4">
        <v>246268.86</v>
      </c>
      <c r="AQ9" s="59">
        <v>273534.40999999997</v>
      </c>
      <c r="AR9" s="4">
        <v>222128.83</v>
      </c>
      <c r="AS9" s="4">
        <v>209628.79999999999</v>
      </c>
      <c r="AT9" s="4">
        <v>323669.59000000003</v>
      </c>
      <c r="AU9" s="4">
        <v>404227.41</v>
      </c>
    </row>
    <row r="10" spans="1:47" x14ac:dyDescent="0.2">
      <c r="A10" s="3" t="s">
        <v>79</v>
      </c>
      <c r="B10" s="3" t="s">
        <v>115</v>
      </c>
      <c r="C10" s="3" t="s">
        <v>76</v>
      </c>
      <c r="D10" s="4">
        <v>24740.3</v>
      </c>
      <c r="E10" s="4">
        <v>11541.65</v>
      </c>
      <c r="F10" s="4">
        <v>15637.98</v>
      </c>
      <c r="G10" s="4">
        <v>12946.93</v>
      </c>
      <c r="H10" s="4">
        <v>26539.7</v>
      </c>
      <c r="I10" s="4">
        <v>18236.419999999998</v>
      </c>
      <c r="J10" s="4">
        <v>31656.7</v>
      </c>
      <c r="K10" s="4">
        <v>9097.9699999999993</v>
      </c>
      <c r="L10" s="4">
        <v>25071.51</v>
      </c>
      <c r="M10" s="4">
        <v>12001.08</v>
      </c>
      <c r="N10" s="4">
        <v>21097.360000000001</v>
      </c>
      <c r="O10" s="4">
        <v>27475.25</v>
      </c>
      <c r="P10" s="4">
        <v>28475.71</v>
      </c>
      <c r="Q10" s="4">
        <v>5245.95</v>
      </c>
      <c r="R10" s="4">
        <v>12005.71</v>
      </c>
      <c r="S10" s="4">
        <v>28776.78</v>
      </c>
      <c r="T10" s="4">
        <v>21104.84</v>
      </c>
      <c r="U10" s="4">
        <v>20879.78</v>
      </c>
      <c r="V10" s="4">
        <v>27538.03</v>
      </c>
      <c r="W10" s="4">
        <v>22772.32</v>
      </c>
      <c r="X10" s="4">
        <v>17023.98</v>
      </c>
      <c r="Y10" s="4">
        <v>20667.900000000001</v>
      </c>
      <c r="Z10" s="4">
        <v>21280.1</v>
      </c>
      <c r="AA10" s="4">
        <v>16631.689999999999</v>
      </c>
      <c r="AB10" s="4">
        <v>19886.03</v>
      </c>
      <c r="AC10" s="4">
        <v>23771.46</v>
      </c>
      <c r="AD10" s="4">
        <v>1468337.38</v>
      </c>
      <c r="AE10" s="4">
        <v>3208540.25</v>
      </c>
      <c r="AF10" s="4">
        <v>2615452</v>
      </c>
      <c r="AG10" s="4">
        <v>2419905.75</v>
      </c>
      <c r="AH10" s="4">
        <v>3456826.75</v>
      </c>
      <c r="AI10" s="4">
        <v>2876631.25</v>
      </c>
      <c r="AJ10" s="4">
        <v>2977549</v>
      </c>
      <c r="AK10" s="4">
        <v>22714.55</v>
      </c>
      <c r="AL10" s="4">
        <v>24830.1</v>
      </c>
      <c r="AM10" s="4">
        <v>12888.55</v>
      </c>
      <c r="AN10" s="4">
        <v>15924.34</v>
      </c>
      <c r="AO10" s="4">
        <v>8054.26</v>
      </c>
      <c r="AP10" s="4">
        <v>18310.82</v>
      </c>
      <c r="AQ10" s="59">
        <v>22121.95</v>
      </c>
      <c r="AR10" s="4">
        <v>16346.63</v>
      </c>
      <c r="AS10" s="4">
        <v>12354.38</v>
      </c>
      <c r="AT10" s="4">
        <v>19749.66</v>
      </c>
      <c r="AU10" s="4">
        <v>22098.48</v>
      </c>
    </row>
    <row r="11" spans="1:47" x14ac:dyDescent="0.2">
      <c r="A11" s="3" t="s">
        <v>80</v>
      </c>
      <c r="B11" s="3" t="s">
        <v>115</v>
      </c>
      <c r="C11" s="3" t="s">
        <v>76</v>
      </c>
      <c r="D11" s="4">
        <v>4668.7299999999996</v>
      </c>
      <c r="E11" s="4">
        <v>2123.9299999999998</v>
      </c>
      <c r="F11" s="4">
        <v>2853.27</v>
      </c>
      <c r="G11" s="4">
        <v>3083.34</v>
      </c>
      <c r="H11" s="4">
        <v>4816.8900000000003</v>
      </c>
      <c r="I11" s="4">
        <v>3805.06</v>
      </c>
      <c r="J11" s="4">
        <v>4182.1000000000004</v>
      </c>
      <c r="K11" s="4">
        <v>2244.62</v>
      </c>
      <c r="L11" s="4">
        <v>5219.43</v>
      </c>
      <c r="M11" s="4">
        <v>5479.13</v>
      </c>
      <c r="N11" s="4">
        <v>4352.1400000000003</v>
      </c>
      <c r="O11" s="4">
        <v>3035.27</v>
      </c>
      <c r="P11" s="4">
        <v>3351.45</v>
      </c>
      <c r="Q11" s="4">
        <v>4157.0200000000004</v>
      </c>
      <c r="R11" s="4">
        <v>6568.05</v>
      </c>
      <c r="S11" s="4">
        <v>10381.18</v>
      </c>
      <c r="T11" s="4">
        <v>7267.47</v>
      </c>
      <c r="U11" s="4">
        <v>4078.45</v>
      </c>
      <c r="V11" s="4">
        <v>3848.61</v>
      </c>
      <c r="W11" s="4">
        <v>4003.93</v>
      </c>
      <c r="X11" s="4">
        <v>2975.53</v>
      </c>
      <c r="Y11" s="4">
        <v>3587.67</v>
      </c>
      <c r="Z11" s="4">
        <v>12396.65</v>
      </c>
      <c r="AA11" s="4">
        <v>3371.69</v>
      </c>
      <c r="AB11" s="4">
        <v>7217.74</v>
      </c>
      <c r="AC11" s="4">
        <v>7131.23</v>
      </c>
      <c r="AD11" s="4">
        <v>58610.45</v>
      </c>
      <c r="AE11" s="4">
        <v>139274.51999999999</v>
      </c>
      <c r="AF11" s="4">
        <v>121647.96</v>
      </c>
      <c r="AG11" s="4">
        <v>82081.77</v>
      </c>
      <c r="AH11" s="4">
        <v>153851.64000000001</v>
      </c>
      <c r="AI11" s="4">
        <v>114323.96</v>
      </c>
      <c r="AJ11" s="4">
        <v>102940.24</v>
      </c>
      <c r="AK11" s="4">
        <v>4470.8999999999996</v>
      </c>
      <c r="AL11" s="4">
        <v>3785.21</v>
      </c>
      <c r="AM11" s="4">
        <v>3981.64</v>
      </c>
      <c r="AN11" s="4">
        <v>5700.79</v>
      </c>
      <c r="AO11" s="4">
        <v>5338.66</v>
      </c>
      <c r="AP11" s="4">
        <v>4090.02</v>
      </c>
      <c r="AQ11" s="59">
        <v>5696.01</v>
      </c>
      <c r="AR11" s="4">
        <v>2479.2199999999998</v>
      </c>
      <c r="AS11" s="4">
        <v>8061.21</v>
      </c>
      <c r="AT11" s="4">
        <v>8872.42</v>
      </c>
      <c r="AU11" s="4">
        <v>5320.4</v>
      </c>
    </row>
    <row r="12" spans="1:47" x14ac:dyDescent="0.2">
      <c r="A12" s="3" t="s">
        <v>81</v>
      </c>
      <c r="B12" s="3" t="s">
        <v>115</v>
      </c>
      <c r="C12" s="3" t="s">
        <v>76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2392.9899999999998</v>
      </c>
      <c r="AD12" s="4">
        <v>13742.76</v>
      </c>
      <c r="AE12" s="4">
        <v>35796.21</v>
      </c>
      <c r="AF12" s="4">
        <v>44134.21</v>
      </c>
      <c r="AG12" s="4">
        <v>23644.66</v>
      </c>
      <c r="AH12" s="4">
        <v>42626.16</v>
      </c>
      <c r="AI12" s="4">
        <v>32851.480000000003</v>
      </c>
      <c r="AJ12" s="4">
        <v>38109.949999999997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59">
        <v>0</v>
      </c>
      <c r="AR12" s="4">
        <v>0</v>
      </c>
      <c r="AS12" s="4">
        <v>0</v>
      </c>
      <c r="AT12" s="4">
        <v>0</v>
      </c>
      <c r="AU12" s="4">
        <v>0</v>
      </c>
    </row>
    <row r="13" spans="1:47" x14ac:dyDescent="0.2">
      <c r="A13" s="3" t="s">
        <v>82</v>
      </c>
      <c r="B13" s="3" t="s">
        <v>115</v>
      </c>
      <c r="C13" s="3" t="s">
        <v>76</v>
      </c>
      <c r="D13" s="4">
        <v>22982.9</v>
      </c>
      <c r="E13" s="4">
        <v>28862.84</v>
      </c>
      <c r="F13" s="4">
        <v>36053.5</v>
      </c>
      <c r="G13" s="4">
        <v>31684.29</v>
      </c>
      <c r="H13" s="4">
        <v>25220.74</v>
      </c>
      <c r="I13" s="4">
        <v>23657.81</v>
      </c>
      <c r="J13" s="4">
        <v>31537.14</v>
      </c>
      <c r="K13" s="4">
        <v>26368.25</v>
      </c>
      <c r="L13" s="4">
        <v>31616.880000000001</v>
      </c>
      <c r="M13" s="4">
        <v>19895.490000000002</v>
      </c>
      <c r="N13" s="4">
        <v>30482.19</v>
      </c>
      <c r="O13" s="4">
        <v>30685.38</v>
      </c>
      <c r="P13" s="4">
        <v>32764.95</v>
      </c>
      <c r="Q13" s="4">
        <v>26392.23</v>
      </c>
      <c r="R13" s="4">
        <v>27716.05</v>
      </c>
      <c r="S13" s="4">
        <v>34159.910000000003</v>
      </c>
      <c r="T13" s="4">
        <v>30607.19</v>
      </c>
      <c r="U13" s="4">
        <v>36500.15</v>
      </c>
      <c r="V13" s="4">
        <v>32514.35</v>
      </c>
      <c r="W13" s="4">
        <v>23603.57</v>
      </c>
      <c r="X13" s="4">
        <v>33354.449999999997</v>
      </c>
      <c r="Y13" s="4">
        <v>27227.26</v>
      </c>
      <c r="Z13" s="4">
        <v>36550.050000000003</v>
      </c>
      <c r="AA13" s="4">
        <v>24002.240000000002</v>
      </c>
      <c r="AB13" s="4">
        <v>35882.43</v>
      </c>
      <c r="AC13" s="4">
        <v>29021.81</v>
      </c>
      <c r="AD13" s="4">
        <v>37831.96</v>
      </c>
      <c r="AE13" s="4">
        <v>95682.03</v>
      </c>
      <c r="AF13" s="4">
        <v>87376.4</v>
      </c>
      <c r="AG13" s="4">
        <v>70252.210000000006</v>
      </c>
      <c r="AH13" s="4">
        <v>98192.54</v>
      </c>
      <c r="AI13" s="4">
        <v>67273.509999999995</v>
      </c>
      <c r="AJ13" s="4">
        <v>84560.37</v>
      </c>
      <c r="AK13" s="4">
        <v>20171.21</v>
      </c>
      <c r="AL13" s="4">
        <v>31529.94</v>
      </c>
      <c r="AM13" s="4">
        <v>28499.84</v>
      </c>
      <c r="AN13" s="4">
        <v>28432.54</v>
      </c>
      <c r="AO13" s="4">
        <v>23425.360000000001</v>
      </c>
      <c r="AP13" s="4">
        <v>28923.9</v>
      </c>
      <c r="AQ13" s="59">
        <v>14865.88</v>
      </c>
      <c r="AR13" s="4">
        <v>23637.75</v>
      </c>
      <c r="AS13" s="4">
        <v>26220.23</v>
      </c>
      <c r="AT13" s="4">
        <v>30592.71</v>
      </c>
      <c r="AU13" s="4">
        <v>32733.4</v>
      </c>
    </row>
    <row r="14" spans="1:47" x14ac:dyDescent="0.2">
      <c r="A14" s="3" t="s">
        <v>94</v>
      </c>
      <c r="B14" s="3" t="s">
        <v>119</v>
      </c>
      <c r="C14" s="3" t="s">
        <v>86</v>
      </c>
      <c r="D14" s="4">
        <v>24017814</v>
      </c>
      <c r="E14" s="4">
        <v>20448822</v>
      </c>
      <c r="F14" s="4">
        <v>21557042</v>
      </c>
      <c r="G14" s="4">
        <v>27667512</v>
      </c>
      <c r="H14" s="4">
        <v>28164074</v>
      </c>
      <c r="I14" s="4">
        <v>29980002</v>
      </c>
      <c r="J14" s="4">
        <v>27777368</v>
      </c>
      <c r="K14" s="4">
        <v>21712294</v>
      </c>
      <c r="L14" s="4">
        <v>24044288</v>
      </c>
      <c r="M14" s="4">
        <v>22208384</v>
      </c>
      <c r="N14" s="4">
        <v>26152010</v>
      </c>
      <c r="O14" s="4">
        <v>27715534</v>
      </c>
      <c r="P14" s="4">
        <v>30580418</v>
      </c>
      <c r="Q14" s="4">
        <v>18797680</v>
      </c>
      <c r="R14" s="4">
        <v>20387462</v>
      </c>
      <c r="S14" s="4">
        <v>27816074</v>
      </c>
      <c r="T14" s="4">
        <v>21729790</v>
      </c>
      <c r="U14" s="4">
        <v>29621994</v>
      </c>
      <c r="V14" s="4">
        <v>25848082</v>
      </c>
      <c r="W14" s="4">
        <v>25739360</v>
      </c>
      <c r="X14" s="4">
        <v>21697518</v>
      </c>
      <c r="Y14" s="4">
        <v>21932518</v>
      </c>
      <c r="Z14" s="4">
        <v>26224522</v>
      </c>
      <c r="AA14" s="4">
        <v>20950182</v>
      </c>
      <c r="AB14" s="4">
        <v>22635032</v>
      </c>
      <c r="AC14" s="4">
        <v>24814432</v>
      </c>
      <c r="AD14" s="4">
        <v>29411262</v>
      </c>
      <c r="AE14" s="4">
        <v>29218630</v>
      </c>
      <c r="AF14" s="4">
        <v>26746074</v>
      </c>
      <c r="AG14" s="4">
        <v>27102842</v>
      </c>
      <c r="AH14" s="4">
        <v>27001566</v>
      </c>
      <c r="AI14" s="4">
        <v>24245080</v>
      </c>
      <c r="AJ14" s="4">
        <v>26565026</v>
      </c>
      <c r="AK14" s="4">
        <v>24277694</v>
      </c>
      <c r="AL14" s="4">
        <v>26654150</v>
      </c>
      <c r="AM14" s="4">
        <v>28309586</v>
      </c>
      <c r="AN14" s="4">
        <v>20364920</v>
      </c>
      <c r="AO14" s="4">
        <v>18586958</v>
      </c>
      <c r="AP14" s="4">
        <v>28401960</v>
      </c>
      <c r="AQ14" s="59">
        <v>33377218</v>
      </c>
      <c r="AR14" s="4">
        <v>23237016</v>
      </c>
      <c r="AS14" s="4">
        <v>22889862</v>
      </c>
      <c r="AT14" s="4">
        <v>29301446</v>
      </c>
      <c r="AU14" s="4">
        <v>26589978</v>
      </c>
    </row>
    <row r="15" spans="1:47" x14ac:dyDescent="0.2">
      <c r="A15" s="3" t="s">
        <v>77</v>
      </c>
      <c r="B15" s="3" t="s">
        <v>119</v>
      </c>
      <c r="C15" s="3" t="s">
        <v>86</v>
      </c>
      <c r="D15" s="4">
        <v>1771838.88</v>
      </c>
      <c r="E15" s="4">
        <v>1486672.62</v>
      </c>
      <c r="F15" s="4">
        <v>1254262.1200000001</v>
      </c>
      <c r="G15" s="4">
        <v>1938603.12</v>
      </c>
      <c r="H15" s="4">
        <v>2227103.75</v>
      </c>
      <c r="I15" s="4">
        <v>2308693</v>
      </c>
      <c r="J15" s="4">
        <v>2173932.75</v>
      </c>
      <c r="K15" s="4">
        <v>1594554</v>
      </c>
      <c r="L15" s="4">
        <v>1810827.62</v>
      </c>
      <c r="M15" s="4">
        <v>1622864.38</v>
      </c>
      <c r="N15" s="4">
        <v>2008597</v>
      </c>
      <c r="O15" s="4">
        <v>1978323.12</v>
      </c>
      <c r="P15" s="4">
        <v>2183811.75</v>
      </c>
      <c r="Q15" s="4">
        <v>1386606.88</v>
      </c>
      <c r="R15" s="4">
        <v>1455974</v>
      </c>
      <c r="S15" s="4">
        <v>1834018.62</v>
      </c>
      <c r="T15" s="4">
        <v>1445182.62</v>
      </c>
      <c r="U15" s="4">
        <v>1897107.38</v>
      </c>
      <c r="V15" s="4">
        <v>1645052.62</v>
      </c>
      <c r="W15" s="4">
        <v>1569755.38</v>
      </c>
      <c r="X15" s="4">
        <v>1515718.38</v>
      </c>
      <c r="Y15" s="4">
        <v>1622509.88</v>
      </c>
      <c r="Z15" s="4">
        <v>1913911.88</v>
      </c>
      <c r="AA15" s="4">
        <v>1556421.62</v>
      </c>
      <c r="AB15" s="4">
        <v>1553754.38</v>
      </c>
      <c r="AC15" s="4">
        <v>1633711.38</v>
      </c>
      <c r="AD15" s="4">
        <v>2107921</v>
      </c>
      <c r="AE15" s="4">
        <v>2043383</v>
      </c>
      <c r="AF15" s="4">
        <v>1881798.38</v>
      </c>
      <c r="AG15" s="4">
        <v>1864065.38</v>
      </c>
      <c r="AH15" s="4">
        <v>1884211.12</v>
      </c>
      <c r="AI15" s="4">
        <v>1618916.38</v>
      </c>
      <c r="AJ15" s="4">
        <v>1817488</v>
      </c>
      <c r="AK15" s="4">
        <v>1616302.62</v>
      </c>
      <c r="AL15" s="4">
        <v>1731871.38</v>
      </c>
      <c r="AM15" s="4">
        <v>1883522.5</v>
      </c>
      <c r="AN15" s="4">
        <v>1337648.5</v>
      </c>
      <c r="AO15" s="4">
        <v>1116416</v>
      </c>
      <c r="AP15" s="4">
        <v>1705322.88</v>
      </c>
      <c r="AQ15" s="59">
        <v>1992389.38</v>
      </c>
      <c r="AR15" s="4">
        <v>1339706.3799999999</v>
      </c>
      <c r="AS15" s="4">
        <v>1298246</v>
      </c>
      <c r="AT15" s="4">
        <v>1785983.12</v>
      </c>
      <c r="AU15" s="4">
        <v>1697670.38</v>
      </c>
    </row>
    <row r="16" spans="1:47" x14ac:dyDescent="0.2">
      <c r="A16" s="3" t="s">
        <v>78</v>
      </c>
      <c r="B16" s="3" t="s">
        <v>119</v>
      </c>
      <c r="C16" s="3" t="s">
        <v>86</v>
      </c>
      <c r="D16" s="4">
        <v>416145.78</v>
      </c>
      <c r="E16" s="4">
        <v>289293.12</v>
      </c>
      <c r="F16" s="4">
        <v>123357.16</v>
      </c>
      <c r="G16" s="4">
        <v>306116.28000000003</v>
      </c>
      <c r="H16" s="4">
        <v>541818.56000000006</v>
      </c>
      <c r="I16" s="4">
        <v>613683.25</v>
      </c>
      <c r="J16" s="4">
        <v>621465.18999999994</v>
      </c>
      <c r="K16" s="4">
        <v>340732.75</v>
      </c>
      <c r="L16" s="4">
        <v>415941.41</v>
      </c>
      <c r="M16" s="4">
        <v>286821.5</v>
      </c>
      <c r="N16" s="4">
        <v>345095.56</v>
      </c>
      <c r="O16" s="4">
        <v>367470</v>
      </c>
      <c r="P16" s="4">
        <v>377596.47</v>
      </c>
      <c r="Q16" s="4">
        <v>207100.56</v>
      </c>
      <c r="R16" s="4">
        <v>222486.98</v>
      </c>
      <c r="S16" s="4">
        <v>192464.14</v>
      </c>
      <c r="T16" s="4">
        <v>205747.86</v>
      </c>
      <c r="U16" s="4">
        <v>239932.33</v>
      </c>
      <c r="V16" s="4">
        <v>232623</v>
      </c>
      <c r="W16" s="4">
        <v>163823.42000000001</v>
      </c>
      <c r="X16" s="4">
        <v>314926</v>
      </c>
      <c r="Y16" s="4">
        <v>411006.28</v>
      </c>
      <c r="Z16" s="4">
        <v>459365.91</v>
      </c>
      <c r="AA16" s="4">
        <v>354775.5</v>
      </c>
      <c r="AB16" s="4">
        <v>263443</v>
      </c>
      <c r="AC16" s="4">
        <v>168850.72</v>
      </c>
      <c r="AD16" s="4">
        <v>350230.91</v>
      </c>
      <c r="AE16" s="4">
        <v>335457.75</v>
      </c>
      <c r="AF16" s="4">
        <v>320798.40999999997</v>
      </c>
      <c r="AG16" s="4">
        <v>308629.40999999997</v>
      </c>
      <c r="AH16" s="4">
        <v>297369.84000000003</v>
      </c>
      <c r="AI16" s="4">
        <v>276579</v>
      </c>
      <c r="AJ16" s="4">
        <v>293851.75</v>
      </c>
      <c r="AK16" s="4">
        <v>222866.08</v>
      </c>
      <c r="AL16" s="4">
        <v>212044</v>
      </c>
      <c r="AM16" s="4">
        <v>254555.45</v>
      </c>
      <c r="AN16" s="4">
        <v>178806.33</v>
      </c>
      <c r="AO16" s="4">
        <v>106946.91</v>
      </c>
      <c r="AP16" s="4">
        <v>166238.23000000001</v>
      </c>
      <c r="AQ16" s="59">
        <v>192764.5</v>
      </c>
      <c r="AR16" s="4">
        <v>147750.89000000001</v>
      </c>
      <c r="AS16" s="4">
        <v>110941.34</v>
      </c>
      <c r="AT16" s="4">
        <v>173370.83</v>
      </c>
      <c r="AU16" s="4">
        <v>190082.02</v>
      </c>
    </row>
    <row r="17" spans="1:47" x14ac:dyDescent="0.2">
      <c r="A17" s="3" t="s">
        <v>79</v>
      </c>
      <c r="B17" s="3" t="s">
        <v>119</v>
      </c>
      <c r="C17" s="3" t="s">
        <v>86</v>
      </c>
      <c r="D17" s="4">
        <v>22617.94</v>
      </c>
      <c r="E17" s="4">
        <v>15874.04</v>
      </c>
      <c r="F17" s="4">
        <v>4906.3599999999997</v>
      </c>
      <c r="G17" s="4">
        <v>21883.66</v>
      </c>
      <c r="H17" s="4">
        <v>34769.14</v>
      </c>
      <c r="I17" s="4">
        <v>34032.93</v>
      </c>
      <c r="J17" s="4">
        <v>40851.35</v>
      </c>
      <c r="K17" s="4">
        <v>18793.48</v>
      </c>
      <c r="L17" s="4">
        <v>24806.79</v>
      </c>
      <c r="M17" s="4">
        <v>16581.7</v>
      </c>
      <c r="N17" s="4">
        <v>22635.95</v>
      </c>
      <c r="O17" s="4">
        <v>17571.57</v>
      </c>
      <c r="P17" s="4">
        <v>28393.119999999999</v>
      </c>
      <c r="Q17" s="4">
        <v>14122.38</v>
      </c>
      <c r="R17" s="4">
        <v>18026.72</v>
      </c>
      <c r="S17" s="4">
        <v>8061.48</v>
      </c>
      <c r="T17" s="4">
        <v>9282.98</v>
      </c>
      <c r="U17" s="4">
        <v>10770.31</v>
      </c>
      <c r="V17" s="4">
        <v>7771.4</v>
      </c>
      <c r="W17" s="4">
        <v>9794.5499999999993</v>
      </c>
      <c r="X17" s="4">
        <v>18816.38</v>
      </c>
      <c r="Y17" s="4">
        <v>18907.84</v>
      </c>
      <c r="Z17" s="4">
        <v>24892.74</v>
      </c>
      <c r="AA17" s="4">
        <v>18389.080000000002</v>
      </c>
      <c r="AB17" s="4">
        <v>12362.11</v>
      </c>
      <c r="AC17" s="4">
        <v>3694.01</v>
      </c>
      <c r="AD17" s="4">
        <v>57886.93</v>
      </c>
      <c r="AE17" s="4">
        <v>63380.14</v>
      </c>
      <c r="AF17" s="4">
        <v>67859.88</v>
      </c>
      <c r="AG17" s="4">
        <v>56745.89</v>
      </c>
      <c r="AH17" s="4">
        <v>61271.92</v>
      </c>
      <c r="AI17" s="4">
        <v>55494.720000000001</v>
      </c>
      <c r="AJ17" s="4">
        <v>48522.879999999997</v>
      </c>
      <c r="AK17" s="4">
        <v>7978.35</v>
      </c>
      <c r="AL17" s="4">
        <v>10510.91</v>
      </c>
      <c r="AM17" s="4">
        <v>9727.0400000000009</v>
      </c>
      <c r="AN17" s="4">
        <v>8529.23</v>
      </c>
      <c r="AO17" s="4">
        <v>3091.2</v>
      </c>
      <c r="AP17" s="4">
        <v>11976.02</v>
      </c>
      <c r="AQ17" s="59">
        <v>15408.69</v>
      </c>
      <c r="AR17" s="4">
        <v>9664.69</v>
      </c>
      <c r="AS17" s="4">
        <v>5272.61</v>
      </c>
      <c r="AT17" s="4">
        <v>8545.2199999999993</v>
      </c>
      <c r="AU17" s="4">
        <v>8968.5400000000009</v>
      </c>
    </row>
    <row r="18" spans="1:47" x14ac:dyDescent="0.2">
      <c r="A18" s="3" t="s">
        <v>94</v>
      </c>
      <c r="B18" s="3" t="s">
        <v>117</v>
      </c>
      <c r="C18" s="3" t="s">
        <v>84</v>
      </c>
      <c r="D18" s="4">
        <v>1711772</v>
      </c>
      <c r="E18" s="4">
        <v>1311865.3799999999</v>
      </c>
      <c r="F18" s="4">
        <v>1807598.5</v>
      </c>
      <c r="G18" s="4">
        <v>2348316.25</v>
      </c>
      <c r="H18" s="4">
        <v>3022592</v>
      </c>
      <c r="I18" s="4">
        <v>2368365.75</v>
      </c>
      <c r="J18" s="4">
        <v>2045819.12</v>
      </c>
      <c r="K18" s="4">
        <v>2144644</v>
      </c>
      <c r="L18" s="4">
        <v>1894234.12</v>
      </c>
      <c r="M18" s="4">
        <v>2543771</v>
      </c>
      <c r="N18" s="4">
        <v>3480222.75</v>
      </c>
      <c r="O18" s="4">
        <v>2306240.5</v>
      </c>
      <c r="P18" s="4">
        <v>2769900.25</v>
      </c>
      <c r="Q18" s="4">
        <v>1842339</v>
      </c>
      <c r="R18" s="4">
        <v>1800106.12</v>
      </c>
      <c r="S18" s="4">
        <v>2447353.75</v>
      </c>
      <c r="T18" s="4">
        <v>1628878.38</v>
      </c>
      <c r="U18" s="4">
        <v>2513794</v>
      </c>
      <c r="V18" s="4">
        <v>2121034.75</v>
      </c>
      <c r="W18" s="4">
        <v>3068787.25</v>
      </c>
      <c r="X18" s="4">
        <v>1667215.12</v>
      </c>
      <c r="Y18" s="4">
        <v>3289267</v>
      </c>
      <c r="Z18" s="4">
        <v>3389152.75</v>
      </c>
      <c r="AA18" s="4">
        <v>1722779.62</v>
      </c>
      <c r="AB18" s="4">
        <v>2760737.75</v>
      </c>
      <c r="AC18" s="4">
        <v>2331484.25</v>
      </c>
      <c r="AD18" s="4">
        <v>1950739.88</v>
      </c>
      <c r="AE18" s="4">
        <v>2859964.75</v>
      </c>
      <c r="AF18" s="4">
        <v>1927795.38</v>
      </c>
      <c r="AG18" s="4">
        <v>2831063.75</v>
      </c>
      <c r="AH18" s="4">
        <v>2547159.25</v>
      </c>
      <c r="AI18" s="4">
        <v>3003903.25</v>
      </c>
      <c r="AJ18" s="4">
        <v>2529978.75</v>
      </c>
      <c r="AK18" s="4">
        <v>1881474.12</v>
      </c>
      <c r="AL18" s="4">
        <v>2503314</v>
      </c>
      <c r="AM18" s="4">
        <v>2300131.75</v>
      </c>
      <c r="AN18" s="4">
        <v>1976366.5</v>
      </c>
      <c r="AO18" s="4">
        <v>1854515.62</v>
      </c>
      <c r="AP18" s="4">
        <v>2897553</v>
      </c>
      <c r="AQ18" s="59">
        <v>3797235.75</v>
      </c>
      <c r="AR18" s="4">
        <v>2605059.5</v>
      </c>
      <c r="AS18" s="4">
        <v>2747195.25</v>
      </c>
      <c r="AT18" s="4">
        <v>2735880.75</v>
      </c>
      <c r="AU18" s="4">
        <v>2936412.25</v>
      </c>
    </row>
    <row r="19" spans="1:47" x14ac:dyDescent="0.2">
      <c r="A19" s="3" t="s">
        <v>77</v>
      </c>
      <c r="B19" s="3" t="s">
        <v>117</v>
      </c>
      <c r="C19" s="3" t="s">
        <v>84</v>
      </c>
      <c r="D19" s="4">
        <v>52931.63</v>
      </c>
      <c r="E19" s="4">
        <v>43882.38</v>
      </c>
      <c r="F19" s="4">
        <v>43801.53</v>
      </c>
      <c r="G19" s="4">
        <v>76450.69</v>
      </c>
      <c r="H19" s="4">
        <v>107980.35</v>
      </c>
      <c r="I19" s="4">
        <v>84901.49</v>
      </c>
      <c r="J19" s="4">
        <v>67645.34</v>
      </c>
      <c r="K19" s="4">
        <v>57240.84</v>
      </c>
      <c r="L19" s="4">
        <v>78454.210000000006</v>
      </c>
      <c r="M19" s="4">
        <v>77848.31</v>
      </c>
      <c r="N19" s="4">
        <v>114172.76</v>
      </c>
      <c r="O19" s="4">
        <v>79104.679999999993</v>
      </c>
      <c r="P19" s="4">
        <v>98642.78</v>
      </c>
      <c r="Q19" s="4">
        <v>52454.71</v>
      </c>
      <c r="R19" s="4">
        <v>61436.18</v>
      </c>
      <c r="S19" s="4">
        <v>76182.81</v>
      </c>
      <c r="T19" s="4">
        <v>47739.45</v>
      </c>
      <c r="U19" s="4">
        <v>75421.13</v>
      </c>
      <c r="V19" s="4">
        <v>59456.23</v>
      </c>
      <c r="W19" s="4">
        <v>84188.27</v>
      </c>
      <c r="X19" s="4">
        <v>50802.19</v>
      </c>
      <c r="Y19" s="4">
        <v>115120.18</v>
      </c>
      <c r="Z19" s="4">
        <v>115114.59</v>
      </c>
      <c r="AA19" s="4">
        <v>53533.55</v>
      </c>
      <c r="AB19" s="4">
        <v>88678.68</v>
      </c>
      <c r="AC19" s="4">
        <v>65260.14</v>
      </c>
      <c r="AD19" s="4">
        <v>60509.75</v>
      </c>
      <c r="AE19" s="4">
        <v>80546.67</v>
      </c>
      <c r="AF19" s="4">
        <v>69835.509999999995</v>
      </c>
      <c r="AG19" s="4">
        <v>93922.48</v>
      </c>
      <c r="AH19" s="4">
        <v>84256.26</v>
      </c>
      <c r="AI19" s="4">
        <v>90694.27</v>
      </c>
      <c r="AJ19" s="4">
        <v>89174.62</v>
      </c>
      <c r="AK19" s="4">
        <v>52631.18</v>
      </c>
      <c r="AL19" s="4">
        <v>75509.98</v>
      </c>
      <c r="AM19" s="4">
        <v>64372.51</v>
      </c>
      <c r="AN19" s="4">
        <v>53621.61</v>
      </c>
      <c r="AO19" s="4">
        <v>62591.88</v>
      </c>
      <c r="AP19" s="4">
        <v>68759.759999999995</v>
      </c>
      <c r="AQ19" s="59">
        <v>91379.91</v>
      </c>
      <c r="AR19" s="4">
        <v>74347.039999999994</v>
      </c>
      <c r="AS19" s="4">
        <v>74131.48</v>
      </c>
      <c r="AT19" s="4">
        <v>76803.399999999994</v>
      </c>
      <c r="AU19" s="4">
        <v>89088.59</v>
      </c>
    </row>
    <row r="20" spans="1:47" x14ac:dyDescent="0.2">
      <c r="A20" s="3" t="s">
        <v>78</v>
      </c>
      <c r="B20" s="3" t="s">
        <v>117</v>
      </c>
      <c r="C20" s="3" t="s">
        <v>84</v>
      </c>
      <c r="D20" s="4">
        <v>4669.07</v>
      </c>
      <c r="E20" s="4">
        <v>2338.06</v>
      </c>
      <c r="F20" s="4">
        <v>3978.46</v>
      </c>
      <c r="G20" s="4">
        <v>6787.65</v>
      </c>
      <c r="H20" s="4">
        <v>9530.23</v>
      </c>
      <c r="I20" s="4">
        <v>2180.5300000000002</v>
      </c>
      <c r="J20" s="4">
        <v>5768.36</v>
      </c>
      <c r="K20" s="4">
        <v>2412.96</v>
      </c>
      <c r="L20" s="4">
        <v>4984.71</v>
      </c>
      <c r="M20" s="4">
        <v>4074.56</v>
      </c>
      <c r="N20" s="4">
        <v>6217.02</v>
      </c>
      <c r="O20" s="4">
        <v>9097.92</v>
      </c>
      <c r="P20" s="4">
        <v>7344.79</v>
      </c>
      <c r="Q20" s="4">
        <v>5252.4</v>
      </c>
      <c r="R20" s="4">
        <v>4895</v>
      </c>
      <c r="S20" s="4">
        <v>5615.96</v>
      </c>
      <c r="T20" s="4">
        <v>5225.09</v>
      </c>
      <c r="U20" s="4">
        <v>8288.2199999999993</v>
      </c>
      <c r="V20" s="4">
        <v>1730.81</v>
      </c>
      <c r="W20" s="4">
        <v>10186.24</v>
      </c>
      <c r="X20" s="4">
        <v>2671.09</v>
      </c>
      <c r="Y20" s="4">
        <v>11433.62</v>
      </c>
      <c r="Z20" s="4">
        <v>11258.7</v>
      </c>
      <c r="AA20" s="4">
        <v>2165.65</v>
      </c>
      <c r="AB20" s="4">
        <v>6483.79</v>
      </c>
      <c r="AC20" s="4">
        <v>2041.66</v>
      </c>
      <c r="AD20" s="4">
        <v>7434.52</v>
      </c>
      <c r="AE20" s="4">
        <v>10029.76</v>
      </c>
      <c r="AF20" s="4">
        <v>14050.73</v>
      </c>
      <c r="AG20" s="4">
        <v>12579.33</v>
      </c>
      <c r="AH20" s="4">
        <v>15663.14</v>
      </c>
      <c r="AI20" s="4">
        <v>12583.37</v>
      </c>
      <c r="AJ20" s="4">
        <v>12884.71</v>
      </c>
      <c r="AK20" s="4">
        <v>2436.0100000000002</v>
      </c>
      <c r="AL20" s="4">
        <v>7939.18</v>
      </c>
      <c r="AM20" s="4">
        <v>5151.91</v>
      </c>
      <c r="AN20" s="4">
        <v>3913.57</v>
      </c>
      <c r="AO20" s="4">
        <v>3066.2</v>
      </c>
      <c r="AP20" s="4">
        <v>6829.11</v>
      </c>
      <c r="AQ20" s="59">
        <v>13003.85</v>
      </c>
      <c r="AR20" s="4">
        <v>5889.45</v>
      </c>
      <c r="AS20" s="4">
        <v>3148.99</v>
      </c>
      <c r="AT20" s="4">
        <v>6439.34</v>
      </c>
      <c r="AU20" s="4">
        <v>9598.58</v>
      </c>
    </row>
    <row r="21" spans="1:47" x14ac:dyDescent="0.2">
      <c r="A21" s="3" t="s">
        <v>79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1792.48</v>
      </c>
      <c r="K21" s="4">
        <v>0</v>
      </c>
      <c r="L21" s="4">
        <v>0</v>
      </c>
      <c r="M21" s="4">
        <v>0</v>
      </c>
      <c r="N21" s="4">
        <v>2304.9899999999998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29596.15</v>
      </c>
      <c r="AE21" s="4">
        <v>40921.26</v>
      </c>
      <c r="AF21" s="4">
        <v>45599.7</v>
      </c>
      <c r="AG21" s="4">
        <v>55858.46</v>
      </c>
      <c r="AH21" s="4">
        <v>39885.57</v>
      </c>
      <c r="AI21" s="4">
        <v>41895.83</v>
      </c>
      <c r="AJ21" s="4">
        <v>39814.81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59">
        <v>0</v>
      </c>
      <c r="AR21" s="4">
        <v>0</v>
      </c>
      <c r="AS21" s="4">
        <v>0</v>
      </c>
      <c r="AT21" s="4">
        <v>0</v>
      </c>
      <c r="AU21" s="4">
        <v>0</v>
      </c>
    </row>
    <row r="22" spans="1:47" x14ac:dyDescent="0.2">
      <c r="A22" s="3" t="s">
        <v>94</v>
      </c>
      <c r="B22" s="3" t="s">
        <v>521</v>
      </c>
      <c r="C22" s="3" t="s">
        <v>522</v>
      </c>
      <c r="D22" s="4">
        <v>3159617</v>
      </c>
      <c r="E22" s="4">
        <v>2610800.75</v>
      </c>
      <c r="F22" s="4">
        <v>2478899</v>
      </c>
      <c r="G22" s="4">
        <v>2544449.25</v>
      </c>
      <c r="H22" s="4">
        <v>3248213.75</v>
      </c>
      <c r="I22" s="4">
        <v>4330022</v>
      </c>
      <c r="J22" s="4">
        <v>3468472</v>
      </c>
      <c r="K22" s="4">
        <v>2642113</v>
      </c>
      <c r="L22" s="4">
        <v>2222388.25</v>
      </c>
      <c r="M22" s="4">
        <v>2437848.75</v>
      </c>
      <c r="N22" s="4">
        <v>2640275.25</v>
      </c>
      <c r="O22" s="4">
        <v>3664675</v>
      </c>
      <c r="P22" s="4">
        <v>4452170.5</v>
      </c>
      <c r="Q22" s="4">
        <v>3195885.75</v>
      </c>
      <c r="R22" s="4">
        <v>2156891.75</v>
      </c>
      <c r="S22" s="4">
        <v>3567032.25</v>
      </c>
      <c r="T22" s="4">
        <v>2070990.12</v>
      </c>
      <c r="U22" s="4">
        <v>2537291</v>
      </c>
      <c r="V22" s="4">
        <v>2646813</v>
      </c>
      <c r="W22" s="4">
        <v>3140003.25</v>
      </c>
      <c r="X22" s="4">
        <v>3261316</v>
      </c>
      <c r="Y22" s="4">
        <v>2894154</v>
      </c>
      <c r="Z22" s="4">
        <v>3484849.75</v>
      </c>
      <c r="AA22" s="4">
        <v>2555095</v>
      </c>
      <c r="AB22" s="4">
        <v>3285480</v>
      </c>
      <c r="AC22" s="4">
        <v>2700436</v>
      </c>
      <c r="AD22" s="4">
        <v>2725281.25</v>
      </c>
      <c r="AE22" s="4">
        <v>3200542.75</v>
      </c>
      <c r="AF22" s="4">
        <v>2971744.25</v>
      </c>
      <c r="AG22" s="4">
        <v>3480237.25</v>
      </c>
      <c r="AH22" s="4">
        <v>4552161.5</v>
      </c>
      <c r="AI22" s="4">
        <v>2448218.5</v>
      </c>
      <c r="AJ22" s="4">
        <v>3224945</v>
      </c>
      <c r="AK22" s="4">
        <v>2573750</v>
      </c>
      <c r="AL22" s="4">
        <v>2790233.75</v>
      </c>
      <c r="AM22" s="4">
        <v>2384988.75</v>
      </c>
      <c r="AN22" s="4">
        <v>3301873.25</v>
      </c>
      <c r="AO22" s="4">
        <v>3335926.75</v>
      </c>
      <c r="AP22" s="4">
        <v>4180009</v>
      </c>
      <c r="AQ22" s="59">
        <v>6222631.5</v>
      </c>
      <c r="AR22" s="4">
        <v>6086003.5</v>
      </c>
      <c r="AS22" s="4">
        <v>5181714</v>
      </c>
      <c r="AT22" s="4">
        <v>4514495.5</v>
      </c>
      <c r="AU22" s="4">
        <v>2922235</v>
      </c>
    </row>
    <row r="23" spans="1:47" x14ac:dyDescent="0.2">
      <c r="A23" s="3" t="s">
        <v>77</v>
      </c>
      <c r="B23" s="3" t="s">
        <v>521</v>
      </c>
      <c r="C23" s="3" t="s">
        <v>522</v>
      </c>
      <c r="D23" s="4">
        <v>150275.88</v>
      </c>
      <c r="E23" s="4">
        <v>126729.7</v>
      </c>
      <c r="F23" s="4">
        <v>122547.69</v>
      </c>
      <c r="G23" s="4">
        <v>113179.85</v>
      </c>
      <c r="H23" s="4">
        <v>154342.23000000001</v>
      </c>
      <c r="I23" s="4">
        <v>206555.67</v>
      </c>
      <c r="J23" s="4">
        <v>175787.61</v>
      </c>
      <c r="K23" s="4">
        <v>125707.07</v>
      </c>
      <c r="L23" s="4">
        <v>99136.91</v>
      </c>
      <c r="M23" s="4">
        <v>117554.73</v>
      </c>
      <c r="N23" s="4">
        <v>116396.46</v>
      </c>
      <c r="O23" s="4">
        <v>204704.92</v>
      </c>
      <c r="P23" s="4">
        <v>217203.20000000001</v>
      </c>
      <c r="Q23" s="4">
        <v>145163.57999999999</v>
      </c>
      <c r="R23" s="4">
        <v>98486.77</v>
      </c>
      <c r="S23" s="4">
        <v>183622</v>
      </c>
      <c r="T23" s="4">
        <v>91705.21</v>
      </c>
      <c r="U23" s="4">
        <v>112647.41</v>
      </c>
      <c r="V23" s="4">
        <v>124854.91</v>
      </c>
      <c r="W23" s="4">
        <v>159287.70000000001</v>
      </c>
      <c r="X23" s="4">
        <v>160322.31</v>
      </c>
      <c r="Y23" s="4">
        <v>130429.66</v>
      </c>
      <c r="Z23" s="4">
        <v>158909.67000000001</v>
      </c>
      <c r="AA23" s="4">
        <v>101173.06</v>
      </c>
      <c r="AB23" s="4">
        <v>149707.85999999999</v>
      </c>
      <c r="AC23" s="4">
        <v>109373.16</v>
      </c>
      <c r="AD23" s="4">
        <v>130097.54</v>
      </c>
      <c r="AE23" s="4">
        <v>127827.63</v>
      </c>
      <c r="AF23" s="4">
        <v>151090.19</v>
      </c>
      <c r="AG23" s="4">
        <v>170142.14</v>
      </c>
      <c r="AH23" s="4">
        <v>228668.12</v>
      </c>
      <c r="AI23" s="4">
        <v>111580.44</v>
      </c>
      <c r="AJ23" s="4">
        <v>157268.92000000001</v>
      </c>
      <c r="AK23" s="4">
        <v>114946.43</v>
      </c>
      <c r="AL23" s="4">
        <v>124336.41</v>
      </c>
      <c r="AM23" s="4">
        <v>100318.34</v>
      </c>
      <c r="AN23" s="4">
        <v>164144.57999999999</v>
      </c>
      <c r="AO23" s="4">
        <v>163813.75</v>
      </c>
      <c r="AP23" s="4">
        <v>178778.02</v>
      </c>
      <c r="AQ23" s="59">
        <v>305162.40999999997</v>
      </c>
      <c r="AR23" s="4">
        <v>299380.65999999997</v>
      </c>
      <c r="AS23" s="4">
        <v>266194.25</v>
      </c>
      <c r="AT23" s="4">
        <v>237716.39</v>
      </c>
      <c r="AU23" s="4">
        <v>137575.78</v>
      </c>
    </row>
    <row r="24" spans="1:47" x14ac:dyDescent="0.2">
      <c r="A24" s="3" t="s">
        <v>78</v>
      </c>
      <c r="B24" s="3" t="s">
        <v>521</v>
      </c>
      <c r="C24" s="3" t="s">
        <v>522</v>
      </c>
      <c r="D24" s="4">
        <v>13643.14</v>
      </c>
      <c r="E24" s="4">
        <v>6912.15</v>
      </c>
      <c r="F24" s="4">
        <v>5685.77</v>
      </c>
      <c r="G24" s="4">
        <v>8700.33</v>
      </c>
      <c r="H24" s="4">
        <v>4164.51</v>
      </c>
      <c r="I24" s="4">
        <v>9587.94</v>
      </c>
      <c r="J24" s="4">
        <v>9789</v>
      </c>
      <c r="K24" s="4">
        <v>3968.61</v>
      </c>
      <c r="L24" s="4">
        <v>7046.09</v>
      </c>
      <c r="M24" s="4">
        <v>8250.76</v>
      </c>
      <c r="N24" s="4">
        <v>9288.77</v>
      </c>
      <c r="O24" s="4">
        <v>13796.17</v>
      </c>
      <c r="P24" s="4">
        <v>8050.64</v>
      </c>
      <c r="Q24" s="4">
        <v>9641.4</v>
      </c>
      <c r="R24" s="4">
        <v>3791.22</v>
      </c>
      <c r="S24" s="4">
        <v>9384.25</v>
      </c>
      <c r="T24" s="4">
        <v>2944.4</v>
      </c>
      <c r="U24" s="4">
        <v>3989.09</v>
      </c>
      <c r="V24" s="4">
        <v>7374.24</v>
      </c>
      <c r="W24" s="4">
        <v>8860.4599999999991</v>
      </c>
      <c r="X24" s="4">
        <v>9245.7900000000009</v>
      </c>
      <c r="Y24" s="4">
        <v>3237.03</v>
      </c>
      <c r="Z24" s="4">
        <v>10276.9</v>
      </c>
      <c r="AA24" s="4">
        <v>7119.93</v>
      </c>
      <c r="AB24" s="4">
        <v>9004.3700000000008</v>
      </c>
      <c r="AC24" s="4">
        <v>9199.65</v>
      </c>
      <c r="AD24" s="4">
        <v>4486.16</v>
      </c>
      <c r="AE24" s="4">
        <v>10370.58</v>
      </c>
      <c r="AF24" s="4">
        <v>10278.870000000001</v>
      </c>
      <c r="AG24" s="4">
        <v>10371.18</v>
      </c>
      <c r="AH24" s="4">
        <v>17322.509999999998</v>
      </c>
      <c r="AI24" s="4">
        <v>8196.68</v>
      </c>
      <c r="AJ24" s="4">
        <v>10781.8</v>
      </c>
      <c r="AK24" s="4">
        <v>4781.6499999999996</v>
      </c>
      <c r="AL24" s="4">
        <v>8806.42</v>
      </c>
      <c r="AM24" s="4">
        <v>8564.31</v>
      </c>
      <c r="AN24" s="4">
        <v>11643.14</v>
      </c>
      <c r="AO24" s="4">
        <v>8360.08</v>
      </c>
      <c r="AP24" s="4">
        <v>12817.19</v>
      </c>
      <c r="AQ24" s="59">
        <v>22374.22</v>
      </c>
      <c r="AR24" s="4">
        <v>22807.51</v>
      </c>
      <c r="AS24" s="4">
        <v>12309.9</v>
      </c>
      <c r="AT24" s="4">
        <v>15076.32</v>
      </c>
      <c r="AU24" s="4">
        <v>11693.09</v>
      </c>
    </row>
    <row r="25" spans="1:47" x14ac:dyDescent="0.2">
      <c r="A25" s="3" t="s">
        <v>80</v>
      </c>
      <c r="B25" s="3" t="s">
        <v>521</v>
      </c>
      <c r="C25" s="3" t="s">
        <v>522</v>
      </c>
      <c r="D25" s="4">
        <v>1513.78</v>
      </c>
      <c r="E25" s="4">
        <v>0</v>
      </c>
      <c r="F25" s="4">
        <v>0</v>
      </c>
      <c r="G25" s="4">
        <v>1382.18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2276.83</v>
      </c>
      <c r="AK25" s="4">
        <v>3148.17</v>
      </c>
      <c r="AL25" s="4">
        <v>0</v>
      </c>
      <c r="AM25" s="4">
        <v>0</v>
      </c>
      <c r="AN25" s="4">
        <v>2497.8200000000002</v>
      </c>
      <c r="AO25" s="4">
        <v>0</v>
      </c>
      <c r="AP25" s="4">
        <v>44172.11</v>
      </c>
      <c r="AQ25" s="59">
        <v>54941.27</v>
      </c>
      <c r="AR25" s="4">
        <v>36951.5</v>
      </c>
      <c r="AS25" s="4">
        <v>284057.78000000003</v>
      </c>
      <c r="AT25" s="4">
        <v>0</v>
      </c>
      <c r="AU25" s="4">
        <v>1426.57</v>
      </c>
    </row>
    <row r="26" spans="1:47" x14ac:dyDescent="0.2">
      <c r="A26" s="3" t="s">
        <v>81</v>
      </c>
      <c r="B26" s="3" t="s">
        <v>521</v>
      </c>
      <c r="C26" s="3" t="s">
        <v>522</v>
      </c>
      <c r="D26" s="4">
        <v>4264.99</v>
      </c>
      <c r="E26" s="4">
        <v>2049.46</v>
      </c>
      <c r="F26" s="4">
        <v>4117.16</v>
      </c>
      <c r="G26" s="4">
        <v>5159.51</v>
      </c>
      <c r="H26" s="4">
        <v>1957.17</v>
      </c>
      <c r="I26" s="4">
        <v>2069.5</v>
      </c>
      <c r="J26" s="4">
        <v>1899.53</v>
      </c>
      <c r="K26" s="4">
        <v>1400.53</v>
      </c>
      <c r="L26" s="4">
        <v>0</v>
      </c>
      <c r="M26" s="4">
        <v>2148.81</v>
      </c>
      <c r="N26" s="4">
        <v>3374.94</v>
      </c>
      <c r="O26" s="4">
        <v>1344.06</v>
      </c>
      <c r="P26" s="4">
        <v>0</v>
      </c>
      <c r="Q26" s="4">
        <v>0</v>
      </c>
      <c r="R26" s="4">
        <v>0</v>
      </c>
      <c r="S26" s="4">
        <v>1377.55</v>
      </c>
      <c r="T26" s="4">
        <v>1678.73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1507.29</v>
      </c>
      <c r="AB26" s="4">
        <v>0</v>
      </c>
      <c r="AC26" s="4">
        <v>0</v>
      </c>
      <c r="AD26" s="4">
        <v>0</v>
      </c>
      <c r="AE26" s="4">
        <v>1600.54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11201.76</v>
      </c>
      <c r="AP26" s="4">
        <v>1338398</v>
      </c>
      <c r="AQ26" s="59">
        <v>1990473.62</v>
      </c>
      <c r="AR26" s="4">
        <v>1191287.6200000001</v>
      </c>
      <c r="AS26" s="4">
        <v>7544966</v>
      </c>
      <c r="AT26" s="4">
        <v>0</v>
      </c>
      <c r="AU26" s="4">
        <v>0</v>
      </c>
    </row>
    <row r="27" spans="1:47" x14ac:dyDescent="0.2">
      <c r="A27" s="3" t="s">
        <v>94</v>
      </c>
      <c r="B27" s="3" t="s">
        <v>116</v>
      </c>
      <c r="C27" s="3" t="s">
        <v>83</v>
      </c>
      <c r="D27" s="4">
        <v>161058448</v>
      </c>
      <c r="E27" s="4">
        <v>117973096</v>
      </c>
      <c r="F27" s="4">
        <v>130622360</v>
      </c>
      <c r="G27" s="4">
        <v>151165456</v>
      </c>
      <c r="H27" s="4">
        <v>173443664</v>
      </c>
      <c r="I27" s="4">
        <v>168814960</v>
      </c>
      <c r="J27" s="4">
        <v>149174080</v>
      </c>
      <c r="K27" s="4">
        <v>107430880</v>
      </c>
      <c r="L27" s="4">
        <v>127533608</v>
      </c>
      <c r="M27" s="4">
        <v>174240592</v>
      </c>
      <c r="N27" s="4">
        <v>215687616</v>
      </c>
      <c r="O27" s="4">
        <v>176886608</v>
      </c>
      <c r="P27" s="4">
        <v>150602880</v>
      </c>
      <c r="Q27" s="4">
        <v>144451328</v>
      </c>
      <c r="R27" s="4">
        <v>118525344</v>
      </c>
      <c r="S27" s="4">
        <v>130877344</v>
      </c>
      <c r="T27" s="4">
        <v>135282288</v>
      </c>
      <c r="U27" s="4">
        <v>188550064</v>
      </c>
      <c r="V27" s="4">
        <v>163158144</v>
      </c>
      <c r="W27" s="4">
        <v>187636816</v>
      </c>
      <c r="X27" s="4">
        <v>169027536</v>
      </c>
      <c r="Y27" s="4">
        <v>162218288</v>
      </c>
      <c r="Z27" s="4">
        <v>159072240</v>
      </c>
      <c r="AA27" s="4">
        <v>189283920</v>
      </c>
      <c r="AB27" s="4">
        <v>214097680</v>
      </c>
      <c r="AC27" s="4">
        <v>201601136</v>
      </c>
      <c r="AD27" s="4">
        <v>158214224</v>
      </c>
      <c r="AE27" s="4">
        <v>226615344</v>
      </c>
      <c r="AF27" s="4">
        <v>155137072</v>
      </c>
      <c r="AG27" s="4">
        <v>171994400</v>
      </c>
      <c r="AH27" s="4">
        <v>160984624</v>
      </c>
      <c r="AI27" s="4">
        <v>160335792</v>
      </c>
      <c r="AJ27" s="4">
        <v>215227248</v>
      </c>
      <c r="AK27" s="4">
        <v>157822656</v>
      </c>
      <c r="AL27" s="4">
        <v>172228416</v>
      </c>
      <c r="AM27" s="4">
        <v>174104272</v>
      </c>
      <c r="AN27" s="4">
        <v>122421216</v>
      </c>
      <c r="AO27" s="4">
        <v>169381936</v>
      </c>
      <c r="AP27" s="4">
        <v>144549808</v>
      </c>
      <c r="AQ27" s="59">
        <v>169744208</v>
      </c>
      <c r="AR27" s="4">
        <v>170648192</v>
      </c>
      <c r="AS27" s="4">
        <v>129421016</v>
      </c>
      <c r="AT27" s="4">
        <v>125384792</v>
      </c>
      <c r="AU27" s="4">
        <v>161404688</v>
      </c>
    </row>
    <row r="28" spans="1:47" x14ac:dyDescent="0.2">
      <c r="A28" s="3" t="s">
        <v>77</v>
      </c>
      <c r="B28" s="3" t="s">
        <v>116</v>
      </c>
      <c r="C28" s="3" t="s">
        <v>83</v>
      </c>
      <c r="D28" s="4">
        <v>6978630.5</v>
      </c>
      <c r="E28" s="4">
        <v>4887803</v>
      </c>
      <c r="F28" s="4">
        <v>4998641.5</v>
      </c>
      <c r="G28" s="4">
        <v>6427660</v>
      </c>
      <c r="H28" s="4">
        <v>7906521.5</v>
      </c>
      <c r="I28" s="4">
        <v>7396381.5</v>
      </c>
      <c r="J28" s="4">
        <v>6670480.5</v>
      </c>
      <c r="K28" s="4">
        <v>4519446</v>
      </c>
      <c r="L28" s="4">
        <v>6122996.5</v>
      </c>
      <c r="M28" s="4">
        <v>7761137.5</v>
      </c>
      <c r="N28" s="4">
        <v>9834967</v>
      </c>
      <c r="O28" s="4">
        <v>7668732.5</v>
      </c>
      <c r="P28" s="4">
        <v>6403368</v>
      </c>
      <c r="Q28" s="4">
        <v>5686400</v>
      </c>
      <c r="R28" s="4">
        <v>5126754.5</v>
      </c>
      <c r="S28" s="4">
        <v>5508649</v>
      </c>
      <c r="T28" s="4">
        <v>5979856</v>
      </c>
      <c r="U28" s="4">
        <v>7475756</v>
      </c>
      <c r="V28" s="4">
        <v>6393178.5</v>
      </c>
      <c r="W28" s="4">
        <v>7086040</v>
      </c>
      <c r="X28" s="4">
        <v>7570402.5</v>
      </c>
      <c r="Y28" s="4">
        <v>7505915.5</v>
      </c>
      <c r="Z28" s="4">
        <v>7292998</v>
      </c>
      <c r="AA28" s="4">
        <v>8282622</v>
      </c>
      <c r="AB28" s="4">
        <v>8692792</v>
      </c>
      <c r="AC28" s="4">
        <v>8480145</v>
      </c>
      <c r="AD28" s="4">
        <v>7553951.5</v>
      </c>
      <c r="AE28" s="4">
        <v>10092932</v>
      </c>
      <c r="AF28" s="4">
        <v>7444266.5</v>
      </c>
      <c r="AG28" s="4">
        <v>7631567.5</v>
      </c>
      <c r="AH28" s="4">
        <v>7577948.5</v>
      </c>
      <c r="AI28" s="4">
        <v>7456054.5</v>
      </c>
      <c r="AJ28" s="4">
        <v>9782428</v>
      </c>
      <c r="AK28" s="4">
        <v>6491035.5</v>
      </c>
      <c r="AL28" s="4">
        <v>7195550</v>
      </c>
      <c r="AM28" s="4">
        <v>7001606.5</v>
      </c>
      <c r="AN28" s="4">
        <v>4917694</v>
      </c>
      <c r="AO28" s="4">
        <v>6558690.5</v>
      </c>
      <c r="AP28" s="4">
        <v>5464159.5</v>
      </c>
      <c r="AQ28" s="59">
        <v>6329296.5</v>
      </c>
      <c r="AR28" s="4">
        <v>6418074.5</v>
      </c>
      <c r="AS28" s="4">
        <v>4820925</v>
      </c>
      <c r="AT28" s="4">
        <v>4953358.5</v>
      </c>
      <c r="AU28" s="4">
        <v>6856460</v>
      </c>
    </row>
    <row r="29" spans="1:47" x14ac:dyDescent="0.2">
      <c r="A29" s="3" t="s">
        <v>78</v>
      </c>
      <c r="B29" s="3" t="s">
        <v>116</v>
      </c>
      <c r="C29" s="3" t="s">
        <v>83</v>
      </c>
      <c r="D29" s="4">
        <v>1217166.5</v>
      </c>
      <c r="E29" s="4">
        <v>899731.5</v>
      </c>
      <c r="F29" s="4">
        <v>997037.81</v>
      </c>
      <c r="G29" s="4">
        <v>1195820.6200000001</v>
      </c>
      <c r="H29" s="4">
        <v>1459052.12</v>
      </c>
      <c r="I29" s="4">
        <v>1302820.1200000001</v>
      </c>
      <c r="J29" s="4">
        <v>1179695</v>
      </c>
      <c r="K29" s="4">
        <v>818135.5</v>
      </c>
      <c r="L29" s="4">
        <v>990497.44</v>
      </c>
      <c r="M29" s="4">
        <v>1398055.62</v>
      </c>
      <c r="N29" s="4">
        <v>1693432.38</v>
      </c>
      <c r="O29" s="4">
        <v>1328129.5</v>
      </c>
      <c r="P29" s="4">
        <v>1238476.5</v>
      </c>
      <c r="Q29" s="4">
        <v>1121930.1200000001</v>
      </c>
      <c r="R29" s="4">
        <v>972469.06</v>
      </c>
      <c r="S29" s="4">
        <v>1017798.69</v>
      </c>
      <c r="T29" s="4">
        <v>1061144.8799999999</v>
      </c>
      <c r="U29" s="4">
        <v>1439286.5</v>
      </c>
      <c r="V29" s="4">
        <v>1336064</v>
      </c>
      <c r="W29" s="4">
        <v>1441449.38</v>
      </c>
      <c r="X29" s="4">
        <v>1309073.8799999999</v>
      </c>
      <c r="Y29" s="4">
        <v>1266180.5</v>
      </c>
      <c r="Z29" s="4">
        <v>1271115.5</v>
      </c>
      <c r="AA29" s="4">
        <v>1434594.38</v>
      </c>
      <c r="AB29" s="4">
        <v>1740892.38</v>
      </c>
      <c r="AC29" s="4">
        <v>1576873.88</v>
      </c>
      <c r="AD29" s="4">
        <v>1276404.6200000001</v>
      </c>
      <c r="AE29" s="4">
        <v>1760626</v>
      </c>
      <c r="AF29" s="4">
        <v>1631101.12</v>
      </c>
      <c r="AG29" s="4">
        <v>1410517</v>
      </c>
      <c r="AH29" s="4">
        <v>1595597.62</v>
      </c>
      <c r="AI29" s="4">
        <v>1507456.38</v>
      </c>
      <c r="AJ29" s="4">
        <v>1781100</v>
      </c>
      <c r="AK29" s="4">
        <v>1241004.25</v>
      </c>
      <c r="AL29" s="4">
        <v>1340723.75</v>
      </c>
      <c r="AM29" s="4">
        <v>1387278</v>
      </c>
      <c r="AN29" s="4">
        <v>989896.81</v>
      </c>
      <c r="AO29" s="4">
        <v>1332968.6200000001</v>
      </c>
      <c r="AP29" s="4">
        <v>1065576.5</v>
      </c>
      <c r="AQ29" s="59">
        <v>1359736.5</v>
      </c>
      <c r="AR29" s="4">
        <v>1374961.88</v>
      </c>
      <c r="AS29" s="4">
        <v>1006221.81</v>
      </c>
      <c r="AT29" s="4">
        <v>998525.06</v>
      </c>
      <c r="AU29" s="4">
        <v>1304579.3799999999</v>
      </c>
    </row>
    <row r="30" spans="1:47" x14ac:dyDescent="0.2">
      <c r="A30" s="3" t="s">
        <v>79</v>
      </c>
      <c r="B30" s="3" t="s">
        <v>116</v>
      </c>
      <c r="C30" s="3" t="s">
        <v>83</v>
      </c>
      <c r="D30" s="4">
        <v>43262.96</v>
      </c>
      <c r="E30" s="4">
        <v>30298.87</v>
      </c>
      <c r="F30" s="4">
        <v>41465.79</v>
      </c>
      <c r="G30" s="4">
        <v>41564.49</v>
      </c>
      <c r="H30" s="4">
        <v>46677.14</v>
      </c>
      <c r="I30" s="4">
        <v>47668.98</v>
      </c>
      <c r="J30" s="4">
        <v>48458.47</v>
      </c>
      <c r="K30" s="4">
        <v>26746.25</v>
      </c>
      <c r="L30" s="4">
        <v>36828.559999999998</v>
      </c>
      <c r="M30" s="4">
        <v>51768.12</v>
      </c>
      <c r="N30" s="4">
        <v>54870.73</v>
      </c>
      <c r="O30" s="4">
        <v>61880.31</v>
      </c>
      <c r="P30" s="4">
        <v>32677.32</v>
      </c>
      <c r="Q30" s="4">
        <v>32140.38</v>
      </c>
      <c r="R30" s="4">
        <v>28791.38</v>
      </c>
      <c r="S30" s="4">
        <v>26974.46</v>
      </c>
      <c r="T30" s="4">
        <v>33180.15</v>
      </c>
      <c r="U30" s="4">
        <v>50935.85</v>
      </c>
      <c r="V30" s="4">
        <v>51613.56</v>
      </c>
      <c r="W30" s="4">
        <v>48750.06</v>
      </c>
      <c r="X30" s="4">
        <v>29207.33</v>
      </c>
      <c r="Y30" s="4">
        <v>41269.97</v>
      </c>
      <c r="Z30" s="4">
        <v>47047.64</v>
      </c>
      <c r="AA30" s="4">
        <v>55235.69</v>
      </c>
      <c r="AB30" s="4">
        <v>60894.76</v>
      </c>
      <c r="AC30" s="4">
        <v>44509.62</v>
      </c>
      <c r="AD30" s="4">
        <v>4973169.5</v>
      </c>
      <c r="AE30" s="4">
        <v>6427240</v>
      </c>
      <c r="AF30" s="4">
        <v>6894344.5</v>
      </c>
      <c r="AG30" s="4">
        <v>6366657.5</v>
      </c>
      <c r="AH30" s="4">
        <v>5796534.5</v>
      </c>
      <c r="AI30" s="4">
        <v>6802153.5</v>
      </c>
      <c r="AJ30" s="4">
        <v>7083510</v>
      </c>
      <c r="AK30" s="4">
        <v>416019.16</v>
      </c>
      <c r="AL30" s="4">
        <v>40511.99</v>
      </c>
      <c r="AM30" s="4">
        <v>44520.85</v>
      </c>
      <c r="AN30" s="4">
        <v>27218.66</v>
      </c>
      <c r="AO30" s="4">
        <v>26543.439999999999</v>
      </c>
      <c r="AP30" s="4">
        <v>43945.07</v>
      </c>
      <c r="AQ30" s="59">
        <v>35727.07</v>
      </c>
      <c r="AR30" s="4">
        <v>30325.84</v>
      </c>
      <c r="AS30" s="4">
        <v>20998.75</v>
      </c>
      <c r="AT30" s="4">
        <v>15579.41</v>
      </c>
      <c r="AU30" s="4">
        <v>35128.559999999998</v>
      </c>
    </row>
    <row r="31" spans="1:47" x14ac:dyDescent="0.2">
      <c r="A31" s="3" t="s">
        <v>94</v>
      </c>
      <c r="B31" s="3" t="s">
        <v>393</v>
      </c>
      <c r="C31" s="3" t="s">
        <v>394</v>
      </c>
      <c r="D31" s="4">
        <v>78674056</v>
      </c>
      <c r="E31" s="4">
        <v>71906016</v>
      </c>
      <c r="F31" s="4">
        <v>112182952</v>
      </c>
      <c r="G31" s="4">
        <v>105544704</v>
      </c>
      <c r="H31" s="4">
        <v>112200288</v>
      </c>
      <c r="I31" s="4">
        <v>80694680</v>
      </c>
      <c r="J31" s="4">
        <v>89315816</v>
      </c>
      <c r="K31" s="4">
        <v>87162344</v>
      </c>
      <c r="L31" s="4">
        <v>99140200</v>
      </c>
      <c r="M31" s="4">
        <v>92073688</v>
      </c>
      <c r="N31" s="4">
        <v>103536440</v>
      </c>
      <c r="O31" s="4">
        <v>90420376</v>
      </c>
      <c r="P31" s="4">
        <v>87393856</v>
      </c>
      <c r="Q31" s="4">
        <v>82346568</v>
      </c>
      <c r="R31" s="4">
        <v>97332040</v>
      </c>
      <c r="S31" s="4">
        <v>98427832</v>
      </c>
      <c r="T31" s="4">
        <v>102752704</v>
      </c>
      <c r="U31" s="4">
        <v>87041760</v>
      </c>
      <c r="V31" s="4">
        <v>106155200</v>
      </c>
      <c r="W31" s="4">
        <v>99356776</v>
      </c>
      <c r="X31" s="4">
        <v>78808008</v>
      </c>
      <c r="Y31" s="4">
        <v>96931840</v>
      </c>
      <c r="Z31" s="4">
        <v>92817224</v>
      </c>
      <c r="AA31" s="4">
        <v>77560288</v>
      </c>
      <c r="AB31" s="4">
        <v>82767976</v>
      </c>
      <c r="AC31" s="4">
        <v>137126624</v>
      </c>
      <c r="AD31" s="4">
        <v>95053768</v>
      </c>
      <c r="AE31" s="4">
        <v>78829128</v>
      </c>
      <c r="AF31" s="4">
        <v>97674504</v>
      </c>
      <c r="AG31" s="4">
        <v>72178432</v>
      </c>
      <c r="AH31" s="4">
        <v>88096504</v>
      </c>
      <c r="AI31" s="4">
        <v>96574888</v>
      </c>
      <c r="AJ31" s="4">
        <v>89625544</v>
      </c>
      <c r="AK31" s="4">
        <v>131153824</v>
      </c>
      <c r="AL31" s="4">
        <v>129911520</v>
      </c>
      <c r="AM31" s="4">
        <v>111443176</v>
      </c>
      <c r="AN31" s="4">
        <v>137911728</v>
      </c>
      <c r="AO31" s="4">
        <v>93831512</v>
      </c>
      <c r="AP31" s="4">
        <v>86416728</v>
      </c>
      <c r="AQ31" s="59">
        <v>91293640</v>
      </c>
      <c r="AR31" s="4">
        <v>84982184</v>
      </c>
      <c r="AS31" s="4">
        <v>105566264</v>
      </c>
      <c r="AT31" s="4">
        <v>112017376</v>
      </c>
      <c r="AU31" s="4">
        <v>130330968</v>
      </c>
    </row>
    <row r="32" spans="1:47" x14ac:dyDescent="0.2">
      <c r="A32" s="3" t="s">
        <v>77</v>
      </c>
      <c r="B32" s="3" t="s">
        <v>393</v>
      </c>
      <c r="C32" s="3" t="s">
        <v>394</v>
      </c>
      <c r="D32" s="4">
        <v>13945452</v>
      </c>
      <c r="E32" s="4">
        <v>12252636</v>
      </c>
      <c r="F32" s="4">
        <v>19343078</v>
      </c>
      <c r="G32" s="4">
        <v>18281890</v>
      </c>
      <c r="H32" s="4">
        <v>19506530</v>
      </c>
      <c r="I32" s="4">
        <v>14053901</v>
      </c>
      <c r="J32" s="4">
        <v>15785687</v>
      </c>
      <c r="K32" s="4">
        <v>14986053</v>
      </c>
      <c r="L32" s="4">
        <v>17190786</v>
      </c>
      <c r="M32" s="4">
        <v>16084367</v>
      </c>
      <c r="N32" s="4">
        <v>18009208</v>
      </c>
      <c r="O32" s="4">
        <v>15967823</v>
      </c>
      <c r="P32" s="4">
        <v>15246307</v>
      </c>
      <c r="Q32" s="4">
        <v>14368745</v>
      </c>
      <c r="R32" s="4">
        <v>17031832</v>
      </c>
      <c r="S32" s="4">
        <v>17227554</v>
      </c>
      <c r="T32" s="4">
        <v>18270706</v>
      </c>
      <c r="U32" s="4">
        <v>15387068</v>
      </c>
      <c r="V32" s="4">
        <v>18503394</v>
      </c>
      <c r="W32" s="4">
        <v>17110482</v>
      </c>
      <c r="X32" s="4">
        <v>13844191</v>
      </c>
      <c r="Y32" s="4">
        <v>16846830</v>
      </c>
      <c r="Z32" s="4">
        <v>15838552</v>
      </c>
      <c r="AA32" s="4">
        <v>13503832</v>
      </c>
      <c r="AB32" s="4">
        <v>14082339</v>
      </c>
      <c r="AC32" s="4">
        <v>23668576</v>
      </c>
      <c r="AD32" s="4">
        <v>16914454</v>
      </c>
      <c r="AE32" s="4">
        <v>13715927</v>
      </c>
      <c r="AF32" s="4">
        <v>17349102</v>
      </c>
      <c r="AG32" s="4">
        <v>12432251</v>
      </c>
      <c r="AH32" s="4">
        <v>15722515</v>
      </c>
      <c r="AI32" s="4">
        <v>17357258</v>
      </c>
      <c r="AJ32" s="4">
        <v>15781452</v>
      </c>
      <c r="AK32" s="4">
        <v>22836134</v>
      </c>
      <c r="AL32" s="4">
        <v>22729056</v>
      </c>
      <c r="AM32" s="4">
        <v>19773766</v>
      </c>
      <c r="AN32" s="4">
        <v>24328650</v>
      </c>
      <c r="AO32" s="4">
        <v>16268621</v>
      </c>
      <c r="AP32" s="4">
        <v>15335301</v>
      </c>
      <c r="AQ32" s="59">
        <v>15812821</v>
      </c>
      <c r="AR32" s="4">
        <v>15044097</v>
      </c>
      <c r="AS32" s="4">
        <v>18303562</v>
      </c>
      <c r="AT32" s="4">
        <v>19261402</v>
      </c>
      <c r="AU32" s="4">
        <v>23281594</v>
      </c>
    </row>
    <row r="33" spans="1:47" x14ac:dyDescent="0.2">
      <c r="A33" s="3" t="s">
        <v>78</v>
      </c>
      <c r="B33" s="3" t="s">
        <v>393</v>
      </c>
      <c r="C33" s="3" t="s">
        <v>394</v>
      </c>
      <c r="D33" s="4">
        <v>1090609.75</v>
      </c>
      <c r="E33" s="4">
        <v>880072.69</v>
      </c>
      <c r="F33" s="4">
        <v>1480467</v>
      </c>
      <c r="G33" s="4">
        <v>1657507.38</v>
      </c>
      <c r="H33" s="4">
        <v>1886114.12</v>
      </c>
      <c r="I33" s="4">
        <v>1039930.31</v>
      </c>
      <c r="J33" s="4">
        <v>1074253.6200000001</v>
      </c>
      <c r="K33" s="4">
        <v>1289787.5</v>
      </c>
      <c r="L33" s="4">
        <v>1504274.62</v>
      </c>
      <c r="M33" s="4">
        <v>1390621.75</v>
      </c>
      <c r="N33" s="4">
        <v>1519710.62</v>
      </c>
      <c r="O33" s="4">
        <v>1322961</v>
      </c>
      <c r="P33" s="4">
        <v>1173492.3799999999</v>
      </c>
      <c r="Q33" s="4">
        <v>1226265.8799999999</v>
      </c>
      <c r="R33" s="4">
        <v>1423123.38</v>
      </c>
      <c r="S33" s="4">
        <v>1401566.62</v>
      </c>
      <c r="T33" s="4">
        <v>1612340.88</v>
      </c>
      <c r="U33" s="4">
        <v>1191242.1200000001</v>
      </c>
      <c r="V33" s="4">
        <v>1297374</v>
      </c>
      <c r="W33" s="4">
        <v>1139232.5</v>
      </c>
      <c r="X33" s="4">
        <v>1084780.1200000001</v>
      </c>
      <c r="Y33" s="4">
        <v>1172023.3799999999</v>
      </c>
      <c r="Z33" s="4">
        <v>1061047</v>
      </c>
      <c r="AA33" s="4">
        <v>1193835.3799999999</v>
      </c>
      <c r="AB33" s="4">
        <v>1104176.6200000001</v>
      </c>
      <c r="AC33" s="4">
        <v>1993445.12</v>
      </c>
      <c r="AD33" s="4">
        <v>1199859.8799999999</v>
      </c>
      <c r="AE33" s="4">
        <v>903817.19</v>
      </c>
      <c r="AF33" s="4">
        <v>1312080.1200000001</v>
      </c>
      <c r="AG33" s="4">
        <v>885223.56</v>
      </c>
      <c r="AH33" s="4">
        <v>1125734.1200000001</v>
      </c>
      <c r="AI33" s="4">
        <v>1218772.3799999999</v>
      </c>
      <c r="AJ33" s="4">
        <v>1067120</v>
      </c>
      <c r="AK33" s="4">
        <v>1834434</v>
      </c>
      <c r="AL33" s="4">
        <v>1861162.12</v>
      </c>
      <c r="AM33" s="4">
        <v>1613222.62</v>
      </c>
      <c r="AN33" s="4">
        <v>1905494.62</v>
      </c>
      <c r="AO33" s="4">
        <v>1114014.6200000001</v>
      </c>
      <c r="AP33" s="4">
        <v>1017251.06</v>
      </c>
      <c r="AQ33" s="59">
        <v>1045746</v>
      </c>
      <c r="AR33" s="4">
        <v>779444.69</v>
      </c>
      <c r="AS33" s="4">
        <v>1238043</v>
      </c>
      <c r="AT33" s="4">
        <v>1383803.38</v>
      </c>
      <c r="AU33" s="4">
        <v>1979276</v>
      </c>
    </row>
    <row r="34" spans="1:47" x14ac:dyDescent="0.2">
      <c r="A34" s="3" t="s">
        <v>79</v>
      </c>
      <c r="B34" s="3" t="s">
        <v>393</v>
      </c>
      <c r="C34" s="3" t="s">
        <v>394</v>
      </c>
      <c r="D34" s="4">
        <v>36224.89</v>
      </c>
      <c r="E34" s="4">
        <v>27456.93</v>
      </c>
      <c r="F34" s="4">
        <v>58156.87</v>
      </c>
      <c r="G34" s="4">
        <v>103218.41</v>
      </c>
      <c r="H34" s="4">
        <v>132838.73000000001</v>
      </c>
      <c r="I34" s="4">
        <v>38042.699999999997</v>
      </c>
      <c r="J34" s="4">
        <v>46593.29</v>
      </c>
      <c r="K34" s="4">
        <v>70802.75</v>
      </c>
      <c r="L34" s="4">
        <v>109305.4</v>
      </c>
      <c r="M34" s="4">
        <v>75232.479999999996</v>
      </c>
      <c r="N34" s="4">
        <v>120812.41</v>
      </c>
      <c r="O34" s="4">
        <v>53114.95</v>
      </c>
      <c r="P34" s="4">
        <v>59333.13</v>
      </c>
      <c r="Q34" s="4">
        <v>98301.43</v>
      </c>
      <c r="R34" s="4">
        <v>51095.89</v>
      </c>
      <c r="S34" s="4">
        <v>107451.38</v>
      </c>
      <c r="T34" s="4">
        <v>88792.77</v>
      </c>
      <c r="U34" s="4">
        <v>63941.01</v>
      </c>
      <c r="V34" s="4">
        <v>59325.3</v>
      </c>
      <c r="W34" s="4">
        <v>46497.78</v>
      </c>
      <c r="X34" s="4">
        <v>75113.52</v>
      </c>
      <c r="Y34" s="4">
        <v>35709.11</v>
      </c>
      <c r="Z34" s="4">
        <v>8607.17</v>
      </c>
      <c r="AA34" s="4">
        <v>38304.47</v>
      </c>
      <c r="AB34" s="4">
        <v>53891.96</v>
      </c>
      <c r="AC34" s="4">
        <v>127510.38</v>
      </c>
      <c r="AD34" s="4">
        <v>55396.49</v>
      </c>
      <c r="AE34" s="4">
        <v>16378.14</v>
      </c>
      <c r="AF34" s="4">
        <v>0</v>
      </c>
      <c r="AG34" s="4">
        <v>6358.12</v>
      </c>
      <c r="AH34" s="4">
        <v>33658.879999999997</v>
      </c>
      <c r="AI34" s="4">
        <v>28522.44</v>
      </c>
      <c r="AJ34" s="4">
        <v>40746.050000000003</v>
      </c>
      <c r="AK34" s="4">
        <v>93595.51</v>
      </c>
      <c r="AL34" s="4">
        <v>140500.44</v>
      </c>
      <c r="AM34" s="4">
        <v>39679.47</v>
      </c>
      <c r="AN34" s="4">
        <v>70029.279999999999</v>
      </c>
      <c r="AO34" s="4">
        <v>23941.71</v>
      </c>
      <c r="AP34" s="4">
        <v>31997.75</v>
      </c>
      <c r="AQ34" s="59">
        <v>29707.27</v>
      </c>
      <c r="AR34" s="4">
        <v>5593.26</v>
      </c>
      <c r="AS34" s="4">
        <v>23548.240000000002</v>
      </c>
      <c r="AT34" s="4">
        <v>55860.55</v>
      </c>
      <c r="AU34" s="4">
        <v>171043.77</v>
      </c>
    </row>
    <row r="35" spans="1:47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16815.080000000002</v>
      </c>
      <c r="H35" s="4">
        <v>0</v>
      </c>
      <c r="I35" s="4">
        <v>0</v>
      </c>
      <c r="J35" s="4">
        <v>0</v>
      </c>
      <c r="K35" s="4">
        <v>20917.419999999998</v>
      </c>
      <c r="L35" s="4">
        <v>0</v>
      </c>
      <c r="M35" s="4">
        <v>16355.41</v>
      </c>
      <c r="N35" s="4">
        <v>15925.8</v>
      </c>
      <c r="O35" s="4">
        <v>19989.68</v>
      </c>
      <c r="P35" s="4">
        <v>32764.84</v>
      </c>
      <c r="Q35" s="4">
        <v>18507.78</v>
      </c>
      <c r="R35" s="4">
        <v>25094.22</v>
      </c>
      <c r="S35" s="4">
        <v>14940.86</v>
      </c>
      <c r="T35" s="4">
        <v>34016.93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6203.21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59">
        <v>0</v>
      </c>
      <c r="AR35" s="4">
        <v>0</v>
      </c>
      <c r="AS35" s="4">
        <v>0</v>
      </c>
      <c r="AT35" s="4">
        <v>0</v>
      </c>
      <c r="AU35" s="4">
        <v>0</v>
      </c>
    </row>
    <row r="36" spans="1:47" x14ac:dyDescent="0.2">
      <c r="A36" s="3" t="s">
        <v>395</v>
      </c>
      <c r="B36" s="3" t="s">
        <v>393</v>
      </c>
      <c r="C36" s="3" t="s">
        <v>394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19143.37</v>
      </c>
      <c r="AM36" s="4">
        <v>13309.79</v>
      </c>
      <c r="AN36" s="4">
        <v>28445.34</v>
      </c>
      <c r="AO36" s="4">
        <v>0</v>
      </c>
      <c r="AP36" s="4">
        <v>0</v>
      </c>
      <c r="AQ36" s="59">
        <v>0</v>
      </c>
      <c r="AR36" s="4">
        <v>0</v>
      </c>
      <c r="AS36" s="4">
        <v>0</v>
      </c>
      <c r="AT36" s="4">
        <v>0</v>
      </c>
      <c r="AU36" s="4">
        <v>0</v>
      </c>
    </row>
    <row r="37" spans="1:47" x14ac:dyDescent="0.2">
      <c r="A37" s="3" t="s">
        <v>396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274847.78000000003</v>
      </c>
      <c r="AL37" s="4">
        <v>342213.16</v>
      </c>
      <c r="AM37" s="4">
        <v>369602.12</v>
      </c>
      <c r="AN37" s="4">
        <v>407445.25</v>
      </c>
      <c r="AO37" s="4">
        <v>90296.56</v>
      </c>
      <c r="AP37" s="4">
        <v>0</v>
      </c>
      <c r="AQ37" s="59">
        <v>0</v>
      </c>
      <c r="AR37" s="4">
        <v>0</v>
      </c>
      <c r="AS37" s="4">
        <v>0</v>
      </c>
      <c r="AT37" s="4">
        <v>0</v>
      </c>
      <c r="AU37" s="4">
        <v>0</v>
      </c>
    </row>
    <row r="38" spans="1:47" x14ac:dyDescent="0.2">
      <c r="A38" s="3" t="s">
        <v>397</v>
      </c>
      <c r="B38" s="3" t="s">
        <v>393</v>
      </c>
      <c r="C38" s="3" t="s">
        <v>394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4062.38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2145533.75</v>
      </c>
      <c r="AL38" s="4">
        <v>2256492.25</v>
      </c>
      <c r="AM38" s="4">
        <v>2353561.5</v>
      </c>
      <c r="AN38" s="4">
        <v>2350375.75</v>
      </c>
      <c r="AO38" s="4">
        <v>702521.5</v>
      </c>
      <c r="AP38" s="4">
        <v>0</v>
      </c>
      <c r="AQ38" s="59">
        <v>0</v>
      </c>
      <c r="AR38" s="4">
        <v>0</v>
      </c>
      <c r="AS38" s="4">
        <v>0</v>
      </c>
      <c r="AT38" s="4">
        <v>0</v>
      </c>
      <c r="AU38" s="4">
        <v>0</v>
      </c>
    </row>
    <row r="39" spans="1:47" x14ac:dyDescent="0.2">
      <c r="A39" s="3" t="s">
        <v>398</v>
      </c>
      <c r="B39" s="3" t="s">
        <v>393</v>
      </c>
      <c r="C39" s="3" t="s">
        <v>394</v>
      </c>
      <c r="D39" s="4">
        <v>2784.79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144621.69</v>
      </c>
      <c r="V39" s="4">
        <v>162008.29999999999</v>
      </c>
      <c r="W39" s="4">
        <v>41742.379999999997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12065065</v>
      </c>
      <c r="AL39" s="4">
        <v>12778736</v>
      </c>
      <c r="AM39" s="4">
        <v>13450993</v>
      </c>
      <c r="AN39" s="4">
        <v>13728404</v>
      </c>
      <c r="AO39" s="4">
        <v>3628579.25</v>
      </c>
      <c r="AP39" s="4">
        <v>0</v>
      </c>
      <c r="AQ39" s="59">
        <v>0</v>
      </c>
      <c r="AR39" s="4">
        <v>0</v>
      </c>
      <c r="AS39" s="4">
        <v>0</v>
      </c>
      <c r="AT39" s="4">
        <v>46932.98</v>
      </c>
      <c r="AU39" s="4">
        <v>219320.12</v>
      </c>
    </row>
    <row r="40" spans="1:47" x14ac:dyDescent="0.2">
      <c r="A40" s="3" t="s">
        <v>94</v>
      </c>
      <c r="B40" s="3" t="s">
        <v>515</v>
      </c>
      <c r="C40" s="3" t="s">
        <v>516</v>
      </c>
      <c r="D40" s="4">
        <v>103980800</v>
      </c>
      <c r="E40" s="4">
        <v>108983584</v>
      </c>
      <c r="F40" s="4">
        <v>196950016</v>
      </c>
      <c r="G40" s="4">
        <v>161179392</v>
      </c>
      <c r="H40" s="4">
        <v>172449488</v>
      </c>
      <c r="I40" s="4">
        <v>119573544</v>
      </c>
      <c r="J40" s="4">
        <v>122023360</v>
      </c>
      <c r="K40" s="4">
        <v>118175848</v>
      </c>
      <c r="L40" s="4">
        <v>164391232</v>
      </c>
      <c r="M40" s="4">
        <v>150274320</v>
      </c>
      <c r="N40" s="4">
        <v>174112944</v>
      </c>
      <c r="O40" s="4">
        <v>163581328</v>
      </c>
      <c r="P40" s="4">
        <v>125211304</v>
      </c>
      <c r="Q40" s="4">
        <v>112585816</v>
      </c>
      <c r="R40" s="4">
        <v>126036872</v>
      </c>
      <c r="S40" s="4">
        <v>171168336</v>
      </c>
      <c r="T40" s="4">
        <v>268230784</v>
      </c>
      <c r="U40" s="4">
        <v>166452784</v>
      </c>
      <c r="V40" s="4">
        <v>202342144</v>
      </c>
      <c r="W40" s="4">
        <v>157854544</v>
      </c>
      <c r="X40" s="4">
        <v>117524536</v>
      </c>
      <c r="Y40" s="4">
        <v>170080592</v>
      </c>
      <c r="Z40" s="4">
        <v>164424144</v>
      </c>
      <c r="AA40" s="4">
        <v>110232480</v>
      </c>
      <c r="AB40" s="4">
        <v>98115192</v>
      </c>
      <c r="AC40" s="4">
        <v>190862256</v>
      </c>
      <c r="AD40" s="4">
        <v>149073968</v>
      </c>
      <c r="AE40" s="4">
        <v>107689976</v>
      </c>
      <c r="AF40" s="4">
        <v>166790288</v>
      </c>
      <c r="AG40" s="4">
        <v>117696640</v>
      </c>
      <c r="AH40" s="4">
        <v>168651408</v>
      </c>
      <c r="AI40" s="4">
        <v>164749552</v>
      </c>
      <c r="AJ40" s="4">
        <v>185059920</v>
      </c>
      <c r="AK40" s="4">
        <v>289027168</v>
      </c>
      <c r="AL40" s="4">
        <v>318073312</v>
      </c>
      <c r="AM40" s="4">
        <v>290297440</v>
      </c>
      <c r="AN40" s="4">
        <v>299696992</v>
      </c>
      <c r="AO40" s="4">
        <v>177383728</v>
      </c>
      <c r="AP40" s="4">
        <v>131993448</v>
      </c>
      <c r="AQ40" s="59">
        <v>123848216</v>
      </c>
      <c r="AR40" s="4">
        <v>118182120</v>
      </c>
      <c r="AS40" s="4">
        <v>158475376</v>
      </c>
      <c r="AT40" s="4">
        <v>228954608</v>
      </c>
      <c r="AU40" s="4">
        <v>275490400</v>
      </c>
    </row>
    <row r="41" spans="1:47" x14ac:dyDescent="0.2">
      <c r="A41" s="3" t="s">
        <v>77</v>
      </c>
      <c r="B41" s="3" t="s">
        <v>515</v>
      </c>
      <c r="C41" s="3" t="s">
        <v>516</v>
      </c>
      <c r="D41" s="4">
        <v>20389270</v>
      </c>
      <c r="E41" s="4">
        <v>21953216</v>
      </c>
      <c r="F41" s="4">
        <v>39343052</v>
      </c>
      <c r="G41" s="4">
        <v>31628304</v>
      </c>
      <c r="H41" s="4">
        <v>33795924</v>
      </c>
      <c r="I41" s="4">
        <v>23059274</v>
      </c>
      <c r="J41" s="4">
        <v>24631266</v>
      </c>
      <c r="K41" s="4">
        <v>23077162</v>
      </c>
      <c r="L41" s="4">
        <v>32111360</v>
      </c>
      <c r="M41" s="4">
        <v>29195850</v>
      </c>
      <c r="N41" s="4">
        <v>34451532</v>
      </c>
      <c r="O41" s="4">
        <v>33102586</v>
      </c>
      <c r="P41" s="4">
        <v>24758982</v>
      </c>
      <c r="Q41" s="4">
        <v>22082600</v>
      </c>
      <c r="R41" s="4">
        <v>24634264</v>
      </c>
      <c r="S41" s="4">
        <v>34254436</v>
      </c>
      <c r="T41" s="4">
        <v>53978164</v>
      </c>
      <c r="U41" s="4">
        <v>33002022</v>
      </c>
      <c r="V41" s="4">
        <v>41099920</v>
      </c>
      <c r="W41" s="4">
        <v>31213950</v>
      </c>
      <c r="X41" s="4">
        <v>23343426</v>
      </c>
      <c r="Y41" s="4">
        <v>34808436</v>
      </c>
      <c r="Z41" s="4">
        <v>33198814</v>
      </c>
      <c r="AA41" s="4">
        <v>22137936</v>
      </c>
      <c r="AB41" s="4">
        <v>19090178</v>
      </c>
      <c r="AC41" s="4">
        <v>38408380</v>
      </c>
      <c r="AD41" s="4">
        <v>29596408</v>
      </c>
      <c r="AE41" s="4">
        <v>21101626</v>
      </c>
      <c r="AF41" s="4">
        <v>33514624</v>
      </c>
      <c r="AG41" s="4">
        <v>23427874</v>
      </c>
      <c r="AH41" s="4">
        <v>33674996</v>
      </c>
      <c r="AI41" s="4">
        <v>32688320</v>
      </c>
      <c r="AJ41" s="4">
        <v>36341412</v>
      </c>
      <c r="AK41" s="4">
        <v>57756684</v>
      </c>
      <c r="AL41" s="4">
        <v>62753664</v>
      </c>
      <c r="AM41" s="4">
        <v>58974464</v>
      </c>
      <c r="AN41" s="4">
        <v>60260576</v>
      </c>
      <c r="AO41" s="4">
        <v>35231096</v>
      </c>
      <c r="AP41" s="4">
        <v>26698000</v>
      </c>
      <c r="AQ41" s="59">
        <v>24527976</v>
      </c>
      <c r="AR41" s="4">
        <v>23409464</v>
      </c>
      <c r="AS41" s="4">
        <v>30845832</v>
      </c>
      <c r="AT41" s="4">
        <v>45063852</v>
      </c>
      <c r="AU41" s="4">
        <v>54447532</v>
      </c>
    </row>
    <row r="42" spans="1:47" x14ac:dyDescent="0.2">
      <c r="A42" s="3" t="s">
        <v>78</v>
      </c>
      <c r="B42" s="3" t="s">
        <v>515</v>
      </c>
      <c r="C42" s="3" t="s">
        <v>516</v>
      </c>
      <c r="D42" s="4">
        <v>1200701.3799999999</v>
      </c>
      <c r="E42" s="4">
        <v>1645009.38</v>
      </c>
      <c r="F42" s="4">
        <v>3186595.25</v>
      </c>
      <c r="G42" s="4">
        <v>2577659.75</v>
      </c>
      <c r="H42" s="4">
        <v>2728793.25</v>
      </c>
      <c r="I42" s="4">
        <v>1676120.62</v>
      </c>
      <c r="J42" s="4">
        <v>1609521.62</v>
      </c>
      <c r="K42" s="4">
        <v>1827869.62</v>
      </c>
      <c r="L42" s="4">
        <v>2667518.25</v>
      </c>
      <c r="M42" s="4">
        <v>2414871</v>
      </c>
      <c r="N42" s="4">
        <v>2846452.25</v>
      </c>
      <c r="O42" s="4">
        <v>2543606</v>
      </c>
      <c r="P42" s="4">
        <v>1795104.88</v>
      </c>
      <c r="Q42" s="4">
        <v>1852996.12</v>
      </c>
      <c r="R42" s="4">
        <v>1834373.38</v>
      </c>
      <c r="S42" s="4">
        <v>2777392.75</v>
      </c>
      <c r="T42" s="4">
        <v>4241613</v>
      </c>
      <c r="U42" s="4">
        <v>2429315.75</v>
      </c>
      <c r="V42" s="4">
        <v>3042502.75</v>
      </c>
      <c r="W42" s="4">
        <v>2357074.75</v>
      </c>
      <c r="X42" s="4">
        <v>1502668</v>
      </c>
      <c r="Y42" s="4">
        <v>2660571.5</v>
      </c>
      <c r="Z42" s="4">
        <v>2905352</v>
      </c>
      <c r="AA42" s="4">
        <v>1427091</v>
      </c>
      <c r="AB42" s="4">
        <v>1470813</v>
      </c>
      <c r="AC42" s="4">
        <v>3216680.75</v>
      </c>
      <c r="AD42" s="4">
        <v>2402260</v>
      </c>
      <c r="AE42" s="4">
        <v>1261370.8799999999</v>
      </c>
      <c r="AF42" s="4">
        <v>2484271.75</v>
      </c>
      <c r="AG42" s="4">
        <v>1553602.38</v>
      </c>
      <c r="AH42" s="4">
        <v>2442871.75</v>
      </c>
      <c r="AI42" s="4">
        <v>2336939.25</v>
      </c>
      <c r="AJ42" s="4">
        <v>2726422.75</v>
      </c>
      <c r="AK42" s="4">
        <v>4527906</v>
      </c>
      <c r="AL42" s="4">
        <v>5454855.5</v>
      </c>
      <c r="AM42" s="4">
        <v>4056432.75</v>
      </c>
      <c r="AN42" s="4">
        <v>4851247.5</v>
      </c>
      <c r="AO42" s="4">
        <v>2722515.75</v>
      </c>
      <c r="AP42" s="4">
        <v>1940395.5</v>
      </c>
      <c r="AQ42" s="59">
        <v>1359995.62</v>
      </c>
      <c r="AR42" s="4">
        <v>1737572.38</v>
      </c>
      <c r="AS42" s="4">
        <v>2507803.25</v>
      </c>
      <c r="AT42" s="4">
        <v>3413692.75</v>
      </c>
      <c r="AU42" s="4">
        <v>4573374.5</v>
      </c>
    </row>
    <row r="43" spans="1:47" x14ac:dyDescent="0.2">
      <c r="A43" s="3" t="s">
        <v>79</v>
      </c>
      <c r="B43" s="3" t="s">
        <v>515</v>
      </c>
      <c r="C43" s="3" t="s">
        <v>516</v>
      </c>
      <c r="D43" s="4">
        <v>35850.800000000003</v>
      </c>
      <c r="E43" s="4">
        <v>47256.02</v>
      </c>
      <c r="F43" s="4">
        <v>149120.57999999999</v>
      </c>
      <c r="G43" s="4">
        <v>59667.11</v>
      </c>
      <c r="H43" s="4">
        <v>72659.679999999993</v>
      </c>
      <c r="I43" s="4">
        <v>13002.03</v>
      </c>
      <c r="J43" s="4">
        <v>31805.97</v>
      </c>
      <c r="K43" s="4">
        <v>17337.21</v>
      </c>
      <c r="L43" s="4">
        <v>87089.600000000006</v>
      </c>
      <c r="M43" s="4">
        <v>153995.42000000001</v>
      </c>
      <c r="N43" s="4">
        <v>81306.350000000006</v>
      </c>
      <c r="O43" s="4">
        <v>54850.04</v>
      </c>
      <c r="P43" s="4">
        <v>43130.45</v>
      </c>
      <c r="Q43" s="4">
        <v>53355.96</v>
      </c>
      <c r="R43" s="4">
        <v>4973.8</v>
      </c>
      <c r="S43" s="4">
        <v>37892.14</v>
      </c>
      <c r="T43" s="4">
        <v>186689.69</v>
      </c>
      <c r="U43" s="4">
        <v>61694.14</v>
      </c>
      <c r="V43" s="4">
        <v>70615.66</v>
      </c>
      <c r="W43" s="4">
        <v>0</v>
      </c>
      <c r="X43" s="4">
        <v>65456.3</v>
      </c>
      <c r="Y43" s="4">
        <v>133916.09</v>
      </c>
      <c r="Z43" s="4">
        <v>110858.21</v>
      </c>
      <c r="AA43" s="4">
        <v>60189.93</v>
      </c>
      <c r="AB43" s="4">
        <v>4504.1499999999996</v>
      </c>
      <c r="AC43" s="4">
        <v>210062.64</v>
      </c>
      <c r="AD43" s="4">
        <v>119150.15</v>
      </c>
      <c r="AE43" s="4">
        <v>12643.25</v>
      </c>
      <c r="AF43" s="4">
        <v>0</v>
      </c>
      <c r="AG43" s="4">
        <v>0</v>
      </c>
      <c r="AH43" s="4">
        <v>74037.820000000007</v>
      </c>
      <c r="AI43" s="4">
        <v>120141.87</v>
      </c>
      <c r="AJ43" s="4">
        <v>146810.79999999999</v>
      </c>
      <c r="AK43" s="4">
        <v>115439.67999999999</v>
      </c>
      <c r="AL43" s="4">
        <v>199764.69</v>
      </c>
      <c r="AM43" s="4">
        <v>90550.55</v>
      </c>
      <c r="AN43" s="4">
        <v>60633.45</v>
      </c>
      <c r="AO43" s="4">
        <v>65623.490000000005</v>
      </c>
      <c r="AP43" s="4">
        <v>78476.12</v>
      </c>
      <c r="AQ43" s="59">
        <v>42660.37</v>
      </c>
      <c r="AR43" s="4">
        <v>57144.4</v>
      </c>
      <c r="AS43" s="4">
        <v>76211.16</v>
      </c>
      <c r="AT43" s="4">
        <v>84631.72</v>
      </c>
      <c r="AU43" s="4">
        <v>203744.39</v>
      </c>
    </row>
    <row r="44" spans="1:47" x14ac:dyDescent="0.2">
      <c r="A44" s="3" t="s">
        <v>398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124465.41</v>
      </c>
      <c r="V44" s="4">
        <v>169809.86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20996.17</v>
      </c>
      <c r="AL44" s="4">
        <v>15911.89</v>
      </c>
      <c r="AM44" s="4">
        <v>13491.43</v>
      </c>
      <c r="AN44" s="4">
        <v>36252.79</v>
      </c>
      <c r="AO44" s="4">
        <v>0</v>
      </c>
      <c r="AP44" s="4">
        <v>0</v>
      </c>
      <c r="AQ44" s="59">
        <v>0</v>
      </c>
      <c r="AR44" s="4">
        <v>0</v>
      </c>
      <c r="AS44" s="4">
        <v>0</v>
      </c>
      <c r="AT44" s="4">
        <v>38626.74</v>
      </c>
      <c r="AU44" s="4">
        <v>220425.81</v>
      </c>
    </row>
    <row r="45" spans="1:47" x14ac:dyDescent="0.2">
      <c r="A45" s="3" t="s">
        <v>519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1133436.6200000001</v>
      </c>
      <c r="V45" s="4">
        <v>1241536.6200000001</v>
      </c>
      <c r="W45" s="4">
        <v>212866.05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17035.16</v>
      </c>
      <c r="AO45" s="4">
        <v>13018.11</v>
      </c>
      <c r="AP45" s="4">
        <v>0</v>
      </c>
      <c r="AQ45" s="59">
        <v>0</v>
      </c>
      <c r="AR45" s="4">
        <v>0</v>
      </c>
      <c r="AS45" s="4">
        <v>0</v>
      </c>
      <c r="AT45" s="4">
        <v>397327.72</v>
      </c>
      <c r="AU45" s="4">
        <v>1472614.38</v>
      </c>
    </row>
    <row r="46" spans="1:47" x14ac:dyDescent="0.2">
      <c r="A46" s="3" t="s">
        <v>520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5452906.5</v>
      </c>
      <c r="V46" s="4">
        <v>6429437.5</v>
      </c>
      <c r="W46" s="4">
        <v>1091848.5</v>
      </c>
      <c r="X46" s="4">
        <v>3476.12</v>
      </c>
      <c r="Y46" s="4">
        <v>0</v>
      </c>
      <c r="Z46" s="4">
        <v>0</v>
      </c>
      <c r="AA46" s="4">
        <v>0</v>
      </c>
      <c r="AB46" s="4">
        <v>0</v>
      </c>
      <c r="AC46" s="4">
        <v>6763.06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296969.78000000003</v>
      </c>
      <c r="AL46" s="4">
        <v>256129.17</v>
      </c>
      <c r="AM46" s="4">
        <v>179716.75</v>
      </c>
      <c r="AN46" s="4">
        <v>329162.75</v>
      </c>
      <c r="AO46" s="4">
        <v>68798.38</v>
      </c>
      <c r="AP46" s="4">
        <v>0</v>
      </c>
      <c r="AQ46" s="59">
        <v>0</v>
      </c>
      <c r="AR46" s="4">
        <v>0</v>
      </c>
      <c r="AS46" s="4">
        <v>0</v>
      </c>
      <c r="AT46" s="4">
        <v>2096869.62</v>
      </c>
      <c r="AU46" s="4">
        <v>7580114.5</v>
      </c>
    </row>
    <row r="47" spans="1:47" s="75" customFormat="1" x14ac:dyDescent="0.2">
      <c r="A47" s="58" t="s">
        <v>94</v>
      </c>
      <c r="B47" s="58" t="s">
        <v>517</v>
      </c>
      <c r="C47" s="58" t="s">
        <v>518</v>
      </c>
      <c r="D47" s="59">
        <v>53492500</v>
      </c>
      <c r="E47" s="59">
        <v>90161952</v>
      </c>
      <c r="F47" s="59">
        <v>117218216</v>
      </c>
      <c r="G47" s="59">
        <v>104025944</v>
      </c>
      <c r="H47" s="59">
        <v>132029752</v>
      </c>
      <c r="I47" s="59">
        <v>71429848</v>
      </c>
      <c r="J47" s="59">
        <v>91140760</v>
      </c>
      <c r="K47" s="59">
        <v>110891544</v>
      </c>
      <c r="L47" s="59">
        <v>87564648</v>
      </c>
      <c r="M47" s="59">
        <v>93407872</v>
      </c>
      <c r="N47" s="59">
        <v>117142536</v>
      </c>
      <c r="O47" s="59">
        <v>94456888</v>
      </c>
      <c r="P47" s="59">
        <v>69825536</v>
      </c>
      <c r="Q47" s="59">
        <v>80536352</v>
      </c>
      <c r="R47" s="59">
        <v>88056648</v>
      </c>
      <c r="S47" s="59">
        <v>88670688</v>
      </c>
      <c r="T47" s="59">
        <v>146258944</v>
      </c>
      <c r="U47" s="59">
        <v>108779800</v>
      </c>
      <c r="V47" s="59">
        <v>107826560</v>
      </c>
      <c r="W47" s="59">
        <v>112463048</v>
      </c>
      <c r="X47" s="59">
        <v>71264536</v>
      </c>
      <c r="Y47" s="59">
        <v>106826464</v>
      </c>
      <c r="Z47" s="59">
        <v>114830392</v>
      </c>
      <c r="AA47" s="59">
        <v>69608472</v>
      </c>
      <c r="AB47" s="59">
        <v>85478576</v>
      </c>
      <c r="AC47" s="59">
        <v>155055344</v>
      </c>
      <c r="AD47" s="59">
        <v>73314096</v>
      </c>
      <c r="AE47" s="59">
        <v>66038496</v>
      </c>
      <c r="AF47" s="59">
        <v>85058408</v>
      </c>
      <c r="AG47" s="59">
        <v>52232960</v>
      </c>
      <c r="AH47" s="59">
        <v>74835392</v>
      </c>
      <c r="AI47" s="59">
        <v>83920472</v>
      </c>
      <c r="AJ47" s="59">
        <v>84317944</v>
      </c>
      <c r="AK47" s="59">
        <v>195174144</v>
      </c>
      <c r="AL47" s="59">
        <v>163052464</v>
      </c>
      <c r="AM47" s="59">
        <v>143981488</v>
      </c>
      <c r="AN47" s="59">
        <v>221269104</v>
      </c>
      <c r="AO47" s="59">
        <v>153451216</v>
      </c>
      <c r="AP47" s="59">
        <v>65695284</v>
      </c>
      <c r="AQ47" s="79">
        <v>59013196</v>
      </c>
      <c r="AR47" s="59">
        <v>85358504</v>
      </c>
      <c r="AS47" s="59">
        <v>142553792</v>
      </c>
      <c r="AT47" s="59">
        <v>144140944</v>
      </c>
      <c r="AU47" s="59">
        <v>213712432</v>
      </c>
    </row>
    <row r="48" spans="1:47" s="75" customFormat="1" x14ac:dyDescent="0.2">
      <c r="A48" s="58" t="s">
        <v>77</v>
      </c>
      <c r="B48" s="58" t="s">
        <v>517</v>
      </c>
      <c r="C48" s="58" t="s">
        <v>518</v>
      </c>
      <c r="D48" s="59">
        <v>10508711</v>
      </c>
      <c r="E48" s="59">
        <v>17054406</v>
      </c>
      <c r="F48" s="59">
        <v>21650260</v>
      </c>
      <c r="G48" s="59">
        <v>19950730</v>
      </c>
      <c r="H48" s="59">
        <v>25105778</v>
      </c>
      <c r="I48" s="59">
        <v>13780195</v>
      </c>
      <c r="J48" s="59">
        <v>17254302</v>
      </c>
      <c r="K48" s="59">
        <v>20966034</v>
      </c>
      <c r="L48" s="59">
        <v>16473827</v>
      </c>
      <c r="M48" s="59">
        <v>17781270</v>
      </c>
      <c r="N48" s="59">
        <v>22298050</v>
      </c>
      <c r="O48" s="59">
        <v>17720102</v>
      </c>
      <c r="P48" s="59">
        <v>13463319</v>
      </c>
      <c r="Q48" s="59">
        <v>15382667</v>
      </c>
      <c r="R48" s="59">
        <v>16708736</v>
      </c>
      <c r="S48" s="59">
        <v>17170670</v>
      </c>
      <c r="T48" s="59">
        <v>28765578</v>
      </c>
      <c r="U48" s="59">
        <v>20667274</v>
      </c>
      <c r="V48" s="59">
        <v>20302786</v>
      </c>
      <c r="W48" s="59">
        <v>21541530</v>
      </c>
      <c r="X48" s="59">
        <v>13742971</v>
      </c>
      <c r="Y48" s="59">
        <v>19955058</v>
      </c>
      <c r="Z48" s="59">
        <v>22018642</v>
      </c>
      <c r="AA48" s="59">
        <v>12906812</v>
      </c>
      <c r="AB48" s="59">
        <v>16282691</v>
      </c>
      <c r="AC48" s="59">
        <v>29673792</v>
      </c>
      <c r="AD48" s="59">
        <v>16314081</v>
      </c>
      <c r="AE48" s="59">
        <v>12349108</v>
      </c>
      <c r="AF48" s="59">
        <v>15941624</v>
      </c>
      <c r="AG48" s="59">
        <v>9886341</v>
      </c>
      <c r="AH48" s="59">
        <v>14078915</v>
      </c>
      <c r="AI48" s="59">
        <v>15845235</v>
      </c>
      <c r="AJ48" s="59">
        <v>15270347</v>
      </c>
      <c r="AK48" s="59">
        <v>38185604</v>
      </c>
      <c r="AL48" s="59">
        <v>31241702</v>
      </c>
      <c r="AM48" s="59">
        <v>27207642</v>
      </c>
      <c r="AN48" s="59">
        <v>42372352</v>
      </c>
      <c r="AO48" s="59">
        <v>29996632</v>
      </c>
      <c r="AP48" s="59">
        <v>12655560</v>
      </c>
      <c r="AQ48" s="79">
        <v>11515067</v>
      </c>
      <c r="AR48" s="59">
        <v>16498675</v>
      </c>
      <c r="AS48" s="59">
        <v>27077242</v>
      </c>
      <c r="AT48" s="59">
        <v>26978992</v>
      </c>
      <c r="AU48" s="59">
        <v>40982284</v>
      </c>
    </row>
    <row r="49" spans="1:47" s="75" customFormat="1" x14ac:dyDescent="0.2">
      <c r="A49" s="58" t="s">
        <v>519</v>
      </c>
      <c r="B49" s="58" t="s">
        <v>517</v>
      </c>
      <c r="C49" s="58" t="s">
        <v>518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110373.69</v>
      </c>
      <c r="AL49" s="59">
        <v>72533.66</v>
      </c>
      <c r="AM49" s="59">
        <v>52749.41</v>
      </c>
      <c r="AN49" s="59">
        <v>228939.98</v>
      </c>
      <c r="AO49" s="59">
        <v>56753.32</v>
      </c>
      <c r="AP49" s="59">
        <v>0</v>
      </c>
      <c r="AQ49" s="79">
        <v>0</v>
      </c>
      <c r="AR49" s="59">
        <v>0</v>
      </c>
      <c r="AS49" s="59">
        <v>0</v>
      </c>
      <c r="AT49" s="59">
        <v>0</v>
      </c>
      <c r="AU49" s="59">
        <v>0</v>
      </c>
    </row>
    <row r="50" spans="1:47" s="75" customFormat="1" x14ac:dyDescent="0.2">
      <c r="A50" s="58" t="s">
        <v>520</v>
      </c>
      <c r="B50" s="58" t="s">
        <v>517</v>
      </c>
      <c r="C50" s="58" t="s">
        <v>518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3560.56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301772.88</v>
      </c>
      <c r="AL50" s="59">
        <v>535566.75</v>
      </c>
      <c r="AM50" s="59">
        <v>396065</v>
      </c>
      <c r="AN50" s="59">
        <v>748377</v>
      </c>
      <c r="AO50" s="59">
        <v>375833.28</v>
      </c>
      <c r="AP50" s="59">
        <v>0</v>
      </c>
      <c r="AQ50" s="79">
        <v>0</v>
      </c>
      <c r="AR50" s="59">
        <v>0</v>
      </c>
      <c r="AS50" s="59">
        <v>0</v>
      </c>
      <c r="AT50" s="59">
        <v>0</v>
      </c>
      <c r="AU50" s="59">
        <v>0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5" t="s">
        <v>0</v>
      </c>
      <c r="B1" s="5" t="s">
        <v>1</v>
      </c>
      <c r="C1" s="5" t="s">
        <v>2</v>
      </c>
      <c r="D1" s="5" t="s">
        <v>523</v>
      </c>
      <c r="E1" s="5" t="s">
        <v>524</v>
      </c>
      <c r="F1" s="5" t="s">
        <v>525</v>
      </c>
      <c r="G1" s="5" t="s">
        <v>526</v>
      </c>
      <c r="H1" s="5" t="s">
        <v>527</v>
      </c>
      <c r="I1" s="5" t="s">
        <v>528</v>
      </c>
      <c r="J1" s="5" t="s">
        <v>529</v>
      </c>
      <c r="K1" s="5" t="s">
        <v>530</v>
      </c>
      <c r="L1" s="5" t="s">
        <v>531</v>
      </c>
      <c r="M1" s="5" t="s">
        <v>532</v>
      </c>
      <c r="N1" s="5" t="s">
        <v>533</v>
      </c>
      <c r="O1" s="5" t="s">
        <v>534</v>
      </c>
      <c r="P1" s="5" t="s">
        <v>535</v>
      </c>
      <c r="Q1" s="5" t="s">
        <v>536</v>
      </c>
      <c r="R1" s="5" t="s">
        <v>537</v>
      </c>
      <c r="S1" s="5" t="s">
        <v>538</v>
      </c>
      <c r="T1" s="5" t="s">
        <v>539</v>
      </c>
      <c r="U1" s="5" t="s">
        <v>540</v>
      </c>
      <c r="V1" s="5" t="s">
        <v>541</v>
      </c>
      <c r="W1" s="5" t="s">
        <v>542</v>
      </c>
      <c r="X1" s="5" t="s">
        <v>543</v>
      </c>
      <c r="Y1" s="5" t="s">
        <v>544</v>
      </c>
      <c r="Z1" s="5" t="s">
        <v>545</v>
      </c>
      <c r="AA1" s="5" t="s">
        <v>546</v>
      </c>
      <c r="AB1" s="5" t="s">
        <v>547</v>
      </c>
      <c r="AC1" s="5" t="s">
        <v>548</v>
      </c>
      <c r="AD1" s="5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74" bestFit="1" customWidth="1"/>
    <col min="12" max="13" width="10.6640625" bestFit="1" customWidth="1"/>
    <col min="14" max="20" width="10.5" bestFit="1" customWidth="1"/>
  </cols>
  <sheetData>
    <row r="1" spans="1:20" x14ac:dyDescent="0.2">
      <c r="A1" s="5" t="s">
        <v>0</v>
      </c>
      <c r="B1" s="5" t="s">
        <v>1</v>
      </c>
      <c r="C1" s="5" t="s">
        <v>2</v>
      </c>
      <c r="D1" s="5" t="s">
        <v>508</v>
      </c>
      <c r="E1" s="5" t="s">
        <v>603</v>
      </c>
      <c r="F1" s="5" t="s">
        <v>604</v>
      </c>
      <c r="G1" s="5" t="s">
        <v>605</v>
      </c>
      <c r="H1" s="5" t="s">
        <v>606</v>
      </c>
      <c r="I1" s="5" t="s">
        <v>607</v>
      </c>
      <c r="J1" s="5" t="s">
        <v>608</v>
      </c>
      <c r="K1" s="73" t="s">
        <v>609</v>
      </c>
      <c r="L1" s="5" t="s">
        <v>610</v>
      </c>
      <c r="M1" s="5" t="s">
        <v>611</v>
      </c>
      <c r="N1" s="5" t="s">
        <v>612</v>
      </c>
      <c r="O1" s="5" t="s">
        <v>613</v>
      </c>
      <c r="P1" s="5" t="s">
        <v>614</v>
      </c>
      <c r="Q1" s="5" t="s">
        <v>615</v>
      </c>
      <c r="R1" s="5" t="s">
        <v>616</v>
      </c>
      <c r="S1" s="5" t="s">
        <v>617</v>
      </c>
      <c r="T1" s="5" t="s">
        <v>618</v>
      </c>
    </row>
    <row r="2" spans="1:20" x14ac:dyDescent="0.2">
      <c r="A2" t="s">
        <v>94</v>
      </c>
      <c r="B2" t="s">
        <v>115</v>
      </c>
      <c r="C2" t="s">
        <v>76</v>
      </c>
      <c r="D2" s="4">
        <v>1751.88</v>
      </c>
      <c r="E2" s="4">
        <v>1444.07</v>
      </c>
      <c r="F2" s="4">
        <v>14520707</v>
      </c>
      <c r="G2" s="4">
        <v>17124406</v>
      </c>
      <c r="H2" s="4">
        <v>21046002</v>
      </c>
      <c r="I2" s="4">
        <v>18966808</v>
      </c>
      <c r="J2" s="4">
        <v>18070462</v>
      </c>
      <c r="K2" s="27">
        <v>35595404</v>
      </c>
      <c r="L2" s="4">
        <v>20025760</v>
      </c>
      <c r="M2" s="4">
        <v>24851104</v>
      </c>
      <c r="N2" s="4">
        <v>44082900</v>
      </c>
      <c r="O2" s="4">
        <v>17402654</v>
      </c>
      <c r="P2" s="4">
        <v>29121418</v>
      </c>
      <c r="Q2" s="4">
        <v>18307208</v>
      </c>
      <c r="R2" s="4">
        <v>17386018</v>
      </c>
      <c r="S2" s="4">
        <v>22426186</v>
      </c>
      <c r="T2" s="4">
        <v>23806562</v>
      </c>
    </row>
    <row r="3" spans="1:20" x14ac:dyDescent="0.2">
      <c r="A3" t="s">
        <v>77</v>
      </c>
      <c r="B3" t="s">
        <v>115</v>
      </c>
      <c r="C3" t="s">
        <v>76</v>
      </c>
      <c r="D3" s="4">
        <v>0</v>
      </c>
      <c r="E3" s="4">
        <v>0</v>
      </c>
      <c r="F3" s="4">
        <v>1030927</v>
      </c>
      <c r="G3" s="4">
        <v>1168043</v>
      </c>
      <c r="H3" s="4">
        <v>1446762</v>
      </c>
      <c r="I3" s="4">
        <v>1214665</v>
      </c>
      <c r="J3" s="4">
        <v>1207308.25</v>
      </c>
      <c r="K3" s="27">
        <v>2531582.5</v>
      </c>
      <c r="L3" s="4">
        <v>1329453.1200000001</v>
      </c>
      <c r="M3" s="4">
        <v>1742959.38</v>
      </c>
      <c r="N3" s="4">
        <v>3070420</v>
      </c>
      <c r="O3" s="4">
        <v>1178646</v>
      </c>
      <c r="P3" s="4">
        <v>2119379</v>
      </c>
      <c r="Q3" s="4">
        <v>1232980.8799999999</v>
      </c>
      <c r="R3" s="4">
        <v>1174474.6200000001</v>
      </c>
      <c r="S3" s="4">
        <v>1520639.38</v>
      </c>
      <c r="T3" s="4">
        <v>1674579.38</v>
      </c>
    </row>
    <row r="4" spans="1:20" x14ac:dyDescent="0.2">
      <c r="A4" t="s">
        <v>78</v>
      </c>
      <c r="B4" t="s">
        <v>115</v>
      </c>
      <c r="C4" t="s">
        <v>76</v>
      </c>
      <c r="D4" s="4">
        <v>0</v>
      </c>
      <c r="E4" s="4">
        <v>1323.61</v>
      </c>
      <c r="F4" s="4">
        <v>37963.79</v>
      </c>
      <c r="G4" s="4">
        <v>58808.98</v>
      </c>
      <c r="H4" s="4">
        <v>48132</v>
      </c>
      <c r="I4" s="4">
        <v>23975.439999999999</v>
      </c>
      <c r="J4" s="4">
        <v>38718.93</v>
      </c>
      <c r="K4" s="27">
        <v>96362.34</v>
      </c>
      <c r="L4" s="4">
        <v>46557.97</v>
      </c>
      <c r="M4" s="4">
        <v>45145.25</v>
      </c>
      <c r="N4" s="4">
        <v>58106.400000000001</v>
      </c>
      <c r="O4" s="4">
        <v>41581.79</v>
      </c>
      <c r="P4" s="4">
        <v>47125.41</v>
      </c>
      <c r="Q4" s="4">
        <v>34227</v>
      </c>
      <c r="R4" s="4">
        <v>40964.949999999997</v>
      </c>
      <c r="S4" s="4">
        <v>63786.94</v>
      </c>
      <c r="T4" s="4">
        <v>52024.11</v>
      </c>
    </row>
    <row r="5" spans="1:20" x14ac:dyDescent="0.2">
      <c r="A5" t="s">
        <v>79</v>
      </c>
      <c r="B5" t="s">
        <v>115</v>
      </c>
      <c r="C5" t="s">
        <v>76</v>
      </c>
      <c r="D5" s="4">
        <v>0</v>
      </c>
      <c r="E5" s="4">
        <v>0</v>
      </c>
      <c r="F5" s="4">
        <v>8756.56</v>
      </c>
      <c r="G5" s="4">
        <v>9957.99</v>
      </c>
      <c r="H5" s="4">
        <v>5207.95</v>
      </c>
      <c r="I5" s="4">
        <v>0</v>
      </c>
      <c r="J5" s="4">
        <v>3611.78</v>
      </c>
      <c r="K5" s="27">
        <v>13963.09</v>
      </c>
      <c r="L5" s="4">
        <v>8597.74</v>
      </c>
      <c r="M5" s="4">
        <v>9226.48</v>
      </c>
      <c r="N5" s="4">
        <v>0</v>
      </c>
      <c r="O5" s="4">
        <v>3180.09</v>
      </c>
      <c r="P5" s="4">
        <v>0</v>
      </c>
      <c r="Q5" s="4">
        <v>0</v>
      </c>
      <c r="R5" s="4">
        <v>4401.8500000000004</v>
      </c>
      <c r="S5" s="4">
        <v>4397.03</v>
      </c>
      <c r="T5" s="4">
        <v>6587.27</v>
      </c>
    </row>
    <row r="6" spans="1:20" x14ac:dyDescent="0.2">
      <c r="A6" t="s">
        <v>94</v>
      </c>
      <c r="B6" t="s">
        <v>521</v>
      </c>
      <c r="C6" t="s">
        <v>522</v>
      </c>
      <c r="D6" s="4">
        <v>0</v>
      </c>
      <c r="E6" s="4">
        <v>1534.72</v>
      </c>
      <c r="F6" s="4">
        <v>6945882.5</v>
      </c>
      <c r="G6" s="4">
        <v>7946133.5</v>
      </c>
      <c r="H6" s="4">
        <v>4559980</v>
      </c>
      <c r="I6" s="4">
        <v>3832358.75</v>
      </c>
      <c r="J6" s="4">
        <v>5483629.5</v>
      </c>
      <c r="K6" s="27">
        <v>10793751</v>
      </c>
      <c r="L6" s="4">
        <v>6904906</v>
      </c>
      <c r="M6" s="4">
        <v>6639074.5</v>
      </c>
      <c r="N6" s="4">
        <v>9432351</v>
      </c>
      <c r="O6" s="4">
        <v>5811386.5</v>
      </c>
      <c r="P6" s="4">
        <v>4130633.25</v>
      </c>
      <c r="Q6" s="4">
        <v>4153392.25</v>
      </c>
      <c r="R6" s="4">
        <v>6379258.5</v>
      </c>
      <c r="S6" s="4">
        <v>7454332</v>
      </c>
      <c r="T6" s="4">
        <v>8299696.5</v>
      </c>
    </row>
    <row r="7" spans="1:20" x14ac:dyDescent="0.2">
      <c r="A7" t="s">
        <v>77</v>
      </c>
      <c r="B7" t="s">
        <v>521</v>
      </c>
      <c r="C7" t="s">
        <v>522</v>
      </c>
      <c r="D7" s="4">
        <v>0</v>
      </c>
      <c r="E7" s="4">
        <v>0</v>
      </c>
      <c r="F7" s="4">
        <v>335424.78000000003</v>
      </c>
      <c r="G7" s="4">
        <v>410381.5</v>
      </c>
      <c r="H7" s="4">
        <v>237664.55</v>
      </c>
      <c r="I7" s="4">
        <v>187993.55</v>
      </c>
      <c r="J7" s="4">
        <v>285113.59000000003</v>
      </c>
      <c r="K7" s="27">
        <v>540900.31000000006</v>
      </c>
      <c r="L7" s="4">
        <v>361184.91</v>
      </c>
      <c r="M7" s="4">
        <v>353774.47</v>
      </c>
      <c r="N7" s="4">
        <v>502410.75</v>
      </c>
      <c r="O7" s="4">
        <v>310580.12</v>
      </c>
      <c r="P7" s="4">
        <v>201069.45</v>
      </c>
      <c r="Q7" s="4">
        <v>220703.08</v>
      </c>
      <c r="R7" s="4">
        <v>338040.91</v>
      </c>
      <c r="S7" s="4">
        <v>391683.75</v>
      </c>
      <c r="T7" s="4">
        <v>446858.66</v>
      </c>
    </row>
    <row r="8" spans="1:20" x14ac:dyDescent="0.2">
      <c r="A8" t="s">
        <v>78</v>
      </c>
      <c r="B8" t="s">
        <v>521</v>
      </c>
      <c r="C8" t="s">
        <v>522</v>
      </c>
      <c r="D8" s="4">
        <v>0</v>
      </c>
      <c r="E8" s="4">
        <v>0</v>
      </c>
      <c r="F8" s="4">
        <v>4890.1400000000003</v>
      </c>
      <c r="G8" s="4">
        <v>0</v>
      </c>
      <c r="H8" s="4">
        <v>3922.84</v>
      </c>
      <c r="I8" s="4">
        <v>2715.31</v>
      </c>
      <c r="J8" s="4">
        <v>4373.28</v>
      </c>
      <c r="K8" s="27">
        <v>11552.41</v>
      </c>
      <c r="L8" s="4">
        <v>5404.04</v>
      </c>
      <c r="M8" s="4">
        <v>9156.15</v>
      </c>
      <c r="N8" s="4">
        <v>8882.4699999999993</v>
      </c>
      <c r="O8" s="4">
        <v>2238.67</v>
      </c>
      <c r="P8" s="4">
        <v>1945.18</v>
      </c>
      <c r="Q8" s="4">
        <v>1399.46</v>
      </c>
      <c r="R8" s="4">
        <v>3303.92</v>
      </c>
      <c r="S8" s="4">
        <v>4143.62</v>
      </c>
      <c r="T8" s="4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4">
        <v>0</v>
      </c>
      <c r="E9" s="4">
        <v>0</v>
      </c>
      <c r="F9" s="4">
        <v>2698.24</v>
      </c>
      <c r="G9" s="4">
        <v>3202.85</v>
      </c>
      <c r="H9" s="4">
        <v>2016.25</v>
      </c>
      <c r="I9" s="4">
        <v>0</v>
      </c>
      <c r="J9" s="4">
        <v>1666.14</v>
      </c>
      <c r="K9" s="27">
        <v>8144.5</v>
      </c>
      <c r="L9" s="4">
        <v>8721.33</v>
      </c>
      <c r="M9" s="4">
        <v>2307.63</v>
      </c>
      <c r="N9" s="4">
        <v>0</v>
      </c>
      <c r="O9" s="4">
        <v>1284.71</v>
      </c>
      <c r="P9" s="4">
        <v>0</v>
      </c>
      <c r="Q9" s="4">
        <v>0</v>
      </c>
      <c r="R9" s="4">
        <v>0</v>
      </c>
      <c r="S9" s="4">
        <v>7055.71</v>
      </c>
      <c r="T9" s="4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4">
        <v>0</v>
      </c>
      <c r="E10" s="4">
        <v>0</v>
      </c>
      <c r="F10" s="4">
        <v>79771.3</v>
      </c>
      <c r="G10" s="4">
        <v>67670.570000000007</v>
      </c>
      <c r="H10" s="4">
        <v>33174.46</v>
      </c>
      <c r="I10" s="4">
        <v>0</v>
      </c>
      <c r="J10" s="4">
        <v>61919.14</v>
      </c>
      <c r="K10" s="27">
        <v>122539.05</v>
      </c>
      <c r="L10" s="4">
        <v>76446.350000000006</v>
      </c>
      <c r="M10" s="4">
        <v>70195.38</v>
      </c>
      <c r="N10" s="4">
        <v>0</v>
      </c>
      <c r="O10" s="4">
        <v>41183.980000000003</v>
      </c>
      <c r="P10" s="4">
        <v>0</v>
      </c>
      <c r="Q10" s="4">
        <v>0</v>
      </c>
      <c r="R10" s="4">
        <v>43565.88</v>
      </c>
      <c r="S10" s="4">
        <v>73746.759999999995</v>
      </c>
      <c r="T10" s="4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4">
        <v>0</v>
      </c>
      <c r="E11" s="4">
        <v>0</v>
      </c>
      <c r="F11" s="4">
        <v>2664203.75</v>
      </c>
      <c r="G11" s="4">
        <v>2162195.25</v>
      </c>
      <c r="H11" s="4">
        <v>1238373.6200000001</v>
      </c>
      <c r="I11" s="4">
        <v>25052.44</v>
      </c>
      <c r="J11" s="4">
        <v>1836239.88</v>
      </c>
      <c r="K11" s="27">
        <v>3585591</v>
      </c>
      <c r="L11" s="4">
        <v>2546719.5</v>
      </c>
      <c r="M11" s="4">
        <v>2179946.75</v>
      </c>
      <c r="N11" s="4">
        <v>0</v>
      </c>
      <c r="O11" s="4">
        <v>1378762.5</v>
      </c>
      <c r="P11" s="4">
        <v>22758.92</v>
      </c>
      <c r="Q11" s="4">
        <v>0</v>
      </c>
      <c r="R11" s="4">
        <v>1468455.5</v>
      </c>
      <c r="S11" s="4">
        <v>2320535.75</v>
      </c>
      <c r="T11" s="4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4">
        <v>43594.62</v>
      </c>
      <c r="E12" s="4">
        <v>43139.75</v>
      </c>
      <c r="F12" s="4">
        <v>129060672</v>
      </c>
      <c r="G12" s="4">
        <v>152240464</v>
      </c>
      <c r="H12" s="4">
        <v>125192832</v>
      </c>
      <c r="I12" s="4">
        <v>122555624</v>
      </c>
      <c r="J12" s="4">
        <v>165234320</v>
      </c>
      <c r="K12" s="27">
        <v>185234816</v>
      </c>
      <c r="L12" s="4">
        <v>177957424</v>
      </c>
      <c r="M12" s="4">
        <v>176573200</v>
      </c>
      <c r="N12" s="4">
        <v>208832176</v>
      </c>
      <c r="O12" s="4">
        <v>133478296</v>
      </c>
      <c r="P12" s="4">
        <v>145543200</v>
      </c>
      <c r="Q12" s="4">
        <v>177048576</v>
      </c>
      <c r="R12" s="4">
        <v>123548968</v>
      </c>
      <c r="S12" s="4">
        <v>149598512</v>
      </c>
      <c r="T12" s="4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4">
        <v>1823.26</v>
      </c>
      <c r="E13" s="4">
        <v>5681.24</v>
      </c>
      <c r="F13" s="4">
        <v>4782594.5</v>
      </c>
      <c r="G13" s="4">
        <v>5702150.5</v>
      </c>
      <c r="H13" s="4">
        <v>4689465</v>
      </c>
      <c r="I13" s="4">
        <v>4358860.5</v>
      </c>
      <c r="J13" s="4">
        <v>5586532.5</v>
      </c>
      <c r="K13" s="27">
        <v>6914566.5</v>
      </c>
      <c r="L13" s="4">
        <v>6786558.5</v>
      </c>
      <c r="M13" s="4">
        <v>6663301.5</v>
      </c>
      <c r="N13" s="4">
        <v>7820939.5</v>
      </c>
      <c r="O13" s="4">
        <v>5039382.5</v>
      </c>
      <c r="P13" s="4">
        <v>5570223.5</v>
      </c>
      <c r="Q13" s="4">
        <v>6874049.5</v>
      </c>
      <c r="R13" s="4">
        <v>4542525.5</v>
      </c>
      <c r="S13" s="4">
        <v>5666991.5</v>
      </c>
      <c r="T13" s="4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4">
        <v>1743.54</v>
      </c>
      <c r="E14" s="4">
        <v>0</v>
      </c>
      <c r="F14" s="4">
        <v>110518.91</v>
      </c>
      <c r="G14" s="4">
        <v>100970.53</v>
      </c>
      <c r="H14" s="4">
        <v>83206.710000000006</v>
      </c>
      <c r="I14" s="4">
        <v>45750.25</v>
      </c>
      <c r="J14" s="4">
        <v>180033.92000000001</v>
      </c>
      <c r="K14" s="27">
        <v>146611.64000000001</v>
      </c>
      <c r="L14" s="4">
        <v>167819.02</v>
      </c>
      <c r="M14" s="4">
        <v>158675.67000000001</v>
      </c>
      <c r="N14" s="4">
        <v>104066.06</v>
      </c>
      <c r="O14" s="4">
        <v>126760.8</v>
      </c>
      <c r="P14" s="4">
        <v>115347.25</v>
      </c>
      <c r="Q14" s="4">
        <v>97877.78</v>
      </c>
      <c r="R14" s="4">
        <v>95582.97</v>
      </c>
      <c r="S14" s="4">
        <v>165894.64000000001</v>
      </c>
      <c r="T14" s="4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4">
        <v>0</v>
      </c>
      <c r="E15" s="4">
        <v>0</v>
      </c>
      <c r="F15" s="4">
        <v>30377.13</v>
      </c>
      <c r="G15" s="4">
        <v>27328.89</v>
      </c>
      <c r="H15" s="4">
        <v>16170.8</v>
      </c>
      <c r="I15" s="4">
        <v>0</v>
      </c>
      <c r="J15" s="4">
        <v>28356.25</v>
      </c>
      <c r="K15" s="27">
        <v>26480.61</v>
      </c>
      <c r="L15" s="4">
        <v>40722.44</v>
      </c>
      <c r="M15" s="4">
        <v>31819.86</v>
      </c>
      <c r="N15" s="4">
        <v>0</v>
      </c>
      <c r="O15" s="4">
        <v>6729.61</v>
      </c>
      <c r="P15" s="4">
        <v>0</v>
      </c>
      <c r="Q15" s="4">
        <v>0</v>
      </c>
      <c r="R15" s="4">
        <v>6442.52</v>
      </c>
      <c r="S15" s="4">
        <v>20971.72</v>
      </c>
      <c r="T15" s="4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4">
        <v>4879.17</v>
      </c>
      <c r="E16" s="4">
        <v>2556.88</v>
      </c>
      <c r="F16" s="4">
        <v>1094688.3799999999</v>
      </c>
      <c r="G16" s="4">
        <v>1157508.5</v>
      </c>
      <c r="H16" s="4">
        <v>1294539.8799999999</v>
      </c>
      <c r="I16" s="4">
        <v>1031323.75</v>
      </c>
      <c r="J16" s="4">
        <v>1251510</v>
      </c>
      <c r="K16" s="27">
        <v>2099841.75</v>
      </c>
      <c r="L16" s="4">
        <v>1276196.3799999999</v>
      </c>
      <c r="M16" s="4">
        <v>1994992.88</v>
      </c>
      <c r="N16" s="4">
        <v>3049595</v>
      </c>
      <c r="O16" s="4">
        <v>1438811.88</v>
      </c>
      <c r="P16" s="4">
        <v>1836338.38</v>
      </c>
      <c r="Q16" s="4">
        <v>2743378.25</v>
      </c>
      <c r="R16" s="4">
        <v>1917581.88</v>
      </c>
      <c r="S16" s="4">
        <v>1921552.88</v>
      </c>
      <c r="T16" s="4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4">
        <v>0</v>
      </c>
      <c r="E17" s="4">
        <v>0</v>
      </c>
      <c r="F17" s="4">
        <v>14295.62</v>
      </c>
      <c r="G17" s="4">
        <v>28642.69</v>
      </c>
      <c r="H17" s="4">
        <v>22513.02</v>
      </c>
      <c r="I17" s="4">
        <v>30719.98</v>
      </c>
      <c r="J17" s="4">
        <v>19885.400000000001</v>
      </c>
      <c r="K17" s="27">
        <v>64853.64</v>
      </c>
      <c r="L17" s="4">
        <v>14313.07</v>
      </c>
      <c r="M17" s="4">
        <v>30301.65</v>
      </c>
      <c r="N17" s="4">
        <v>69744.66</v>
      </c>
      <c r="O17" s="4">
        <v>21497.96</v>
      </c>
      <c r="P17" s="4">
        <v>47778.33</v>
      </c>
      <c r="Q17" s="4">
        <v>69053.41</v>
      </c>
      <c r="R17" s="4">
        <v>46786.75</v>
      </c>
      <c r="S17" s="4">
        <v>39209.11</v>
      </c>
      <c r="T17" s="4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4">
        <v>0</v>
      </c>
      <c r="E18" s="4">
        <v>0</v>
      </c>
      <c r="F18" s="4">
        <v>42632564</v>
      </c>
      <c r="G18" s="4">
        <v>45988640</v>
      </c>
      <c r="H18" s="4">
        <v>48923724</v>
      </c>
      <c r="I18" s="4">
        <v>41220216</v>
      </c>
      <c r="J18" s="4">
        <v>41134396</v>
      </c>
      <c r="K18" s="27">
        <v>51429388</v>
      </c>
      <c r="L18" s="4">
        <v>44907188</v>
      </c>
      <c r="M18" s="4">
        <v>52219376</v>
      </c>
      <c r="N18" s="4">
        <v>50151884</v>
      </c>
      <c r="O18" s="4">
        <v>41745844</v>
      </c>
      <c r="P18" s="4">
        <v>46706700</v>
      </c>
      <c r="Q18" s="4">
        <v>52396916</v>
      </c>
      <c r="R18" s="4">
        <v>50713052</v>
      </c>
      <c r="S18" s="4">
        <v>55725680</v>
      </c>
      <c r="T18" s="4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4">
        <v>0</v>
      </c>
      <c r="E19" s="4">
        <v>0</v>
      </c>
      <c r="F19" s="4">
        <v>2523153.25</v>
      </c>
      <c r="G19" s="4">
        <v>2711499.5</v>
      </c>
      <c r="H19" s="4">
        <v>2917635.25</v>
      </c>
      <c r="I19" s="4">
        <v>2377152</v>
      </c>
      <c r="J19" s="4">
        <v>2491758.5</v>
      </c>
      <c r="K19" s="27">
        <v>3065826.25</v>
      </c>
      <c r="L19" s="4">
        <v>2656552.25</v>
      </c>
      <c r="M19" s="4">
        <v>3103298.75</v>
      </c>
      <c r="N19" s="4">
        <v>3033191.25</v>
      </c>
      <c r="O19" s="4">
        <v>2444333.75</v>
      </c>
      <c r="P19" s="4">
        <v>2901269.75</v>
      </c>
      <c r="Q19" s="4">
        <v>3172632</v>
      </c>
      <c r="R19" s="4">
        <v>3017921</v>
      </c>
      <c r="S19" s="4">
        <v>3314833</v>
      </c>
      <c r="T19" s="4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4">
        <v>0</v>
      </c>
      <c r="E20" s="4">
        <v>0</v>
      </c>
      <c r="F20" s="4">
        <v>68534.490000000005</v>
      </c>
      <c r="G20" s="4">
        <v>88155.28</v>
      </c>
      <c r="H20" s="4">
        <v>126388.37</v>
      </c>
      <c r="I20" s="4">
        <v>41420.019999999997</v>
      </c>
      <c r="J20" s="4">
        <v>73294.75</v>
      </c>
      <c r="K20" s="27">
        <v>85116.56</v>
      </c>
      <c r="L20" s="4">
        <v>91290.57</v>
      </c>
      <c r="M20" s="4">
        <v>100101.16</v>
      </c>
      <c r="N20" s="4">
        <v>143776.01999999999</v>
      </c>
      <c r="O20" s="4">
        <v>72274.070000000007</v>
      </c>
      <c r="P20" s="4">
        <v>221041.7</v>
      </c>
      <c r="Q20" s="4">
        <v>144269.78</v>
      </c>
      <c r="R20" s="4">
        <v>87518.69</v>
      </c>
      <c r="S20" s="4">
        <v>112577.57</v>
      </c>
      <c r="T20" s="4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4">
        <v>0</v>
      </c>
      <c r="E21" s="4">
        <v>0</v>
      </c>
      <c r="F21" s="4">
        <v>23760.01</v>
      </c>
      <c r="G21" s="4">
        <v>17407.669999999998</v>
      </c>
      <c r="H21" s="4">
        <v>40695.449999999997</v>
      </c>
      <c r="I21" s="4">
        <v>0</v>
      </c>
      <c r="J21" s="4">
        <v>6828.51</v>
      </c>
      <c r="K21" s="27">
        <v>20813.91</v>
      </c>
      <c r="L21" s="4">
        <v>17737.490000000002</v>
      </c>
      <c r="M21" s="4">
        <v>14162.01</v>
      </c>
      <c r="N21" s="4">
        <v>5105.97</v>
      </c>
      <c r="O21" s="4">
        <v>16139.75</v>
      </c>
      <c r="P21" s="4">
        <v>11851.42</v>
      </c>
      <c r="Q21" s="4">
        <v>5286.78</v>
      </c>
      <c r="R21" s="4">
        <v>10457.969999999999</v>
      </c>
      <c r="S21" s="4">
        <v>17521.47</v>
      </c>
      <c r="T21" s="4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4">
        <v>2563.25</v>
      </c>
      <c r="E22" s="4">
        <v>5402</v>
      </c>
      <c r="F22" s="4">
        <v>18648418</v>
      </c>
      <c r="G22" s="4">
        <v>25155304</v>
      </c>
      <c r="H22" s="4">
        <v>3928040.75</v>
      </c>
      <c r="I22" s="4">
        <v>4112178</v>
      </c>
      <c r="J22" s="4">
        <v>5737014.5</v>
      </c>
      <c r="K22" s="27">
        <v>10840193</v>
      </c>
      <c r="L22" s="4">
        <v>7261866.5</v>
      </c>
      <c r="M22" s="4">
        <v>6406052.5</v>
      </c>
      <c r="N22" s="4">
        <v>10719023</v>
      </c>
      <c r="O22" s="4">
        <v>16716965</v>
      </c>
      <c r="P22" s="4">
        <v>2691366.25</v>
      </c>
      <c r="Q22" s="4">
        <v>2118741.25</v>
      </c>
      <c r="R22" s="4">
        <v>5004992</v>
      </c>
      <c r="S22" s="4">
        <v>14712539</v>
      </c>
      <c r="T22" s="4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4">
        <v>0</v>
      </c>
      <c r="E23" s="4">
        <v>0</v>
      </c>
      <c r="F23" s="4">
        <v>807614.25</v>
      </c>
      <c r="G23" s="4">
        <v>1149950.3799999999</v>
      </c>
      <c r="H23" s="4">
        <v>137422.42000000001</v>
      </c>
      <c r="I23" s="4">
        <v>154759.92000000001</v>
      </c>
      <c r="J23" s="4">
        <v>203152.38</v>
      </c>
      <c r="K23" s="27">
        <v>518448.38</v>
      </c>
      <c r="L23" s="4">
        <v>297187.71999999997</v>
      </c>
      <c r="M23" s="4">
        <v>226940.25</v>
      </c>
      <c r="N23" s="4">
        <v>426887.47</v>
      </c>
      <c r="O23" s="4">
        <v>725297.5</v>
      </c>
      <c r="P23" s="4">
        <v>103024.99</v>
      </c>
      <c r="Q23" s="4">
        <v>82799.839999999997</v>
      </c>
      <c r="R23" s="4">
        <v>208403.5</v>
      </c>
      <c r="S23" s="4">
        <v>570005.62</v>
      </c>
      <c r="T23" s="4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4">
        <v>542550.88</v>
      </c>
      <c r="E24" s="4">
        <v>271052.90999999997</v>
      </c>
      <c r="F24" s="4">
        <v>88664592</v>
      </c>
      <c r="G24" s="4">
        <v>84202656</v>
      </c>
      <c r="H24" s="4">
        <v>101064936</v>
      </c>
      <c r="I24" s="4">
        <v>93003464</v>
      </c>
      <c r="J24" s="4">
        <v>121827480</v>
      </c>
      <c r="K24" s="27">
        <v>118189728</v>
      </c>
      <c r="L24" s="4">
        <v>124599424</v>
      </c>
      <c r="M24" s="4">
        <v>110015816</v>
      </c>
      <c r="N24" s="4">
        <v>75267808</v>
      </c>
      <c r="O24" s="4">
        <v>79481128</v>
      </c>
      <c r="P24" s="4">
        <v>73241856</v>
      </c>
      <c r="Q24" s="4">
        <v>93627288</v>
      </c>
      <c r="R24" s="4">
        <v>83103224</v>
      </c>
      <c r="S24" s="4">
        <v>123818496</v>
      </c>
      <c r="T24" s="4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4">
        <v>94482.96</v>
      </c>
      <c r="E25" s="4">
        <v>43882.86</v>
      </c>
      <c r="F25" s="4">
        <v>15552421</v>
      </c>
      <c r="G25" s="4">
        <v>14481960</v>
      </c>
      <c r="H25" s="4">
        <v>17542372</v>
      </c>
      <c r="I25" s="4">
        <v>16048636</v>
      </c>
      <c r="J25" s="4">
        <v>20997160</v>
      </c>
      <c r="K25" s="27">
        <v>20792002</v>
      </c>
      <c r="L25" s="4">
        <v>22644074</v>
      </c>
      <c r="M25" s="4">
        <v>18967118</v>
      </c>
      <c r="N25" s="4">
        <v>13004880</v>
      </c>
      <c r="O25" s="4">
        <v>13743013</v>
      </c>
      <c r="P25" s="4">
        <v>12734448</v>
      </c>
      <c r="Q25" s="4">
        <v>16098941</v>
      </c>
      <c r="R25" s="4">
        <v>14248803</v>
      </c>
      <c r="S25" s="4">
        <v>21564248</v>
      </c>
      <c r="T25" s="4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27">
        <v>0</v>
      </c>
      <c r="L26" s="4">
        <v>0</v>
      </c>
      <c r="M26" s="4">
        <v>0</v>
      </c>
      <c r="N26" s="4">
        <v>75743.23</v>
      </c>
      <c r="O26" s="4">
        <v>0</v>
      </c>
      <c r="P26" s="4">
        <v>77049.45</v>
      </c>
      <c r="Q26" s="4">
        <v>19514.349999999999</v>
      </c>
      <c r="R26" s="4">
        <v>0</v>
      </c>
      <c r="S26" s="4">
        <v>0</v>
      </c>
      <c r="T26" s="4">
        <v>0</v>
      </c>
    </row>
    <row r="27" spans="1:20" x14ac:dyDescent="0.2">
      <c r="A27" t="s">
        <v>397</v>
      </c>
      <c r="B27" t="s">
        <v>393</v>
      </c>
      <c r="C27" t="s">
        <v>394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27">
        <v>0</v>
      </c>
      <c r="L27" s="4">
        <v>0</v>
      </c>
      <c r="M27" s="4">
        <v>0</v>
      </c>
      <c r="N27" s="4">
        <v>489868.84</v>
      </c>
      <c r="O27" s="4">
        <v>0</v>
      </c>
      <c r="P27" s="4">
        <v>375758.66</v>
      </c>
      <c r="Q27" s="4">
        <v>266296.53000000003</v>
      </c>
      <c r="R27" s="4">
        <v>0</v>
      </c>
      <c r="S27" s="4">
        <v>0</v>
      </c>
      <c r="T27" s="4">
        <v>0</v>
      </c>
    </row>
    <row r="28" spans="1:20" x14ac:dyDescent="0.2">
      <c r="A28" t="s">
        <v>398</v>
      </c>
      <c r="B28" t="s">
        <v>393</v>
      </c>
      <c r="C28" t="s">
        <v>394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27">
        <v>0</v>
      </c>
      <c r="L28" s="4">
        <v>0</v>
      </c>
      <c r="M28" s="4">
        <v>0</v>
      </c>
      <c r="N28" s="4">
        <v>2397749.25</v>
      </c>
      <c r="O28" s="4">
        <v>0</v>
      </c>
      <c r="P28" s="4">
        <v>2392367.75</v>
      </c>
      <c r="Q28" s="4">
        <v>1418655</v>
      </c>
      <c r="R28" s="4">
        <v>0</v>
      </c>
      <c r="S28" s="4">
        <v>0</v>
      </c>
      <c r="T28" s="4">
        <v>0</v>
      </c>
    </row>
    <row r="29" spans="1:20" x14ac:dyDescent="0.2">
      <c r="A29" t="s">
        <v>78</v>
      </c>
      <c r="B29" t="s">
        <v>393</v>
      </c>
      <c r="C29" t="s">
        <v>394</v>
      </c>
      <c r="D29" s="4">
        <v>10243.83</v>
      </c>
      <c r="E29" s="4">
        <v>8164.88</v>
      </c>
      <c r="F29" s="4">
        <v>1071680.6200000001</v>
      </c>
      <c r="G29" s="4">
        <v>941169.81</v>
      </c>
      <c r="H29" s="4">
        <v>1038642.56</v>
      </c>
      <c r="I29" s="4">
        <v>1143394.5</v>
      </c>
      <c r="J29" s="4">
        <v>1295933.6200000001</v>
      </c>
      <c r="K29" s="27">
        <v>1229662.1200000001</v>
      </c>
      <c r="L29" s="4">
        <v>1553611.62</v>
      </c>
      <c r="M29" s="4">
        <v>1318264.3799999999</v>
      </c>
      <c r="N29" s="4">
        <v>964036.69</v>
      </c>
      <c r="O29" s="4">
        <v>934899.19</v>
      </c>
      <c r="P29" s="4">
        <v>1006216.19</v>
      </c>
      <c r="Q29" s="4">
        <v>1064671.3799999999</v>
      </c>
      <c r="R29" s="4">
        <v>1008607.25</v>
      </c>
      <c r="S29" s="4">
        <v>1577322.62</v>
      </c>
      <c r="T29" s="4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4">
        <v>1654.76</v>
      </c>
      <c r="E30" s="4">
        <v>0</v>
      </c>
      <c r="F30" s="4">
        <v>41752.47</v>
      </c>
      <c r="G30" s="4">
        <v>38874.46</v>
      </c>
      <c r="H30" s="4">
        <v>11141.39</v>
      </c>
      <c r="I30" s="4">
        <v>22035.85</v>
      </c>
      <c r="J30" s="4">
        <v>36185.29</v>
      </c>
      <c r="K30" s="27">
        <v>29916.74</v>
      </c>
      <c r="L30" s="4">
        <v>52304.71</v>
      </c>
      <c r="M30" s="4">
        <v>28329.89</v>
      </c>
      <c r="N30" s="4">
        <v>51361.86</v>
      </c>
      <c r="O30" s="4">
        <v>57737.72</v>
      </c>
      <c r="P30" s="4">
        <v>51092.639999999999</v>
      </c>
      <c r="Q30" s="4">
        <v>52223.73</v>
      </c>
      <c r="R30" s="4">
        <v>30228.98</v>
      </c>
      <c r="S30" s="4">
        <v>8850.3700000000008</v>
      </c>
      <c r="T30" s="4">
        <v>24978.17</v>
      </c>
    </row>
    <row r="31" spans="1:20" s="75" customFormat="1" x14ac:dyDescent="0.2">
      <c r="A31" s="75" t="s">
        <v>94</v>
      </c>
      <c r="B31" s="75" t="s">
        <v>515</v>
      </c>
      <c r="C31" s="75" t="s">
        <v>516</v>
      </c>
      <c r="D31" s="59">
        <v>29633.42</v>
      </c>
      <c r="E31" s="59">
        <v>20925.52</v>
      </c>
      <c r="F31" s="59">
        <v>147852048</v>
      </c>
      <c r="G31" s="59">
        <v>118446488</v>
      </c>
      <c r="H31" s="59">
        <v>164673104</v>
      </c>
      <c r="I31" s="59">
        <v>140085440</v>
      </c>
      <c r="J31" s="76">
        <v>243760064</v>
      </c>
      <c r="K31" s="76">
        <v>187546704</v>
      </c>
      <c r="L31" s="76">
        <v>184009072</v>
      </c>
      <c r="M31" s="59">
        <v>192856704</v>
      </c>
      <c r="N31" s="59">
        <v>136988064</v>
      </c>
      <c r="O31" s="59">
        <v>113032936</v>
      </c>
      <c r="P31" s="59">
        <v>134109080</v>
      </c>
      <c r="Q31" s="59">
        <v>220291632</v>
      </c>
      <c r="R31" s="59">
        <v>175830320</v>
      </c>
      <c r="S31" s="59">
        <v>252946576</v>
      </c>
      <c r="T31" s="59">
        <v>139717696</v>
      </c>
    </row>
    <row r="32" spans="1:20" s="75" customFormat="1" x14ac:dyDescent="0.2">
      <c r="A32" s="75" t="s">
        <v>77</v>
      </c>
      <c r="B32" s="75" t="s">
        <v>515</v>
      </c>
      <c r="C32" s="75" t="s">
        <v>516</v>
      </c>
      <c r="D32" s="59">
        <v>9616.57</v>
      </c>
      <c r="E32" s="59">
        <v>6370.78</v>
      </c>
      <c r="F32" s="59">
        <v>29278992</v>
      </c>
      <c r="G32" s="59">
        <v>23019082</v>
      </c>
      <c r="H32" s="59">
        <v>32498134</v>
      </c>
      <c r="I32" s="59">
        <v>27722570</v>
      </c>
      <c r="J32" s="76">
        <v>48170788</v>
      </c>
      <c r="K32" s="76">
        <v>36718916</v>
      </c>
      <c r="L32" s="76">
        <v>36586080</v>
      </c>
      <c r="M32" s="59">
        <v>38547524</v>
      </c>
      <c r="N32" s="59">
        <v>27134728</v>
      </c>
      <c r="O32" s="59">
        <v>22625014</v>
      </c>
      <c r="P32" s="59">
        <v>27016918</v>
      </c>
      <c r="Q32" s="59">
        <v>44267876</v>
      </c>
      <c r="R32" s="59">
        <v>34633708</v>
      </c>
      <c r="S32" s="59">
        <v>50050228</v>
      </c>
      <c r="T32" s="59">
        <v>27924554</v>
      </c>
    </row>
    <row r="33" spans="1:20" s="75" customFormat="1" x14ac:dyDescent="0.2">
      <c r="A33" s="75" t="s">
        <v>78</v>
      </c>
      <c r="B33" s="75" t="s">
        <v>515</v>
      </c>
      <c r="C33" s="75" t="s">
        <v>516</v>
      </c>
      <c r="D33" s="59">
        <v>0</v>
      </c>
      <c r="E33" s="59">
        <v>0</v>
      </c>
      <c r="F33" s="59">
        <v>2264309</v>
      </c>
      <c r="G33" s="59">
        <v>1715825.38</v>
      </c>
      <c r="H33" s="59">
        <v>2597964</v>
      </c>
      <c r="I33" s="59">
        <v>2024892.62</v>
      </c>
      <c r="J33" s="76">
        <v>3839835</v>
      </c>
      <c r="K33" s="76">
        <v>2850905</v>
      </c>
      <c r="L33" s="76">
        <v>2903362</v>
      </c>
      <c r="M33" s="59">
        <v>2839544.25</v>
      </c>
      <c r="N33" s="59">
        <v>1917121</v>
      </c>
      <c r="O33" s="59">
        <v>1693995.38</v>
      </c>
      <c r="P33" s="59">
        <v>1926574.62</v>
      </c>
      <c r="Q33" s="59">
        <v>3333402</v>
      </c>
      <c r="R33" s="59">
        <v>2782556.75</v>
      </c>
      <c r="S33" s="59">
        <v>3320859.25</v>
      </c>
      <c r="T33" s="59">
        <v>2064812</v>
      </c>
    </row>
    <row r="34" spans="1:20" s="75" customFormat="1" x14ac:dyDescent="0.2">
      <c r="A34" s="75" t="s">
        <v>79</v>
      </c>
      <c r="B34" s="75" t="s">
        <v>515</v>
      </c>
      <c r="C34" s="75" t="s">
        <v>516</v>
      </c>
      <c r="D34" s="59">
        <v>0</v>
      </c>
      <c r="E34" s="59">
        <v>0</v>
      </c>
      <c r="F34" s="59">
        <v>57887.93</v>
      </c>
      <c r="G34" s="59">
        <v>0</v>
      </c>
      <c r="H34" s="59">
        <v>55279.61</v>
      </c>
      <c r="I34" s="59">
        <v>0</v>
      </c>
      <c r="J34" s="76">
        <v>132633.45000000001</v>
      </c>
      <c r="K34" s="76">
        <v>100345.13</v>
      </c>
      <c r="L34" s="76">
        <v>108924.56</v>
      </c>
      <c r="M34" s="59">
        <v>115505.16</v>
      </c>
      <c r="N34" s="59">
        <v>45665.36</v>
      </c>
      <c r="O34" s="59">
        <v>100092.79</v>
      </c>
      <c r="P34" s="59">
        <v>0</v>
      </c>
      <c r="Q34" s="59">
        <v>125535.87</v>
      </c>
      <c r="R34" s="59">
        <v>131910.35999999999</v>
      </c>
      <c r="S34" s="59">
        <v>148524.89000000001</v>
      </c>
      <c r="T34" s="59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4">
        <v>29762.27</v>
      </c>
      <c r="E35" s="4">
        <v>19298.95</v>
      </c>
      <c r="F35" s="4">
        <v>70235584</v>
      </c>
      <c r="G35" s="4">
        <v>77481600</v>
      </c>
      <c r="H35" s="4">
        <v>110584288</v>
      </c>
      <c r="I35" s="4">
        <v>109351112</v>
      </c>
      <c r="J35" s="4">
        <v>131453440</v>
      </c>
      <c r="K35" s="27">
        <v>132128280</v>
      </c>
      <c r="L35" s="4">
        <v>142785808</v>
      </c>
      <c r="M35" s="4">
        <v>106479224</v>
      </c>
      <c r="N35" s="4">
        <v>79822560</v>
      </c>
      <c r="O35" s="4">
        <v>69348416</v>
      </c>
      <c r="P35" s="4">
        <v>73324152</v>
      </c>
      <c r="Q35" s="4">
        <v>130693664</v>
      </c>
      <c r="R35" s="4">
        <v>106048960</v>
      </c>
      <c r="S35" s="4">
        <v>155185568</v>
      </c>
      <c r="T35" s="4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4">
        <v>12145.07</v>
      </c>
      <c r="E36" s="4">
        <v>11244.38</v>
      </c>
      <c r="F36" s="4">
        <v>13298356</v>
      </c>
      <c r="G36" s="4">
        <v>14926663</v>
      </c>
      <c r="H36" s="4">
        <v>21181426</v>
      </c>
      <c r="I36" s="4">
        <v>20956602</v>
      </c>
      <c r="J36" s="4">
        <v>24888778</v>
      </c>
      <c r="K36" s="27">
        <v>25110600</v>
      </c>
      <c r="L36" s="4">
        <v>26832792</v>
      </c>
      <c r="M36" s="4">
        <v>20478138</v>
      </c>
      <c r="N36" s="4">
        <v>15232656</v>
      </c>
      <c r="O36" s="4">
        <v>13059365</v>
      </c>
      <c r="P36" s="4">
        <v>13743072</v>
      </c>
      <c r="Q36" s="4">
        <v>25419014</v>
      </c>
      <c r="R36" s="4">
        <v>19549414</v>
      </c>
      <c r="S36" s="4">
        <v>30298784</v>
      </c>
      <c r="T36" s="4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4">
        <v>0</v>
      </c>
      <c r="E37" s="4">
        <v>0</v>
      </c>
      <c r="F37" s="4">
        <v>10800.52</v>
      </c>
      <c r="G37" s="4">
        <v>0</v>
      </c>
      <c r="H37" s="4">
        <v>51724.72</v>
      </c>
      <c r="I37" s="4">
        <v>60839.83</v>
      </c>
      <c r="J37" s="4">
        <v>131371.29999999999</v>
      </c>
      <c r="K37" s="27">
        <v>263572.46999999997</v>
      </c>
      <c r="L37" s="4">
        <v>242697.42</v>
      </c>
      <c r="M37" s="4">
        <v>69939.66</v>
      </c>
      <c r="N37" s="4">
        <v>0</v>
      </c>
      <c r="O37" s="4">
        <v>0</v>
      </c>
      <c r="P37" s="4">
        <v>0</v>
      </c>
      <c r="Q37" s="4">
        <v>0</v>
      </c>
      <c r="R37" s="4">
        <v>84480.61</v>
      </c>
      <c r="S37" s="4">
        <v>95738.93</v>
      </c>
      <c r="T37" s="4">
        <v>32777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zoomScale="136" workbookViewId="0">
      <selection activeCell="J1" sqref="J1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19" bestFit="1" customWidth="1"/>
  </cols>
  <sheetData>
    <row r="1" spans="1:46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620</v>
      </c>
      <c r="F1" s="14" t="s">
        <v>626</v>
      </c>
      <c r="G1" s="14" t="s">
        <v>627</v>
      </c>
      <c r="H1" s="14" t="s">
        <v>628</v>
      </c>
      <c r="I1" s="14" t="s">
        <v>629</v>
      </c>
      <c r="J1" s="14" t="s">
        <v>630</v>
      </c>
      <c r="K1" s="14" t="s">
        <v>631</v>
      </c>
      <c r="L1" s="14" t="s">
        <v>622</v>
      </c>
      <c r="M1" s="14" t="s">
        <v>632</v>
      </c>
      <c r="N1" s="14" t="s">
        <v>623</v>
      </c>
      <c r="O1" s="14" t="s">
        <v>633</v>
      </c>
      <c r="P1" s="14" t="s">
        <v>634</v>
      </c>
      <c r="Q1" s="14" t="s">
        <v>635</v>
      </c>
      <c r="R1" s="14" t="s">
        <v>636</v>
      </c>
      <c r="S1" s="14" t="s">
        <v>637</v>
      </c>
      <c r="T1" s="14" t="s">
        <v>638</v>
      </c>
      <c r="U1" s="14" t="s">
        <v>624</v>
      </c>
      <c r="V1" s="14" t="s">
        <v>639</v>
      </c>
      <c r="W1" s="14" t="s">
        <v>625</v>
      </c>
      <c r="X1" s="14" t="s">
        <v>640</v>
      </c>
      <c r="Y1" s="14" t="s">
        <v>641</v>
      </c>
      <c r="Z1" s="14" t="s">
        <v>642</v>
      </c>
      <c r="AA1" s="14" t="s">
        <v>643</v>
      </c>
      <c r="AB1" s="14" t="s">
        <v>644</v>
      </c>
      <c r="AC1" s="14" t="s">
        <v>645</v>
      </c>
      <c r="AD1" s="14" t="s">
        <v>646</v>
      </c>
      <c r="AE1" s="14" t="s">
        <v>647</v>
      </c>
      <c r="AF1" s="14" t="s">
        <v>648</v>
      </c>
      <c r="AG1" s="14" t="s">
        <v>649</v>
      </c>
      <c r="AH1" s="14" t="s">
        <v>650</v>
      </c>
      <c r="AI1" s="14" t="s">
        <v>651</v>
      </c>
      <c r="AJ1" s="14" t="s">
        <v>652</v>
      </c>
      <c r="AK1" s="14" t="s">
        <v>653</v>
      </c>
      <c r="AL1" s="14" t="s">
        <v>654</v>
      </c>
      <c r="AM1" s="14" t="s">
        <v>655</v>
      </c>
      <c r="AN1" s="14" t="s">
        <v>656</v>
      </c>
      <c r="AO1" s="14" t="s">
        <v>657</v>
      </c>
      <c r="AP1" s="14" t="s">
        <v>658</v>
      </c>
      <c r="AQ1" s="14" t="s">
        <v>659</v>
      </c>
      <c r="AR1" s="14" t="s">
        <v>660</v>
      </c>
      <c r="AS1" s="14" t="s">
        <v>661</v>
      </c>
      <c r="AT1" s="14" t="s">
        <v>662</v>
      </c>
    </row>
    <row r="2" spans="1:46" ht="15" customHeight="1" x14ac:dyDescent="0.2">
      <c r="A2" s="3" t="s">
        <v>94</v>
      </c>
      <c r="B2" s="3" t="s">
        <v>115</v>
      </c>
      <c r="C2" s="3" t="s">
        <v>76</v>
      </c>
      <c r="D2" s="4">
        <v>1626.08</v>
      </c>
      <c r="E2" s="4">
        <v>5286.79</v>
      </c>
      <c r="F2" s="4">
        <v>14659171</v>
      </c>
      <c r="G2" s="4">
        <v>18291796</v>
      </c>
      <c r="H2" s="4">
        <v>19644426</v>
      </c>
      <c r="I2" s="4">
        <v>14746008</v>
      </c>
      <c r="J2" s="4">
        <v>10029278</v>
      </c>
      <c r="K2" s="4">
        <v>9997072</v>
      </c>
      <c r="L2" s="4">
        <v>9180121</v>
      </c>
      <c r="M2" s="4">
        <v>10828722</v>
      </c>
      <c r="N2" s="4">
        <v>9341635</v>
      </c>
      <c r="O2" s="4">
        <v>15289571</v>
      </c>
      <c r="P2" s="4">
        <v>14792831</v>
      </c>
      <c r="Q2" s="4">
        <v>13303903</v>
      </c>
      <c r="R2" s="4">
        <v>14081957</v>
      </c>
      <c r="S2" s="4">
        <v>8641124</v>
      </c>
      <c r="T2" s="4">
        <v>18736820</v>
      </c>
      <c r="U2" s="4">
        <v>10775993</v>
      </c>
      <c r="V2" s="4">
        <v>9983931</v>
      </c>
      <c r="W2" s="4">
        <v>11843480</v>
      </c>
      <c r="X2" s="4">
        <v>15288176</v>
      </c>
      <c r="Y2" s="4">
        <v>14836459</v>
      </c>
      <c r="Z2" s="4">
        <v>20159984</v>
      </c>
      <c r="AA2" s="4">
        <v>24114874</v>
      </c>
      <c r="AB2" s="4">
        <v>23647194</v>
      </c>
      <c r="AC2" s="4">
        <v>19607454</v>
      </c>
      <c r="AD2" s="4">
        <v>20636818</v>
      </c>
      <c r="AE2" s="4">
        <v>19391778</v>
      </c>
      <c r="AF2" s="4">
        <v>19317830</v>
      </c>
      <c r="AG2" s="4">
        <v>13242069</v>
      </c>
      <c r="AH2" s="4">
        <v>15866925</v>
      </c>
      <c r="AI2" s="4">
        <v>16842784</v>
      </c>
      <c r="AJ2" s="4">
        <v>12501420</v>
      </c>
      <c r="AK2" s="4">
        <v>21505586</v>
      </c>
      <c r="AL2" s="4">
        <v>13531853</v>
      </c>
      <c r="AM2" s="4">
        <v>16772133</v>
      </c>
      <c r="AN2" s="4">
        <v>12778069</v>
      </c>
      <c r="AO2" s="4">
        <v>15441669</v>
      </c>
      <c r="AP2" s="4">
        <v>12230171</v>
      </c>
      <c r="AQ2" s="4">
        <v>15163928</v>
      </c>
      <c r="AR2" s="4">
        <v>17027186</v>
      </c>
      <c r="AS2" s="4">
        <v>21896632</v>
      </c>
      <c r="AT2" s="4">
        <v>13307752</v>
      </c>
    </row>
    <row r="3" spans="1:46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2395141.75</v>
      </c>
      <c r="G3" s="4">
        <v>2615396</v>
      </c>
      <c r="H3" s="4">
        <v>2843812.25</v>
      </c>
      <c r="I3" s="4">
        <v>2534858.25</v>
      </c>
      <c r="J3" s="4">
        <v>2208735.25</v>
      </c>
      <c r="K3" s="4">
        <v>2378842.25</v>
      </c>
      <c r="L3" s="4">
        <v>2223513.75</v>
      </c>
      <c r="M3" s="4">
        <v>2326098</v>
      </c>
      <c r="N3" s="4">
        <v>2135343</v>
      </c>
      <c r="O3" s="4">
        <v>1340177.75</v>
      </c>
      <c r="P3" s="4">
        <v>1195534.5</v>
      </c>
      <c r="Q3" s="4">
        <v>1145776.1200000001</v>
      </c>
      <c r="R3" s="4">
        <v>1218605.1200000001</v>
      </c>
      <c r="S3" s="4">
        <v>2168791</v>
      </c>
      <c r="T3" s="4">
        <v>4105915</v>
      </c>
      <c r="U3" s="4">
        <v>2498965.25</v>
      </c>
      <c r="V3" s="4">
        <v>1832814.5</v>
      </c>
      <c r="W3" s="4">
        <v>2174857.25</v>
      </c>
      <c r="X3" s="4">
        <v>1482919.88</v>
      </c>
      <c r="Y3" s="4">
        <v>1329114.75</v>
      </c>
      <c r="Z3" s="4">
        <v>1787056.12</v>
      </c>
      <c r="AA3" s="4">
        <v>2125319.75</v>
      </c>
      <c r="AB3" s="4">
        <v>1812678.5</v>
      </c>
      <c r="AC3" s="4">
        <v>1618130.62</v>
      </c>
      <c r="AD3" s="4">
        <v>1567048</v>
      </c>
      <c r="AE3" s="4">
        <v>1458891.88</v>
      </c>
      <c r="AF3" s="4">
        <v>1370156.62</v>
      </c>
      <c r="AG3" s="4">
        <v>1193281.3799999999</v>
      </c>
      <c r="AH3" s="4">
        <v>1385076.12</v>
      </c>
      <c r="AI3" s="4">
        <v>1491321.38</v>
      </c>
      <c r="AJ3" s="4">
        <v>1223257.8799999999</v>
      </c>
      <c r="AK3" s="4">
        <v>1598524</v>
      </c>
      <c r="AL3" s="4">
        <v>1021623</v>
      </c>
      <c r="AM3" s="4">
        <v>1191139.5</v>
      </c>
      <c r="AN3" s="4">
        <v>835656</v>
      </c>
      <c r="AO3" s="4">
        <v>1018477.5</v>
      </c>
      <c r="AP3" s="4">
        <v>964297.69</v>
      </c>
      <c r="AQ3" s="4">
        <v>1071380.3799999999</v>
      </c>
      <c r="AR3" s="4">
        <v>1326763</v>
      </c>
      <c r="AS3" s="4">
        <v>1545413.38</v>
      </c>
      <c r="AT3" s="4">
        <v>887950.5</v>
      </c>
    </row>
    <row r="4" spans="1:46" x14ac:dyDescent="0.2">
      <c r="A4" s="3" t="s">
        <v>78</v>
      </c>
      <c r="B4" s="3" t="s">
        <v>115</v>
      </c>
      <c r="C4" s="3" t="s">
        <v>76</v>
      </c>
      <c r="D4" s="4">
        <v>4859.96</v>
      </c>
      <c r="E4" s="4">
        <v>1430.93</v>
      </c>
      <c r="F4" s="4">
        <v>1201549.1200000001</v>
      </c>
      <c r="G4" s="4">
        <v>1282718.8799999999</v>
      </c>
      <c r="H4" s="4">
        <v>1235559.6200000001</v>
      </c>
      <c r="I4" s="4">
        <v>1312416</v>
      </c>
      <c r="J4" s="4">
        <v>1564327.5</v>
      </c>
      <c r="K4" s="4">
        <v>1961659</v>
      </c>
      <c r="L4" s="4">
        <v>1948522</v>
      </c>
      <c r="M4" s="4">
        <v>1769847.88</v>
      </c>
      <c r="N4" s="4">
        <v>1533271.12</v>
      </c>
      <c r="O4" s="4">
        <v>158545.38</v>
      </c>
      <c r="P4" s="4">
        <v>115524.72</v>
      </c>
      <c r="Q4" s="4">
        <v>130709.9</v>
      </c>
      <c r="R4" s="4">
        <v>181821.94</v>
      </c>
      <c r="S4" s="4">
        <v>1783938</v>
      </c>
      <c r="T4" s="4">
        <v>3488548</v>
      </c>
      <c r="U4" s="4">
        <v>2027425.88</v>
      </c>
      <c r="V4" s="4">
        <v>1054134.25</v>
      </c>
      <c r="W4" s="4">
        <v>1413473</v>
      </c>
      <c r="X4" s="4">
        <v>426713.34</v>
      </c>
      <c r="Y4" s="4">
        <v>309117.5</v>
      </c>
      <c r="Z4" s="4">
        <v>486677.59</v>
      </c>
      <c r="AA4" s="4">
        <v>462915.41</v>
      </c>
      <c r="AB4" s="4">
        <v>69453.289999999994</v>
      </c>
      <c r="AC4" s="4">
        <v>94301.28</v>
      </c>
      <c r="AD4" s="4">
        <v>73215.490000000005</v>
      </c>
      <c r="AE4" s="4">
        <v>67698.38</v>
      </c>
      <c r="AF4" s="4">
        <v>55993.56</v>
      </c>
      <c r="AG4" s="4">
        <v>157557.97</v>
      </c>
      <c r="AH4" s="4">
        <v>167840.7</v>
      </c>
      <c r="AI4" s="4">
        <v>205632</v>
      </c>
      <c r="AJ4" s="4">
        <v>193083.7</v>
      </c>
      <c r="AK4" s="4">
        <v>81441.820000000007</v>
      </c>
      <c r="AL4" s="4">
        <v>53671</v>
      </c>
      <c r="AM4" s="4">
        <v>42471.4</v>
      </c>
      <c r="AN4" s="4">
        <v>16717.09</v>
      </c>
      <c r="AO4" s="4">
        <v>35089.57</v>
      </c>
      <c r="AP4" s="4">
        <v>49142.62</v>
      </c>
      <c r="AQ4" s="4">
        <v>48268.45</v>
      </c>
      <c r="AR4" s="4">
        <v>65903.929999999993</v>
      </c>
      <c r="AS4" s="4">
        <v>55337.5</v>
      </c>
      <c r="AT4" s="4">
        <v>28890.59</v>
      </c>
    </row>
    <row r="5" spans="1:46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697774.69</v>
      </c>
      <c r="G5" s="4">
        <v>672944.31</v>
      </c>
      <c r="H5" s="4">
        <v>745664</v>
      </c>
      <c r="I5" s="4">
        <v>857085.06</v>
      </c>
      <c r="J5" s="4">
        <v>1026022.5</v>
      </c>
      <c r="K5" s="4">
        <v>1289236.3799999999</v>
      </c>
      <c r="L5" s="4">
        <v>1276521.3799999999</v>
      </c>
      <c r="M5" s="4">
        <v>1203511.1200000001</v>
      </c>
      <c r="N5" s="4">
        <v>1058267.1200000001</v>
      </c>
      <c r="O5" s="4">
        <v>167935.08</v>
      </c>
      <c r="P5" s="4">
        <v>89711.94</v>
      </c>
      <c r="Q5" s="4">
        <v>129483.06</v>
      </c>
      <c r="R5" s="4">
        <v>168419.02</v>
      </c>
      <c r="S5" s="4">
        <v>1177615.1200000001</v>
      </c>
      <c r="T5" s="4">
        <v>2320232</v>
      </c>
      <c r="U5" s="4">
        <v>1317404.6200000001</v>
      </c>
      <c r="V5" s="4">
        <v>666168.38</v>
      </c>
      <c r="W5" s="4">
        <v>846508.19</v>
      </c>
      <c r="X5" s="4">
        <v>237358.73</v>
      </c>
      <c r="Y5" s="4">
        <v>156916.54999999999</v>
      </c>
      <c r="Z5" s="4">
        <v>229993.5</v>
      </c>
      <c r="AA5" s="4">
        <v>236974.17</v>
      </c>
      <c r="AB5" s="4">
        <v>0</v>
      </c>
      <c r="AC5" s="4">
        <v>3116.58</v>
      </c>
      <c r="AD5" s="4">
        <v>3475.85</v>
      </c>
      <c r="AE5" s="4">
        <v>0</v>
      </c>
      <c r="AF5" s="4">
        <v>0</v>
      </c>
      <c r="AG5" s="4">
        <v>145741.95000000001</v>
      </c>
      <c r="AH5" s="4">
        <v>147682.82999999999</v>
      </c>
      <c r="AI5" s="4">
        <v>162915.88</v>
      </c>
      <c r="AJ5" s="4">
        <v>217880.02</v>
      </c>
      <c r="AK5" s="4">
        <v>5078.5200000000004</v>
      </c>
      <c r="AL5" s="4">
        <v>2380.85</v>
      </c>
      <c r="AM5" s="4">
        <v>0</v>
      </c>
      <c r="AN5" s="4">
        <v>0</v>
      </c>
      <c r="AO5" s="4">
        <v>1574.26</v>
      </c>
      <c r="AP5" s="4">
        <v>2461.5700000000002</v>
      </c>
      <c r="AQ5" s="4">
        <v>0</v>
      </c>
      <c r="AR5" s="4">
        <v>2132.54</v>
      </c>
      <c r="AS5" s="4">
        <v>0</v>
      </c>
      <c r="AT5" s="4">
        <v>3206</v>
      </c>
    </row>
    <row r="6" spans="1:46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74704.37</v>
      </c>
      <c r="G6" s="4">
        <v>79832.179999999993</v>
      </c>
      <c r="H6" s="4">
        <v>78722.63</v>
      </c>
      <c r="I6" s="4">
        <v>94029.440000000002</v>
      </c>
      <c r="J6" s="4">
        <v>137425.19</v>
      </c>
      <c r="K6" s="4">
        <v>190198.75</v>
      </c>
      <c r="L6" s="4">
        <v>192363.61</v>
      </c>
      <c r="M6" s="4">
        <v>135146.89000000001</v>
      </c>
      <c r="N6" s="4">
        <v>151264.07999999999</v>
      </c>
      <c r="O6" s="4">
        <v>8801.98</v>
      </c>
      <c r="P6" s="4">
        <v>2507.54</v>
      </c>
      <c r="Q6" s="4">
        <v>3665.95</v>
      </c>
      <c r="R6" s="4">
        <v>3803.51</v>
      </c>
      <c r="S6" s="4">
        <v>159855.42000000001</v>
      </c>
      <c r="T6" s="4">
        <v>312251.21999999997</v>
      </c>
      <c r="U6" s="4">
        <v>199514.11</v>
      </c>
      <c r="V6" s="4">
        <v>80809.509999999995</v>
      </c>
      <c r="W6" s="4">
        <v>90106.12</v>
      </c>
      <c r="X6" s="4">
        <v>10617.54</v>
      </c>
      <c r="Y6" s="4">
        <v>9397.89</v>
      </c>
      <c r="Z6" s="4">
        <v>11673.45</v>
      </c>
      <c r="AA6" s="4">
        <v>7604.39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6889.88</v>
      </c>
      <c r="AH6" s="4">
        <v>4284.1899999999996</v>
      </c>
      <c r="AI6" s="4">
        <v>4859.34</v>
      </c>
      <c r="AJ6" s="4">
        <v>9233.41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</row>
    <row r="7" spans="1:46" x14ac:dyDescent="0.2">
      <c r="A7" s="3" t="s">
        <v>81</v>
      </c>
      <c r="B7" s="3" t="s">
        <v>115</v>
      </c>
      <c r="C7" s="3" t="s">
        <v>76</v>
      </c>
      <c r="D7" s="4">
        <v>1714.61</v>
      </c>
      <c r="E7" s="4">
        <v>0</v>
      </c>
      <c r="F7" s="4">
        <v>22309.23</v>
      </c>
      <c r="G7" s="4">
        <v>30335.89</v>
      </c>
      <c r="H7" s="4">
        <v>27271.07</v>
      </c>
      <c r="I7" s="4">
        <v>37032.959999999999</v>
      </c>
      <c r="J7" s="4">
        <v>67523.55</v>
      </c>
      <c r="K7" s="4">
        <v>86637.58</v>
      </c>
      <c r="L7" s="4">
        <v>93612.53</v>
      </c>
      <c r="M7" s="4">
        <v>72006.460000000006</v>
      </c>
      <c r="N7" s="4">
        <v>73472.53</v>
      </c>
      <c r="O7" s="4">
        <v>0</v>
      </c>
      <c r="P7" s="4">
        <v>0</v>
      </c>
      <c r="Q7" s="4">
        <v>2104.92</v>
      </c>
      <c r="R7" s="4">
        <v>0</v>
      </c>
      <c r="S7" s="4">
        <v>74796.570000000007</v>
      </c>
      <c r="T7" s="4">
        <v>163158.23000000001</v>
      </c>
      <c r="U7" s="4">
        <v>91917.01</v>
      </c>
      <c r="V7" s="4">
        <v>31133.64</v>
      </c>
      <c r="W7" s="4">
        <v>39129.07</v>
      </c>
      <c r="X7" s="4">
        <v>2022.05</v>
      </c>
      <c r="Y7" s="4">
        <v>0</v>
      </c>
      <c r="Z7" s="4">
        <v>1556.9</v>
      </c>
      <c r="AA7" s="4">
        <v>0</v>
      </c>
      <c r="AB7" s="4">
        <v>2473.0300000000002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2442.17</v>
      </c>
      <c r="AK7" s="4">
        <v>0</v>
      </c>
      <c r="AL7" s="4">
        <v>1412.51</v>
      </c>
      <c r="AM7" s="4">
        <v>1122.3599999999999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</row>
    <row r="8" spans="1:46" x14ac:dyDescent="0.2">
      <c r="A8" s="3" t="s">
        <v>82</v>
      </c>
      <c r="B8" s="3" t="s">
        <v>115</v>
      </c>
      <c r="C8" s="3" t="s">
        <v>76</v>
      </c>
      <c r="D8" s="4">
        <v>0</v>
      </c>
      <c r="E8" s="4">
        <v>0</v>
      </c>
      <c r="F8" s="4">
        <v>7722.37</v>
      </c>
      <c r="G8" s="4">
        <v>2968.51</v>
      </c>
      <c r="H8" s="4">
        <v>0</v>
      </c>
      <c r="I8" s="4">
        <v>9715.2199999999993</v>
      </c>
      <c r="J8" s="4">
        <v>16092.8</v>
      </c>
      <c r="K8" s="4">
        <v>32220.41</v>
      </c>
      <c r="L8" s="4">
        <v>25721.57</v>
      </c>
      <c r="M8" s="4">
        <v>26088.43</v>
      </c>
      <c r="N8" s="4">
        <v>17058.900000000001</v>
      </c>
      <c r="O8" s="4">
        <v>0</v>
      </c>
      <c r="P8" s="4">
        <v>0</v>
      </c>
      <c r="Q8" s="4">
        <v>0</v>
      </c>
      <c r="R8" s="4">
        <v>0</v>
      </c>
      <c r="S8" s="4">
        <v>28349.62</v>
      </c>
      <c r="T8" s="4">
        <v>38595.54</v>
      </c>
      <c r="U8" s="4">
        <v>26444.59</v>
      </c>
      <c r="V8" s="4">
        <v>6097.53</v>
      </c>
      <c r="W8" s="4">
        <v>11615.66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</row>
    <row r="9" spans="1:46" x14ac:dyDescent="0.2">
      <c r="A9" s="3" t="s">
        <v>94</v>
      </c>
      <c r="B9" s="3" t="s">
        <v>116</v>
      </c>
      <c r="C9" s="3" t="s">
        <v>83</v>
      </c>
      <c r="D9" s="4">
        <v>61153.53</v>
      </c>
      <c r="E9" s="4">
        <v>107017.66</v>
      </c>
      <c r="F9" s="4">
        <v>136348240</v>
      </c>
      <c r="G9" s="4">
        <v>150573072</v>
      </c>
      <c r="H9" s="4">
        <v>189977648</v>
      </c>
      <c r="I9" s="4">
        <v>172014480</v>
      </c>
      <c r="J9" s="4">
        <v>134867664</v>
      </c>
      <c r="K9" s="4">
        <v>113385216</v>
      </c>
      <c r="L9" s="4">
        <v>81290984</v>
      </c>
      <c r="M9" s="4">
        <v>148384272</v>
      </c>
      <c r="N9" s="4">
        <v>119197800</v>
      </c>
      <c r="O9" s="4">
        <v>138219776</v>
      </c>
      <c r="P9" s="4">
        <v>120431392</v>
      </c>
      <c r="Q9" s="4">
        <v>140816752</v>
      </c>
      <c r="R9" s="4">
        <v>138978992</v>
      </c>
      <c r="S9" s="4">
        <v>113301768</v>
      </c>
      <c r="T9" s="4">
        <v>248910976</v>
      </c>
      <c r="U9" s="4">
        <v>123270456</v>
      </c>
      <c r="V9" s="4">
        <v>140274240</v>
      </c>
      <c r="W9" s="4">
        <v>109364472</v>
      </c>
      <c r="X9" s="4">
        <v>134510352</v>
      </c>
      <c r="Y9" s="4">
        <v>100408480</v>
      </c>
      <c r="Z9" s="4">
        <v>125134048</v>
      </c>
      <c r="AA9" s="4">
        <v>123844248</v>
      </c>
      <c r="AB9" s="4">
        <v>135792592</v>
      </c>
      <c r="AC9" s="4">
        <v>114535848</v>
      </c>
      <c r="AD9" s="4">
        <v>116963864</v>
      </c>
      <c r="AE9" s="4">
        <v>141885008</v>
      </c>
      <c r="AF9" s="4">
        <v>125952120</v>
      </c>
      <c r="AG9" s="4">
        <v>110527512</v>
      </c>
      <c r="AH9" s="4">
        <v>109663272</v>
      </c>
      <c r="AI9" s="4">
        <v>249832080</v>
      </c>
      <c r="AJ9" s="4">
        <v>131601624</v>
      </c>
      <c r="AK9" s="4">
        <v>149341616</v>
      </c>
      <c r="AL9" s="4">
        <v>112848232</v>
      </c>
      <c r="AM9" s="4">
        <v>130136416</v>
      </c>
      <c r="AN9" s="4">
        <v>149105776</v>
      </c>
      <c r="AO9" s="4">
        <v>145801648</v>
      </c>
      <c r="AP9" s="4">
        <v>99200344</v>
      </c>
      <c r="AQ9" s="4">
        <v>102440608</v>
      </c>
      <c r="AR9" s="4">
        <v>121782008</v>
      </c>
      <c r="AS9" s="4">
        <v>135560912</v>
      </c>
      <c r="AT9" s="4">
        <v>135309872</v>
      </c>
    </row>
    <row r="10" spans="1:46" x14ac:dyDescent="0.2">
      <c r="A10" s="3" t="s">
        <v>77</v>
      </c>
      <c r="B10" s="3" t="s">
        <v>116</v>
      </c>
      <c r="C10" s="3" t="s">
        <v>83</v>
      </c>
      <c r="D10" s="4">
        <v>4445.09</v>
      </c>
      <c r="E10" s="4">
        <v>5864.06</v>
      </c>
      <c r="F10" s="4">
        <v>10339250</v>
      </c>
      <c r="G10" s="4">
        <v>10434764</v>
      </c>
      <c r="H10" s="4">
        <v>12935557</v>
      </c>
      <c r="I10" s="4">
        <v>12042115</v>
      </c>
      <c r="J10" s="4">
        <v>12385868</v>
      </c>
      <c r="K10" s="4">
        <v>11828805</v>
      </c>
      <c r="L10" s="4">
        <v>9193426</v>
      </c>
      <c r="M10" s="4">
        <v>14910491</v>
      </c>
      <c r="N10" s="4">
        <v>12511151</v>
      </c>
      <c r="O10" s="4">
        <v>5979376.5</v>
      </c>
      <c r="P10" s="4">
        <v>5033829.5</v>
      </c>
      <c r="Q10" s="4">
        <v>5863766.5</v>
      </c>
      <c r="R10" s="4">
        <v>5937722</v>
      </c>
      <c r="S10" s="4">
        <v>10904297</v>
      </c>
      <c r="T10" s="4">
        <v>22948682</v>
      </c>
      <c r="U10" s="4">
        <v>12750540</v>
      </c>
      <c r="V10" s="4">
        <v>10870292</v>
      </c>
      <c r="W10" s="4">
        <v>9745092</v>
      </c>
      <c r="X10" s="4">
        <v>6135012</v>
      </c>
      <c r="Y10" s="4">
        <v>4593642.5</v>
      </c>
      <c r="Z10" s="4">
        <v>5519151</v>
      </c>
      <c r="AA10" s="4">
        <v>5463238</v>
      </c>
      <c r="AB10" s="4">
        <v>5329532</v>
      </c>
      <c r="AC10" s="4">
        <v>4528303.5</v>
      </c>
      <c r="AD10" s="4">
        <v>4757272.5</v>
      </c>
      <c r="AE10" s="4">
        <v>5645208.5</v>
      </c>
      <c r="AF10" s="4">
        <v>4898442.5</v>
      </c>
      <c r="AG10" s="4">
        <v>4787068.5</v>
      </c>
      <c r="AH10" s="4">
        <v>4533256</v>
      </c>
      <c r="AI10" s="4">
        <v>10290279</v>
      </c>
      <c r="AJ10" s="4">
        <v>5938007.5</v>
      </c>
      <c r="AK10" s="4">
        <v>5955946</v>
      </c>
      <c r="AL10" s="4">
        <v>4572252</v>
      </c>
      <c r="AM10" s="4">
        <v>4906824.5</v>
      </c>
      <c r="AN10" s="4">
        <v>5428992.5</v>
      </c>
      <c r="AO10" s="4">
        <v>5427889.5</v>
      </c>
      <c r="AP10" s="4">
        <v>4374380.5</v>
      </c>
      <c r="AQ10" s="4">
        <v>3851080</v>
      </c>
      <c r="AR10" s="4">
        <v>4912057</v>
      </c>
      <c r="AS10" s="4">
        <v>5114156.5</v>
      </c>
      <c r="AT10" s="4">
        <v>5068073</v>
      </c>
    </row>
    <row r="11" spans="1:46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938.37</v>
      </c>
      <c r="F11" s="4">
        <v>4859095.5</v>
      </c>
      <c r="G11" s="4">
        <v>4034141.25</v>
      </c>
      <c r="H11" s="4">
        <v>5568974</v>
      </c>
      <c r="I11" s="4">
        <v>5266269.5</v>
      </c>
      <c r="J11" s="4">
        <v>7791205.5</v>
      </c>
      <c r="K11" s="4">
        <v>8782837</v>
      </c>
      <c r="L11" s="4">
        <v>6926831.5</v>
      </c>
      <c r="M11" s="4">
        <v>9946227</v>
      </c>
      <c r="N11" s="4">
        <v>9135425</v>
      </c>
      <c r="O11" s="4">
        <v>484909.34</v>
      </c>
      <c r="P11" s="4">
        <v>319282.34000000003</v>
      </c>
      <c r="Q11" s="4">
        <v>424065.62</v>
      </c>
      <c r="R11" s="4">
        <v>466943.38</v>
      </c>
      <c r="S11" s="4">
        <v>7420737.5</v>
      </c>
      <c r="T11" s="4">
        <v>15798083</v>
      </c>
      <c r="U11" s="4">
        <v>9372937</v>
      </c>
      <c r="V11" s="4">
        <v>6042001.5</v>
      </c>
      <c r="W11" s="4">
        <v>5987240</v>
      </c>
      <c r="X11" s="4">
        <v>1122916.5</v>
      </c>
      <c r="Y11" s="4">
        <v>798380.75</v>
      </c>
      <c r="Z11" s="4">
        <v>851713.75</v>
      </c>
      <c r="AA11" s="4">
        <v>967419.56</v>
      </c>
      <c r="AB11" s="4">
        <v>139650.39000000001</v>
      </c>
      <c r="AC11" s="4">
        <v>132609.54999999999</v>
      </c>
      <c r="AD11" s="4">
        <v>151038.76999999999</v>
      </c>
      <c r="AE11" s="4">
        <v>182405.17</v>
      </c>
      <c r="AF11" s="4">
        <v>103157.41</v>
      </c>
      <c r="AG11" s="4">
        <v>415093.5</v>
      </c>
      <c r="AH11" s="4">
        <v>308864.40999999997</v>
      </c>
      <c r="AI11" s="4">
        <v>605169.31000000006</v>
      </c>
      <c r="AJ11" s="4">
        <v>594849.56000000006</v>
      </c>
      <c r="AK11" s="4">
        <v>186467.42</v>
      </c>
      <c r="AL11" s="4">
        <v>141457.38</v>
      </c>
      <c r="AM11" s="4">
        <v>105622.56</v>
      </c>
      <c r="AN11" s="4">
        <v>73188.31</v>
      </c>
      <c r="AO11" s="4">
        <v>80363.259999999995</v>
      </c>
      <c r="AP11" s="4">
        <v>139061.48000000001</v>
      </c>
      <c r="AQ11" s="4">
        <v>76173.42</v>
      </c>
      <c r="AR11" s="4">
        <v>159945.42000000001</v>
      </c>
      <c r="AS11" s="4">
        <v>112962.82</v>
      </c>
      <c r="AT11" s="4">
        <v>98058.21</v>
      </c>
    </row>
    <row r="12" spans="1:46" x14ac:dyDescent="0.2">
      <c r="A12" s="3" t="s">
        <v>79</v>
      </c>
      <c r="B12" s="3" t="s">
        <v>116</v>
      </c>
      <c r="C12" s="3" t="s">
        <v>83</v>
      </c>
      <c r="D12" s="4">
        <v>1102.67</v>
      </c>
      <c r="E12" s="4">
        <v>4766.33</v>
      </c>
      <c r="F12" s="4">
        <v>18297966</v>
      </c>
      <c r="G12" s="4">
        <v>14905679</v>
      </c>
      <c r="H12" s="4">
        <v>20030562</v>
      </c>
      <c r="I12" s="4">
        <v>22139288</v>
      </c>
      <c r="J12" s="4">
        <v>26985050</v>
      </c>
      <c r="K12" s="4">
        <v>27875114</v>
      </c>
      <c r="L12" s="4">
        <v>28470960</v>
      </c>
      <c r="M12" s="4">
        <v>35350604</v>
      </c>
      <c r="N12" s="4">
        <v>36808228</v>
      </c>
      <c r="O12" s="4">
        <v>509675.34</v>
      </c>
      <c r="P12" s="4">
        <v>275317.53000000003</v>
      </c>
      <c r="Q12" s="4">
        <v>443515.62</v>
      </c>
      <c r="R12" s="4">
        <v>493005.41</v>
      </c>
      <c r="S12" s="4">
        <v>33425456</v>
      </c>
      <c r="T12" s="4">
        <v>65008084</v>
      </c>
      <c r="U12" s="4">
        <v>42629996</v>
      </c>
      <c r="V12" s="4">
        <v>24469986</v>
      </c>
      <c r="W12" s="4">
        <v>28056202</v>
      </c>
      <c r="X12" s="4">
        <v>2150277.75</v>
      </c>
      <c r="Y12" s="4">
        <v>1750879.62</v>
      </c>
      <c r="Z12" s="4">
        <v>1909720</v>
      </c>
      <c r="AA12" s="4">
        <v>2340374</v>
      </c>
      <c r="AB12" s="4">
        <v>24274.42</v>
      </c>
      <c r="AC12" s="4">
        <v>6229.57</v>
      </c>
      <c r="AD12" s="4">
        <v>9157.4</v>
      </c>
      <c r="AE12" s="4">
        <v>13311.72</v>
      </c>
      <c r="AF12" s="4">
        <v>3539.78</v>
      </c>
      <c r="AG12" s="4">
        <v>450913.12</v>
      </c>
      <c r="AH12" s="4">
        <v>257854.17</v>
      </c>
      <c r="AI12" s="4">
        <v>605142.43999999994</v>
      </c>
      <c r="AJ12" s="4">
        <v>642723.06000000006</v>
      </c>
      <c r="AK12" s="4">
        <v>16107.55</v>
      </c>
      <c r="AL12" s="4">
        <v>6652.22</v>
      </c>
      <c r="AM12" s="4">
        <v>2341.79</v>
      </c>
      <c r="AN12" s="4">
        <v>4651.5</v>
      </c>
      <c r="AO12" s="4">
        <v>8895.3799999999992</v>
      </c>
      <c r="AP12" s="4">
        <v>3613.79</v>
      </c>
      <c r="AQ12" s="4">
        <v>6428.06</v>
      </c>
      <c r="AR12" s="4">
        <v>3515.63</v>
      </c>
      <c r="AS12" s="4">
        <v>6373.77</v>
      </c>
      <c r="AT12" s="4">
        <v>8764.8799999999992</v>
      </c>
    </row>
    <row r="13" spans="1:46" x14ac:dyDescent="0.2">
      <c r="A13" s="3" t="s">
        <v>94</v>
      </c>
      <c r="B13" s="3" t="s">
        <v>117</v>
      </c>
      <c r="C13" s="3" t="s">
        <v>84</v>
      </c>
      <c r="D13" s="4">
        <v>12712.84</v>
      </c>
      <c r="E13" s="4">
        <v>10761.23</v>
      </c>
      <c r="F13" s="4">
        <v>2000307.38</v>
      </c>
      <c r="G13" s="4">
        <v>2323859.75</v>
      </c>
      <c r="H13" s="4">
        <v>1659933</v>
      </c>
      <c r="I13" s="4">
        <v>1767285.88</v>
      </c>
      <c r="J13" s="4">
        <v>1853538.62</v>
      </c>
      <c r="K13" s="4">
        <v>2044235.88</v>
      </c>
      <c r="L13" s="4">
        <v>1825464.62</v>
      </c>
      <c r="M13" s="4">
        <v>2968392.75</v>
      </c>
      <c r="N13" s="4">
        <v>2447959.25</v>
      </c>
      <c r="O13" s="4">
        <v>1796834.5</v>
      </c>
      <c r="P13" s="4">
        <v>1635911.38</v>
      </c>
      <c r="Q13" s="4">
        <v>1635361.38</v>
      </c>
      <c r="R13" s="4">
        <v>1725289.88</v>
      </c>
      <c r="S13" s="4">
        <v>2365291.5</v>
      </c>
      <c r="T13" s="4">
        <v>6265730.5</v>
      </c>
      <c r="U13" s="4">
        <v>2119847.25</v>
      </c>
      <c r="V13" s="4">
        <v>1874204.38</v>
      </c>
      <c r="W13" s="4">
        <v>1744719.5</v>
      </c>
      <c r="X13" s="4">
        <v>2110788.75</v>
      </c>
      <c r="Y13" s="4">
        <v>2030123.12</v>
      </c>
      <c r="Z13" s="4">
        <v>2636324</v>
      </c>
      <c r="AA13" s="4">
        <v>2693713.5</v>
      </c>
      <c r="AB13" s="4">
        <v>2045617.88</v>
      </c>
      <c r="AC13" s="4">
        <v>2401362.25</v>
      </c>
      <c r="AD13" s="4">
        <v>2225706.25</v>
      </c>
      <c r="AE13" s="4">
        <v>1479462.88</v>
      </c>
      <c r="AF13" s="4">
        <v>1682499.5</v>
      </c>
      <c r="AG13" s="4">
        <v>1348888.12</v>
      </c>
      <c r="AH13" s="4">
        <v>1206051.3799999999</v>
      </c>
      <c r="AI13" s="4">
        <v>1772902.12</v>
      </c>
      <c r="AJ13" s="4">
        <v>1559536.62</v>
      </c>
      <c r="AK13" s="4">
        <v>2458350.75</v>
      </c>
      <c r="AL13" s="4">
        <v>1289969.8799999999</v>
      </c>
      <c r="AM13" s="4">
        <v>1802701.88</v>
      </c>
      <c r="AN13" s="4">
        <v>1414415.88</v>
      </c>
      <c r="AO13" s="4">
        <v>1779119.62</v>
      </c>
      <c r="AP13" s="4">
        <v>3061374.75</v>
      </c>
      <c r="AQ13" s="4">
        <v>1686615.88</v>
      </c>
      <c r="AR13" s="4">
        <v>1470775.62</v>
      </c>
      <c r="AS13" s="4">
        <v>2265067.75</v>
      </c>
      <c r="AT13" s="4">
        <v>1802225.5</v>
      </c>
    </row>
    <row r="14" spans="1:46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125413.97</v>
      </c>
      <c r="G14" s="4">
        <v>131908.57999999999</v>
      </c>
      <c r="H14" s="4">
        <v>106646.12</v>
      </c>
      <c r="I14" s="4">
        <v>88343.85</v>
      </c>
      <c r="J14" s="4">
        <v>105469.74</v>
      </c>
      <c r="K14" s="4">
        <v>138241.84</v>
      </c>
      <c r="L14" s="4">
        <v>133374.73000000001</v>
      </c>
      <c r="M14" s="4">
        <v>203661.3</v>
      </c>
      <c r="N14" s="4">
        <v>156118.17000000001</v>
      </c>
      <c r="O14" s="4">
        <v>61266.32</v>
      </c>
      <c r="P14" s="4">
        <v>61644.33</v>
      </c>
      <c r="Q14" s="4">
        <v>43367.88</v>
      </c>
      <c r="R14" s="4">
        <v>65517.02</v>
      </c>
      <c r="S14" s="4">
        <v>140850.42000000001</v>
      </c>
      <c r="T14" s="4">
        <v>371643.34</v>
      </c>
      <c r="U14" s="4">
        <v>120081.72</v>
      </c>
      <c r="V14" s="4">
        <v>93708.41</v>
      </c>
      <c r="W14" s="4">
        <v>86836.44</v>
      </c>
      <c r="X14" s="4">
        <v>72418.22</v>
      </c>
      <c r="Y14" s="4">
        <v>76109.88</v>
      </c>
      <c r="Z14" s="4">
        <v>110665.13</v>
      </c>
      <c r="AA14" s="4">
        <v>76434.87</v>
      </c>
      <c r="AB14" s="4">
        <v>62744.51</v>
      </c>
      <c r="AC14" s="4">
        <v>63137.57</v>
      </c>
      <c r="AD14" s="4">
        <v>70339.960000000006</v>
      </c>
      <c r="AE14" s="4">
        <v>29061.57</v>
      </c>
      <c r="AF14" s="4">
        <v>51834.19</v>
      </c>
      <c r="AG14" s="4">
        <v>49294.69</v>
      </c>
      <c r="AH14" s="4">
        <v>42605.599999999999</v>
      </c>
      <c r="AI14" s="4">
        <v>77002.600000000006</v>
      </c>
      <c r="AJ14" s="4">
        <v>35047.03</v>
      </c>
      <c r="AK14" s="4">
        <v>80559.94</v>
      </c>
      <c r="AL14" s="4">
        <v>41907.97</v>
      </c>
      <c r="AM14" s="4">
        <v>54607.68</v>
      </c>
      <c r="AN14" s="4">
        <v>32614.74</v>
      </c>
      <c r="AO14" s="4">
        <v>39645.21</v>
      </c>
      <c r="AP14" s="4">
        <v>92371.520000000004</v>
      </c>
      <c r="AQ14" s="4">
        <v>39944.019999999997</v>
      </c>
      <c r="AR14" s="4">
        <v>56911.58</v>
      </c>
      <c r="AS14" s="4">
        <v>65109.14</v>
      </c>
      <c r="AT14" s="4">
        <v>47665.39</v>
      </c>
    </row>
    <row r="15" spans="1:46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32646.84</v>
      </c>
      <c r="G15" s="4">
        <v>39991.67</v>
      </c>
      <c r="H15" s="4">
        <v>22143.69</v>
      </c>
      <c r="I15" s="4">
        <v>34328.620000000003</v>
      </c>
      <c r="J15" s="4">
        <v>34466.339999999997</v>
      </c>
      <c r="K15" s="4">
        <v>67175.3</v>
      </c>
      <c r="L15" s="4">
        <v>43753.95</v>
      </c>
      <c r="M15" s="4">
        <v>88712.19</v>
      </c>
      <c r="N15" s="4">
        <v>86116.73</v>
      </c>
      <c r="O15" s="4">
        <v>1621.63</v>
      </c>
      <c r="P15" s="4">
        <v>1146.78</v>
      </c>
      <c r="Q15" s="4">
        <v>1213.6600000000001</v>
      </c>
      <c r="R15" s="4">
        <v>2132.13</v>
      </c>
      <c r="S15" s="4">
        <v>62493.61</v>
      </c>
      <c r="T15" s="4">
        <v>189082.58</v>
      </c>
      <c r="U15" s="4">
        <v>48246.44</v>
      </c>
      <c r="V15" s="4">
        <v>24394.15</v>
      </c>
      <c r="W15" s="4">
        <v>31410.720000000001</v>
      </c>
      <c r="X15" s="4">
        <v>25501.79</v>
      </c>
      <c r="Y15" s="4">
        <v>24890.63</v>
      </c>
      <c r="Z15" s="4">
        <v>38586.769999999997</v>
      </c>
      <c r="AA15" s="4">
        <v>24564.97</v>
      </c>
      <c r="AB15" s="4">
        <v>0</v>
      </c>
      <c r="AC15" s="4">
        <v>1353.28</v>
      </c>
      <c r="AD15" s="4">
        <v>3256.62</v>
      </c>
      <c r="AE15" s="4">
        <v>0</v>
      </c>
      <c r="AF15" s="4">
        <v>0</v>
      </c>
      <c r="AG15" s="4">
        <v>1306.3599999999999</v>
      </c>
      <c r="AH15" s="4">
        <v>0</v>
      </c>
      <c r="AI15" s="4">
        <v>3832.52</v>
      </c>
      <c r="AJ15" s="4">
        <v>1585.73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3224.93</v>
      </c>
      <c r="AS15" s="4">
        <v>0</v>
      </c>
      <c r="AT15" s="4">
        <v>0</v>
      </c>
    </row>
    <row r="16" spans="1:46" x14ac:dyDescent="0.2">
      <c r="A16" s="3" t="s">
        <v>79</v>
      </c>
      <c r="B16" s="3" t="s">
        <v>117</v>
      </c>
      <c r="C16" s="3" t="s">
        <v>84</v>
      </c>
      <c r="D16" s="4">
        <v>0</v>
      </c>
      <c r="E16" s="4">
        <v>0</v>
      </c>
      <c r="F16" s="4">
        <v>161462.12</v>
      </c>
      <c r="G16" s="4">
        <v>181400</v>
      </c>
      <c r="H16" s="4">
        <v>121290.91</v>
      </c>
      <c r="I16" s="4">
        <v>145858.81</v>
      </c>
      <c r="J16" s="4">
        <v>145043.04999999999</v>
      </c>
      <c r="K16" s="4">
        <v>205623.17</v>
      </c>
      <c r="L16" s="4">
        <v>218323.25</v>
      </c>
      <c r="M16" s="4">
        <v>286220.12</v>
      </c>
      <c r="N16" s="4">
        <v>269180.65999999997</v>
      </c>
      <c r="O16" s="4">
        <v>1279.67</v>
      </c>
      <c r="P16" s="4">
        <v>0</v>
      </c>
      <c r="Q16" s="4">
        <v>3202.85</v>
      </c>
      <c r="R16" s="4">
        <v>0</v>
      </c>
      <c r="S16" s="4">
        <v>283485.15999999997</v>
      </c>
      <c r="T16" s="4">
        <v>738144.44</v>
      </c>
      <c r="U16" s="4">
        <v>261076.42</v>
      </c>
      <c r="V16" s="4">
        <v>105745.88</v>
      </c>
      <c r="W16" s="4">
        <v>110622.78</v>
      </c>
      <c r="X16" s="4">
        <v>833701.19</v>
      </c>
      <c r="Y16" s="4">
        <v>669064.5</v>
      </c>
      <c r="Z16" s="4">
        <v>1054970.3799999999</v>
      </c>
      <c r="AA16" s="4">
        <v>873963.94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901.54</v>
      </c>
      <c r="AH16" s="4">
        <v>0</v>
      </c>
      <c r="AI16" s="4">
        <v>1313.05</v>
      </c>
      <c r="AJ16" s="4">
        <v>1165.44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</row>
    <row r="17" spans="1:46" x14ac:dyDescent="0.2">
      <c r="A17" s="3" t="s">
        <v>94</v>
      </c>
      <c r="B17" s="3" t="s">
        <v>119</v>
      </c>
      <c r="C17" s="3" t="s">
        <v>86</v>
      </c>
      <c r="D17" s="4">
        <v>1251.45</v>
      </c>
      <c r="E17" s="4">
        <v>6710.72</v>
      </c>
      <c r="F17" s="4">
        <v>27776752</v>
      </c>
      <c r="G17" s="4">
        <v>31856974</v>
      </c>
      <c r="H17" s="4">
        <v>33718212</v>
      </c>
      <c r="I17" s="4">
        <v>30450432</v>
      </c>
      <c r="J17" s="4">
        <v>28784946</v>
      </c>
      <c r="K17" s="4">
        <v>26689262</v>
      </c>
      <c r="L17" s="4">
        <v>23318106</v>
      </c>
      <c r="M17" s="4">
        <v>38990636</v>
      </c>
      <c r="N17" s="4">
        <v>32457782</v>
      </c>
      <c r="O17" s="4">
        <v>38166596</v>
      </c>
      <c r="P17" s="4">
        <v>30622856</v>
      </c>
      <c r="Q17" s="4">
        <v>40519676</v>
      </c>
      <c r="R17" s="4">
        <v>33720812</v>
      </c>
      <c r="S17" s="4">
        <v>32689446</v>
      </c>
      <c r="T17" s="4">
        <v>44029672</v>
      </c>
      <c r="U17" s="4">
        <v>22518008</v>
      </c>
      <c r="V17" s="4">
        <v>29911832</v>
      </c>
      <c r="W17" s="4">
        <v>28903934</v>
      </c>
      <c r="X17" s="4">
        <v>35255436</v>
      </c>
      <c r="Y17" s="4">
        <v>35866432</v>
      </c>
      <c r="Z17" s="4">
        <v>48753468</v>
      </c>
      <c r="AA17" s="4">
        <v>45274164</v>
      </c>
      <c r="AB17" s="4">
        <v>45130944</v>
      </c>
      <c r="AC17" s="4">
        <v>35858016</v>
      </c>
      <c r="AD17" s="4">
        <v>37430716</v>
      </c>
      <c r="AE17" s="4">
        <v>39657844</v>
      </c>
      <c r="AF17" s="4">
        <v>40469028</v>
      </c>
      <c r="AG17" s="4">
        <v>36081280</v>
      </c>
      <c r="AH17" s="4">
        <v>39101148</v>
      </c>
      <c r="AI17" s="4">
        <v>41134876</v>
      </c>
      <c r="AJ17" s="4">
        <v>36472724</v>
      </c>
      <c r="AK17" s="4">
        <v>43054724</v>
      </c>
      <c r="AL17" s="4">
        <v>36012864</v>
      </c>
      <c r="AM17" s="4">
        <v>43807820</v>
      </c>
      <c r="AN17" s="4">
        <v>28443648</v>
      </c>
      <c r="AO17" s="4">
        <v>40363708</v>
      </c>
      <c r="AP17" s="4">
        <v>30351258</v>
      </c>
      <c r="AQ17" s="4">
        <v>33161248</v>
      </c>
      <c r="AR17" s="4">
        <v>34478044</v>
      </c>
      <c r="AS17" s="4">
        <v>40975848</v>
      </c>
      <c r="AT17" s="4">
        <v>33491256</v>
      </c>
    </row>
    <row r="18" spans="1:46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3195586.75</v>
      </c>
      <c r="G18" s="4">
        <v>3554140.25</v>
      </c>
      <c r="H18" s="4">
        <v>3882242.75</v>
      </c>
      <c r="I18" s="4">
        <v>3465123</v>
      </c>
      <c r="J18" s="4">
        <v>3436674.75</v>
      </c>
      <c r="K18" s="4">
        <v>3205242.75</v>
      </c>
      <c r="L18" s="4">
        <v>3055769.25</v>
      </c>
      <c r="M18" s="4">
        <v>4575310.5</v>
      </c>
      <c r="N18" s="4">
        <v>4006452.75</v>
      </c>
      <c r="O18" s="4">
        <v>2621198</v>
      </c>
      <c r="P18" s="4">
        <v>2088709.62</v>
      </c>
      <c r="Q18" s="4">
        <v>2852725.75</v>
      </c>
      <c r="R18" s="4">
        <v>2265727</v>
      </c>
      <c r="S18" s="4">
        <v>3794785.75</v>
      </c>
      <c r="T18" s="4">
        <v>5150869.5</v>
      </c>
      <c r="U18" s="4">
        <v>2800799.25</v>
      </c>
      <c r="V18" s="4">
        <v>3102305.25</v>
      </c>
      <c r="W18" s="4">
        <v>3205874.25</v>
      </c>
      <c r="X18" s="4">
        <v>2610796</v>
      </c>
      <c r="Y18" s="4">
        <v>2698864.75</v>
      </c>
      <c r="Z18" s="4">
        <v>3768771</v>
      </c>
      <c r="AA18" s="4">
        <v>3304108.25</v>
      </c>
      <c r="AB18" s="4">
        <v>2893449.25</v>
      </c>
      <c r="AC18" s="4">
        <v>2450072</v>
      </c>
      <c r="AD18" s="4">
        <v>2464743</v>
      </c>
      <c r="AE18" s="4">
        <v>2482222.25</v>
      </c>
      <c r="AF18" s="4">
        <v>2515164.5</v>
      </c>
      <c r="AG18" s="4">
        <v>2502956.75</v>
      </c>
      <c r="AH18" s="4">
        <v>2763641.75</v>
      </c>
      <c r="AI18" s="4">
        <v>2957124</v>
      </c>
      <c r="AJ18" s="4">
        <v>2690560.25</v>
      </c>
      <c r="AK18" s="4">
        <v>2795085.25</v>
      </c>
      <c r="AL18" s="4">
        <v>2286283.75</v>
      </c>
      <c r="AM18" s="4">
        <v>2476787.25</v>
      </c>
      <c r="AN18" s="4">
        <v>1621288.62</v>
      </c>
      <c r="AO18" s="4">
        <v>2354468.75</v>
      </c>
      <c r="AP18" s="4">
        <v>1931065.62</v>
      </c>
      <c r="AQ18" s="4">
        <v>1922199.12</v>
      </c>
      <c r="AR18" s="4">
        <v>2152755.25</v>
      </c>
      <c r="AS18" s="4">
        <v>2494456.75</v>
      </c>
      <c r="AT18" s="4">
        <v>1971651.12</v>
      </c>
    </row>
    <row r="19" spans="1:46" x14ac:dyDescent="0.2">
      <c r="A19" s="3" t="s">
        <v>78</v>
      </c>
      <c r="B19" s="3" t="s">
        <v>119</v>
      </c>
      <c r="C19" s="3" t="s">
        <v>86</v>
      </c>
      <c r="D19" s="4">
        <v>961.66</v>
      </c>
      <c r="E19" s="4">
        <v>0</v>
      </c>
      <c r="F19" s="4">
        <v>1790295.38</v>
      </c>
      <c r="G19" s="4">
        <v>1714563.62</v>
      </c>
      <c r="H19" s="4">
        <v>1892476.88</v>
      </c>
      <c r="I19" s="4">
        <v>1778093.88</v>
      </c>
      <c r="J19" s="4">
        <v>2120112.25</v>
      </c>
      <c r="K19" s="4">
        <v>1994431.12</v>
      </c>
      <c r="L19" s="4">
        <v>2063423.38</v>
      </c>
      <c r="M19" s="4">
        <v>2854800.75</v>
      </c>
      <c r="N19" s="4">
        <v>2728850</v>
      </c>
      <c r="O19" s="4">
        <v>215997.2</v>
      </c>
      <c r="P19" s="4">
        <v>181304.25</v>
      </c>
      <c r="Q19" s="4">
        <v>282351.03000000003</v>
      </c>
      <c r="R19" s="4">
        <v>191469.05</v>
      </c>
      <c r="S19" s="4">
        <v>2260101.75</v>
      </c>
      <c r="T19" s="4">
        <v>3122240</v>
      </c>
      <c r="U19" s="4">
        <v>1834164</v>
      </c>
      <c r="V19" s="4">
        <v>1523189.5</v>
      </c>
      <c r="W19" s="4">
        <v>1793406.12</v>
      </c>
      <c r="X19" s="4">
        <v>675139.69</v>
      </c>
      <c r="Y19" s="4">
        <v>563539.25</v>
      </c>
      <c r="Z19" s="4">
        <v>1058547.1200000001</v>
      </c>
      <c r="AA19" s="4">
        <v>818956.31</v>
      </c>
      <c r="AB19" s="4">
        <v>293794.71999999997</v>
      </c>
      <c r="AC19" s="4">
        <v>516662.75</v>
      </c>
      <c r="AD19" s="4">
        <v>396656</v>
      </c>
      <c r="AE19" s="4">
        <v>203310.12</v>
      </c>
      <c r="AF19" s="4">
        <v>136233.14000000001</v>
      </c>
      <c r="AG19" s="4">
        <v>252590.61</v>
      </c>
      <c r="AH19" s="4">
        <v>288450.78000000003</v>
      </c>
      <c r="AI19" s="4">
        <v>310878.34000000003</v>
      </c>
      <c r="AJ19" s="4">
        <v>359885.75</v>
      </c>
      <c r="AK19" s="4">
        <v>340261.94</v>
      </c>
      <c r="AL19" s="4">
        <v>241219.42</v>
      </c>
      <c r="AM19" s="4">
        <v>140773.91</v>
      </c>
      <c r="AN19" s="4">
        <v>37383.26</v>
      </c>
      <c r="AO19" s="4">
        <v>67137.179999999993</v>
      </c>
      <c r="AP19" s="4">
        <v>191369.5</v>
      </c>
      <c r="AQ19" s="4">
        <v>136116.19</v>
      </c>
      <c r="AR19" s="4">
        <v>208262.69</v>
      </c>
      <c r="AS19" s="4">
        <v>126892.51</v>
      </c>
      <c r="AT19" s="4">
        <v>54157.72</v>
      </c>
    </row>
    <row r="20" spans="1:46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448689.16</v>
      </c>
      <c r="G20" s="4">
        <v>429537.53</v>
      </c>
      <c r="H20" s="4">
        <v>409462.88</v>
      </c>
      <c r="I20" s="4">
        <v>463399.62</v>
      </c>
      <c r="J20" s="4">
        <v>592642.25</v>
      </c>
      <c r="K20" s="4">
        <v>605093.81000000006</v>
      </c>
      <c r="L20" s="4">
        <v>654533.81000000006</v>
      </c>
      <c r="M20" s="4">
        <v>852510.81</v>
      </c>
      <c r="N20" s="4">
        <v>791133.81</v>
      </c>
      <c r="O20" s="4">
        <v>245183.95</v>
      </c>
      <c r="P20" s="4">
        <v>160436.10999999999</v>
      </c>
      <c r="Q20" s="4">
        <v>268402.88</v>
      </c>
      <c r="R20" s="4">
        <v>208301.95</v>
      </c>
      <c r="S20" s="4">
        <v>743089.06</v>
      </c>
      <c r="T20" s="4">
        <v>1033262.75</v>
      </c>
      <c r="U20" s="4">
        <v>603711.81000000006</v>
      </c>
      <c r="V20" s="4">
        <v>394278.34</v>
      </c>
      <c r="W20" s="4">
        <v>531491.68999999994</v>
      </c>
      <c r="X20" s="4">
        <v>144375.10999999999</v>
      </c>
      <c r="Y20" s="4">
        <v>132945.04999999999</v>
      </c>
      <c r="Z20" s="4">
        <v>222618.33</v>
      </c>
      <c r="AA20" s="4">
        <v>176342.48</v>
      </c>
      <c r="AB20" s="4">
        <v>16117.06</v>
      </c>
      <c r="AC20" s="4">
        <v>23951.97</v>
      </c>
      <c r="AD20" s="4">
        <v>18587.66</v>
      </c>
      <c r="AE20" s="4">
        <v>13448.68</v>
      </c>
      <c r="AF20" s="4">
        <v>2773.13</v>
      </c>
      <c r="AG20" s="4">
        <v>247160.8</v>
      </c>
      <c r="AH20" s="4">
        <v>218034.56</v>
      </c>
      <c r="AI20" s="4">
        <v>268768.62</v>
      </c>
      <c r="AJ20" s="4">
        <v>334359.40999999997</v>
      </c>
      <c r="AK20" s="4">
        <v>12266.02</v>
      </c>
      <c r="AL20" s="4">
        <v>7380.33</v>
      </c>
      <c r="AM20" s="4">
        <v>3976.9</v>
      </c>
      <c r="AN20" s="4">
        <v>0</v>
      </c>
      <c r="AO20" s="4">
        <v>5645.76</v>
      </c>
      <c r="AP20" s="4">
        <v>6517.61</v>
      </c>
      <c r="AQ20" s="4">
        <v>4937.6899999999996</v>
      </c>
      <c r="AR20" s="4">
        <v>10400.65</v>
      </c>
      <c r="AS20" s="4">
        <v>0</v>
      </c>
      <c r="AT20" s="4">
        <v>8370.6</v>
      </c>
    </row>
    <row r="21" spans="1:46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31050.32</v>
      </c>
      <c r="G21" s="4">
        <v>21933.67</v>
      </c>
      <c r="H21" s="4">
        <v>24466.62</v>
      </c>
      <c r="I21" s="4">
        <v>25465.38</v>
      </c>
      <c r="J21" s="4">
        <v>22924.03</v>
      </c>
      <c r="K21" s="4">
        <v>17176.54</v>
      </c>
      <c r="L21" s="4">
        <v>19823.52</v>
      </c>
      <c r="M21" s="4">
        <v>23756.95</v>
      </c>
      <c r="N21" s="4">
        <v>18094.259999999998</v>
      </c>
      <c r="O21" s="4">
        <v>269401.15999999997</v>
      </c>
      <c r="P21" s="4">
        <v>181892.38</v>
      </c>
      <c r="Q21" s="4">
        <v>265497.96999999997</v>
      </c>
      <c r="R21" s="4">
        <v>209617.62</v>
      </c>
      <c r="S21" s="4">
        <v>20354.84</v>
      </c>
      <c r="T21" s="4">
        <v>31060.28</v>
      </c>
      <c r="U21" s="4">
        <v>15044.44</v>
      </c>
      <c r="V21" s="4">
        <v>15110.1</v>
      </c>
      <c r="W21" s="4">
        <v>12358.28</v>
      </c>
      <c r="X21" s="4">
        <v>7569.82</v>
      </c>
      <c r="Y21" s="4">
        <v>0</v>
      </c>
      <c r="Z21" s="4">
        <v>3958.27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258000.77</v>
      </c>
      <c r="AH21" s="4">
        <v>254720.45</v>
      </c>
      <c r="AI21" s="4">
        <v>346237.12</v>
      </c>
      <c r="AJ21" s="4">
        <v>389363.91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1:46" x14ac:dyDescent="0.2">
      <c r="A22" s="3" t="s">
        <v>81</v>
      </c>
      <c r="B22" s="3" t="s">
        <v>119</v>
      </c>
      <c r="C22" s="3" t="s">
        <v>86</v>
      </c>
      <c r="D22" s="4">
        <v>0</v>
      </c>
      <c r="E22" s="4">
        <v>0</v>
      </c>
      <c r="F22" s="4">
        <v>6655.81</v>
      </c>
      <c r="G22" s="4">
        <v>4496.97</v>
      </c>
      <c r="H22" s="4">
        <v>3143.02</v>
      </c>
      <c r="I22" s="4">
        <v>10268.5</v>
      </c>
      <c r="J22" s="4">
        <v>3181.7</v>
      </c>
      <c r="K22" s="4">
        <v>0</v>
      </c>
      <c r="L22" s="4">
        <v>0</v>
      </c>
      <c r="M22" s="4">
        <v>0</v>
      </c>
      <c r="N22" s="4">
        <v>2469.67</v>
      </c>
      <c r="O22" s="4">
        <v>6217074.5</v>
      </c>
      <c r="P22" s="4">
        <v>4778740.5</v>
      </c>
      <c r="Q22" s="4">
        <v>6822244</v>
      </c>
      <c r="R22" s="4">
        <v>5261090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6437426.5</v>
      </c>
      <c r="AH22" s="4">
        <v>6248740.5</v>
      </c>
      <c r="AI22" s="4">
        <v>8433630</v>
      </c>
      <c r="AJ22" s="4">
        <v>9379235</v>
      </c>
      <c r="AK22" s="4">
        <v>0</v>
      </c>
      <c r="AL22" s="4">
        <v>0</v>
      </c>
      <c r="AM22" s="4">
        <v>0</v>
      </c>
      <c r="AN22" s="4">
        <v>3369.09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7561.32</v>
      </c>
    </row>
    <row r="23" spans="1:46" x14ac:dyDescent="0.2">
      <c r="A23" s="3" t="s">
        <v>94</v>
      </c>
      <c r="B23" s="3" t="s">
        <v>923</v>
      </c>
      <c r="C23" s="3" t="s">
        <v>87</v>
      </c>
      <c r="D23" s="4">
        <v>3346.38</v>
      </c>
      <c r="E23" s="4">
        <v>8127.12</v>
      </c>
      <c r="F23" s="4">
        <v>6575500.5</v>
      </c>
      <c r="G23" s="4">
        <v>6317830.5</v>
      </c>
      <c r="H23" s="4">
        <v>4673951.5</v>
      </c>
      <c r="I23" s="4">
        <v>8827873</v>
      </c>
      <c r="J23" s="4">
        <v>12576311</v>
      </c>
      <c r="K23" s="4">
        <v>18567026</v>
      </c>
      <c r="L23" s="4">
        <v>19891450</v>
      </c>
      <c r="M23" s="4">
        <v>18314614</v>
      </c>
      <c r="N23" s="4">
        <v>18439530</v>
      </c>
      <c r="O23" s="4">
        <v>7180759.5</v>
      </c>
      <c r="P23" s="4">
        <v>7727318</v>
      </c>
      <c r="Q23" s="4">
        <v>16571463</v>
      </c>
      <c r="R23" s="4">
        <v>23926714</v>
      </c>
      <c r="S23" s="4">
        <v>21488306</v>
      </c>
      <c r="T23" s="4">
        <v>18292062</v>
      </c>
      <c r="U23" s="4">
        <v>10316951</v>
      </c>
      <c r="V23" s="4">
        <v>16629773</v>
      </c>
      <c r="W23" s="4">
        <v>25889238</v>
      </c>
      <c r="X23" s="4">
        <v>11670917</v>
      </c>
      <c r="Y23" s="4">
        <v>12890816</v>
      </c>
      <c r="Z23" s="4">
        <v>5248092</v>
      </c>
      <c r="AA23" s="4">
        <v>11925755</v>
      </c>
      <c r="AB23" s="4">
        <v>4527967.5</v>
      </c>
      <c r="AC23" s="4">
        <v>2586149.25</v>
      </c>
      <c r="AD23" s="4">
        <v>3072934.25</v>
      </c>
      <c r="AE23" s="4">
        <v>13589792</v>
      </c>
      <c r="AF23" s="4">
        <v>6546341.5</v>
      </c>
      <c r="AG23" s="4">
        <v>4638671.5</v>
      </c>
      <c r="AH23" s="4">
        <v>10346713</v>
      </c>
      <c r="AI23" s="4">
        <v>11280485</v>
      </c>
      <c r="AJ23" s="4">
        <v>14329996</v>
      </c>
      <c r="AK23" s="4">
        <v>3194147.25</v>
      </c>
      <c r="AL23" s="4">
        <v>21243318</v>
      </c>
      <c r="AM23" s="4">
        <v>23276958</v>
      </c>
      <c r="AN23" s="4">
        <v>8264936</v>
      </c>
      <c r="AO23" s="4">
        <v>13391124</v>
      </c>
      <c r="AP23" s="4">
        <v>7265064.5</v>
      </c>
      <c r="AQ23" s="4">
        <v>6603875.5</v>
      </c>
      <c r="AR23" s="4">
        <v>7651356.5</v>
      </c>
      <c r="AS23" s="4">
        <v>8902500</v>
      </c>
      <c r="AT23" s="4">
        <v>11942288</v>
      </c>
    </row>
    <row r="24" spans="1:46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262716.62</v>
      </c>
      <c r="G24" s="4">
        <v>243389.7</v>
      </c>
      <c r="H24" s="4">
        <v>212527.56</v>
      </c>
      <c r="I24" s="4">
        <v>343180.91</v>
      </c>
      <c r="J24" s="4">
        <v>570583.81000000006</v>
      </c>
      <c r="K24" s="4">
        <v>805783.81</v>
      </c>
      <c r="L24" s="4">
        <v>903227.69</v>
      </c>
      <c r="M24" s="4">
        <v>825140.5</v>
      </c>
      <c r="N24" s="4">
        <v>795916</v>
      </c>
      <c r="O24" s="4">
        <v>307971.65999999997</v>
      </c>
      <c r="P24" s="4">
        <v>308518.46999999997</v>
      </c>
      <c r="Q24" s="4">
        <v>698425.31</v>
      </c>
      <c r="R24" s="4">
        <v>1046746.69</v>
      </c>
      <c r="S24" s="4">
        <v>946984.5</v>
      </c>
      <c r="T24" s="4">
        <v>778251.94</v>
      </c>
      <c r="U24" s="4">
        <v>479391.28</v>
      </c>
      <c r="V24" s="4">
        <v>720053</v>
      </c>
      <c r="W24" s="4">
        <v>1182988.8799999999</v>
      </c>
      <c r="X24" s="4">
        <v>461579.25</v>
      </c>
      <c r="Y24" s="4">
        <v>560618.88</v>
      </c>
      <c r="Z24" s="4">
        <v>201597.62</v>
      </c>
      <c r="AA24" s="4">
        <v>512029.28</v>
      </c>
      <c r="AB24" s="4">
        <v>174769.23</v>
      </c>
      <c r="AC24" s="4">
        <v>102131.77</v>
      </c>
      <c r="AD24" s="4">
        <v>109218.31</v>
      </c>
      <c r="AE24" s="4">
        <v>608105.62</v>
      </c>
      <c r="AF24" s="4">
        <v>274146.28000000003</v>
      </c>
      <c r="AG24" s="4">
        <v>181127.94</v>
      </c>
      <c r="AH24" s="4">
        <v>460235.78</v>
      </c>
      <c r="AI24" s="4">
        <v>412349.12</v>
      </c>
      <c r="AJ24" s="4">
        <v>645809.25</v>
      </c>
      <c r="AK24" s="4">
        <v>133140.47</v>
      </c>
      <c r="AL24" s="4">
        <v>965298.75</v>
      </c>
      <c r="AM24" s="4">
        <v>1023178.69</v>
      </c>
      <c r="AN24" s="4">
        <v>354115.72</v>
      </c>
      <c r="AO24" s="4">
        <v>581811.06000000006</v>
      </c>
      <c r="AP24" s="4">
        <v>313791.34000000003</v>
      </c>
      <c r="AQ24" s="4">
        <v>255382.23</v>
      </c>
      <c r="AR24" s="4">
        <v>315713.25</v>
      </c>
      <c r="AS24" s="4">
        <v>400038.75</v>
      </c>
      <c r="AT24" s="4">
        <v>507533.62</v>
      </c>
    </row>
    <row r="25" spans="1:46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5997.27</v>
      </c>
      <c r="G25" s="4">
        <v>15515.13</v>
      </c>
      <c r="H25" s="4">
        <v>0</v>
      </c>
      <c r="I25" s="4">
        <v>7679.86</v>
      </c>
      <c r="J25" s="4">
        <v>17511.150000000001</v>
      </c>
      <c r="K25" s="4">
        <v>23880.52</v>
      </c>
      <c r="L25" s="4">
        <v>22527.9</v>
      </c>
      <c r="M25" s="4">
        <v>18760.27</v>
      </c>
      <c r="N25" s="4">
        <v>14591.38</v>
      </c>
      <c r="O25" s="4">
        <v>4085.42</v>
      </c>
      <c r="P25" s="4">
        <v>0</v>
      </c>
      <c r="Q25" s="4">
        <v>9280.9599999999991</v>
      </c>
      <c r="R25" s="4">
        <v>39090.47</v>
      </c>
      <c r="S25" s="4">
        <v>20191.97</v>
      </c>
      <c r="T25" s="4">
        <v>13214.33</v>
      </c>
      <c r="U25" s="4">
        <v>2869.38</v>
      </c>
      <c r="V25" s="4">
        <v>18027.66</v>
      </c>
      <c r="W25" s="4">
        <v>13961.04</v>
      </c>
      <c r="X25" s="4">
        <v>4780.07</v>
      </c>
      <c r="Y25" s="4">
        <v>5425.48</v>
      </c>
      <c r="Z25" s="4">
        <v>4013.29</v>
      </c>
      <c r="AA25" s="4">
        <v>0</v>
      </c>
      <c r="AB25" s="4">
        <v>62361.86</v>
      </c>
      <c r="AC25" s="4">
        <v>66393.34</v>
      </c>
      <c r="AD25" s="4">
        <v>53882.22</v>
      </c>
      <c r="AE25" s="4">
        <v>136782.92000000001</v>
      </c>
      <c r="AF25" s="4">
        <v>34416.080000000002</v>
      </c>
      <c r="AG25" s="4">
        <v>3478.87</v>
      </c>
      <c r="AH25" s="4">
        <v>13789.16</v>
      </c>
      <c r="AI25" s="4">
        <v>9180.68</v>
      </c>
      <c r="AJ25" s="4">
        <v>20312.43</v>
      </c>
      <c r="AK25" s="4">
        <v>41587.75</v>
      </c>
      <c r="AL25" s="4">
        <v>283390.96999999997</v>
      </c>
      <c r="AM25" s="4">
        <v>126346.3</v>
      </c>
      <c r="AN25" s="4">
        <v>0</v>
      </c>
      <c r="AO25" s="4">
        <v>8818.56</v>
      </c>
      <c r="AP25" s="4">
        <v>87005.71</v>
      </c>
      <c r="AQ25" s="4">
        <v>40313.730000000003</v>
      </c>
      <c r="AR25" s="4">
        <v>78524.179999999993</v>
      </c>
      <c r="AS25" s="4">
        <v>42107.58</v>
      </c>
      <c r="AT25" s="4">
        <v>0</v>
      </c>
    </row>
    <row r="26" spans="1:46" x14ac:dyDescent="0.2">
      <c r="A26" s="3" t="s">
        <v>80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67">
        <v>0</v>
      </c>
      <c r="AO26" s="67">
        <v>0</v>
      </c>
      <c r="AP26" s="4">
        <v>0</v>
      </c>
      <c r="AQ26" s="4">
        <v>0</v>
      </c>
      <c r="AR26" s="4">
        <v>0</v>
      </c>
      <c r="AS26" s="4">
        <v>0</v>
      </c>
      <c r="AT26" s="67">
        <v>0</v>
      </c>
    </row>
    <row r="27" spans="1:46" x14ac:dyDescent="0.2">
      <c r="A27" s="3" t="s">
        <v>94</v>
      </c>
      <c r="B27" s="3" t="s">
        <v>393</v>
      </c>
      <c r="C27" s="3" t="s">
        <v>394</v>
      </c>
      <c r="D27" s="4">
        <v>133600.69</v>
      </c>
      <c r="E27" s="4">
        <v>213051.08</v>
      </c>
      <c r="F27" s="4">
        <v>99822888</v>
      </c>
      <c r="G27" s="4">
        <v>94516344</v>
      </c>
      <c r="H27" s="4">
        <v>87813944</v>
      </c>
      <c r="I27" s="4">
        <v>79744800</v>
      </c>
      <c r="J27" s="4">
        <v>80932152</v>
      </c>
      <c r="K27" s="4">
        <v>99465976</v>
      </c>
      <c r="L27" s="4">
        <v>98578984</v>
      </c>
      <c r="M27" s="4">
        <v>116805408</v>
      </c>
      <c r="N27" s="4">
        <v>93051624</v>
      </c>
      <c r="O27" s="4">
        <v>83234232</v>
      </c>
      <c r="P27" s="4">
        <v>72573024</v>
      </c>
      <c r="Q27" s="4">
        <v>82906424</v>
      </c>
      <c r="R27" s="4">
        <v>76371808</v>
      </c>
      <c r="S27" s="4">
        <v>103782016</v>
      </c>
      <c r="T27" s="4">
        <v>132033384</v>
      </c>
      <c r="U27" s="4">
        <v>88448944</v>
      </c>
      <c r="V27" s="4">
        <v>91541920</v>
      </c>
      <c r="W27" s="4">
        <v>108120192</v>
      </c>
      <c r="X27" s="4">
        <v>88367128</v>
      </c>
      <c r="Y27" s="4">
        <v>97369944</v>
      </c>
      <c r="Z27" s="4">
        <v>107770408</v>
      </c>
      <c r="AA27" s="4">
        <v>100738008</v>
      </c>
      <c r="AB27" s="4">
        <v>111548952</v>
      </c>
      <c r="AC27" s="4">
        <v>123898104</v>
      </c>
      <c r="AD27" s="4">
        <v>111459432</v>
      </c>
      <c r="AE27" s="4">
        <v>148901584</v>
      </c>
      <c r="AF27" s="4">
        <v>115325792</v>
      </c>
      <c r="AG27" s="4">
        <v>103258656</v>
      </c>
      <c r="AH27" s="4">
        <v>93515096</v>
      </c>
      <c r="AI27" s="4">
        <v>101758584</v>
      </c>
      <c r="AJ27" s="4">
        <v>69707168</v>
      </c>
      <c r="AK27" s="4">
        <v>92035416</v>
      </c>
      <c r="AL27" s="4">
        <v>115591656</v>
      </c>
      <c r="AM27" s="4">
        <v>75919168</v>
      </c>
      <c r="AN27" s="4">
        <v>103193096</v>
      </c>
      <c r="AO27" s="4">
        <v>118197800</v>
      </c>
      <c r="AP27" s="4">
        <v>116251960</v>
      </c>
      <c r="AQ27" s="4">
        <v>110926272</v>
      </c>
      <c r="AR27" s="4">
        <v>130818072</v>
      </c>
      <c r="AS27" s="4">
        <v>114798888</v>
      </c>
      <c r="AT27" s="4">
        <v>93900488</v>
      </c>
    </row>
    <row r="28" spans="1:46" x14ac:dyDescent="0.2">
      <c r="A28" s="3" t="s">
        <v>77</v>
      </c>
      <c r="B28" s="3" t="s">
        <v>393</v>
      </c>
      <c r="C28" s="3" t="s">
        <v>394</v>
      </c>
      <c r="D28" s="4">
        <v>25914.06</v>
      </c>
      <c r="E28" s="4">
        <v>37882.57</v>
      </c>
      <c r="F28" s="4">
        <v>17561092</v>
      </c>
      <c r="G28" s="4">
        <v>16686628</v>
      </c>
      <c r="H28" s="4">
        <v>15764165</v>
      </c>
      <c r="I28" s="4">
        <v>13969789</v>
      </c>
      <c r="J28" s="4">
        <v>14246280</v>
      </c>
      <c r="K28" s="4">
        <v>16996922</v>
      </c>
      <c r="L28" s="4">
        <v>17252330</v>
      </c>
      <c r="M28" s="4">
        <v>20342402</v>
      </c>
      <c r="N28" s="4">
        <v>16155877</v>
      </c>
      <c r="O28" s="4">
        <v>14591673</v>
      </c>
      <c r="P28" s="4">
        <v>12320243</v>
      </c>
      <c r="Q28" s="4">
        <v>14252200</v>
      </c>
      <c r="R28" s="4">
        <v>13209401</v>
      </c>
      <c r="S28" s="4">
        <v>18287162</v>
      </c>
      <c r="T28" s="4">
        <v>23422928</v>
      </c>
      <c r="U28" s="4">
        <v>15678592</v>
      </c>
      <c r="V28" s="4">
        <v>15908015</v>
      </c>
      <c r="W28" s="4">
        <v>18383378</v>
      </c>
      <c r="X28" s="4">
        <v>15671307</v>
      </c>
      <c r="Y28" s="4">
        <v>16824622</v>
      </c>
      <c r="Z28" s="4">
        <v>19272750</v>
      </c>
      <c r="AA28" s="4">
        <v>17941096</v>
      </c>
      <c r="AB28" s="4">
        <v>19430046</v>
      </c>
      <c r="AC28" s="4">
        <v>21607746</v>
      </c>
      <c r="AD28" s="4">
        <v>19845558</v>
      </c>
      <c r="AE28" s="4">
        <v>25873930</v>
      </c>
      <c r="AF28" s="4">
        <v>20290418</v>
      </c>
      <c r="AG28" s="4">
        <v>17938096</v>
      </c>
      <c r="AH28" s="4">
        <v>16693523</v>
      </c>
      <c r="AI28" s="4">
        <v>18197494</v>
      </c>
      <c r="AJ28" s="4">
        <v>11875060</v>
      </c>
      <c r="AK28" s="4">
        <v>16053139</v>
      </c>
      <c r="AL28" s="4">
        <v>19968454</v>
      </c>
      <c r="AM28" s="4">
        <v>13171424</v>
      </c>
      <c r="AN28" s="4">
        <v>17640708</v>
      </c>
      <c r="AO28" s="4">
        <v>20357438</v>
      </c>
      <c r="AP28" s="4">
        <v>19654634</v>
      </c>
      <c r="AQ28" s="4">
        <v>19174274</v>
      </c>
      <c r="AR28" s="4">
        <v>22599126</v>
      </c>
      <c r="AS28" s="4">
        <v>19856926</v>
      </c>
      <c r="AT28" s="4">
        <v>16428357</v>
      </c>
    </row>
    <row r="29" spans="1:46" x14ac:dyDescent="0.2">
      <c r="A29" s="3" t="s">
        <v>78</v>
      </c>
      <c r="B29" s="3" t="s">
        <v>393</v>
      </c>
      <c r="C29" s="3" t="s">
        <v>394</v>
      </c>
      <c r="D29" s="4">
        <v>2615.1</v>
      </c>
      <c r="E29" s="4">
        <v>5135.58</v>
      </c>
      <c r="F29" s="4">
        <v>1260486.3799999999</v>
      </c>
      <c r="G29" s="4">
        <v>1158520.75</v>
      </c>
      <c r="H29" s="4">
        <v>1092708.1200000001</v>
      </c>
      <c r="I29" s="4">
        <v>1010888.75</v>
      </c>
      <c r="J29" s="4">
        <v>989219</v>
      </c>
      <c r="K29" s="4">
        <v>1224192.5</v>
      </c>
      <c r="L29" s="4">
        <v>1271283</v>
      </c>
      <c r="M29" s="4">
        <v>1395920.25</v>
      </c>
      <c r="N29" s="4">
        <v>1070842.8799999999</v>
      </c>
      <c r="O29" s="4">
        <v>1015715.19</v>
      </c>
      <c r="P29" s="4">
        <v>889182.75</v>
      </c>
      <c r="Q29" s="4">
        <v>954631.69</v>
      </c>
      <c r="R29" s="4">
        <v>917414.06</v>
      </c>
      <c r="S29" s="4">
        <v>1192521.8799999999</v>
      </c>
      <c r="T29" s="4">
        <v>1307022.6200000001</v>
      </c>
      <c r="U29" s="4">
        <v>1116516.8799999999</v>
      </c>
      <c r="V29" s="4">
        <v>1061376.25</v>
      </c>
      <c r="W29" s="4">
        <v>1250337.1200000001</v>
      </c>
      <c r="X29" s="4">
        <v>1103174</v>
      </c>
      <c r="Y29" s="4">
        <v>1283709.8799999999</v>
      </c>
      <c r="Z29" s="4">
        <v>1378753.88</v>
      </c>
      <c r="AA29" s="4">
        <v>1210615.3799999999</v>
      </c>
      <c r="AB29" s="4">
        <v>1580934.5</v>
      </c>
      <c r="AC29" s="4">
        <v>1722466.38</v>
      </c>
      <c r="AD29" s="4">
        <v>1330107.5</v>
      </c>
      <c r="AE29" s="4">
        <v>2048311.38</v>
      </c>
      <c r="AF29" s="4">
        <v>1479564</v>
      </c>
      <c r="AG29" s="4">
        <v>1250872.8799999999</v>
      </c>
      <c r="AH29" s="4">
        <v>1280211.25</v>
      </c>
      <c r="AI29" s="4">
        <v>1277848.3799999999</v>
      </c>
      <c r="AJ29" s="4">
        <v>796630.69</v>
      </c>
      <c r="AK29" s="4">
        <v>1349034.38</v>
      </c>
      <c r="AL29" s="4">
        <v>1656273.38</v>
      </c>
      <c r="AM29" s="4">
        <v>1005213.5</v>
      </c>
      <c r="AN29" s="4">
        <v>1247867</v>
      </c>
      <c r="AO29" s="4">
        <v>1142670.1200000001</v>
      </c>
      <c r="AP29" s="4">
        <v>1864158</v>
      </c>
      <c r="AQ29" s="4">
        <v>1338001.1200000001</v>
      </c>
      <c r="AR29" s="4">
        <v>2023734.62</v>
      </c>
      <c r="AS29" s="4">
        <v>1438366.12</v>
      </c>
      <c r="AT29" s="4">
        <v>1038375.81</v>
      </c>
    </row>
    <row r="30" spans="1:46" x14ac:dyDescent="0.2">
      <c r="A30" s="3" t="s">
        <v>79</v>
      </c>
      <c r="B30" s="3" t="s">
        <v>393</v>
      </c>
      <c r="C30" s="3" t="s">
        <v>394</v>
      </c>
      <c r="D30" s="4">
        <v>0</v>
      </c>
      <c r="E30" s="4">
        <v>0</v>
      </c>
      <c r="F30" s="4">
        <v>58560.53</v>
      </c>
      <c r="G30" s="4">
        <v>51786.2</v>
      </c>
      <c r="H30" s="4">
        <v>62511.38</v>
      </c>
      <c r="I30" s="4">
        <v>54372.77</v>
      </c>
      <c r="J30" s="4">
        <v>68462.06</v>
      </c>
      <c r="K30" s="4">
        <v>0</v>
      </c>
      <c r="L30" s="4">
        <v>65353.18</v>
      </c>
      <c r="M30" s="4">
        <v>0</v>
      </c>
      <c r="N30" s="4">
        <v>66315.210000000006</v>
      </c>
      <c r="O30" s="4">
        <v>16767.09</v>
      </c>
      <c r="P30" s="4">
        <v>44430.78</v>
      </c>
      <c r="Q30" s="4">
        <v>45874.19</v>
      </c>
      <c r="R30" s="4">
        <v>50824.72</v>
      </c>
      <c r="S30" s="4">
        <v>81726.97</v>
      </c>
      <c r="T30" s="4">
        <v>92914.4</v>
      </c>
      <c r="U30" s="4">
        <v>43105.41</v>
      </c>
      <c r="V30" s="4">
        <v>34553.99</v>
      </c>
      <c r="W30" s="4">
        <v>62669.67</v>
      </c>
      <c r="X30" s="4">
        <v>40770.53</v>
      </c>
      <c r="Y30" s="4">
        <v>55177.77</v>
      </c>
      <c r="Z30" s="4">
        <v>62934.57</v>
      </c>
      <c r="AA30" s="4">
        <v>83080.179999999993</v>
      </c>
      <c r="AB30" s="4">
        <v>67120.509999999995</v>
      </c>
      <c r="AC30" s="4">
        <v>70490.5</v>
      </c>
      <c r="AD30" s="4">
        <v>81228.75</v>
      </c>
      <c r="AE30" s="4">
        <v>172303.67</v>
      </c>
      <c r="AF30" s="4">
        <v>41132.230000000003</v>
      </c>
      <c r="AG30" s="4">
        <v>52151.06</v>
      </c>
      <c r="AH30" s="4">
        <v>69746.64</v>
      </c>
      <c r="AI30" s="4">
        <v>55778.47</v>
      </c>
      <c r="AJ30" s="4">
        <v>51269.52</v>
      </c>
      <c r="AK30" s="4">
        <v>111760.72</v>
      </c>
      <c r="AL30" s="4">
        <v>117879.59</v>
      </c>
      <c r="AM30" s="4">
        <v>51097</v>
      </c>
      <c r="AN30" s="4">
        <v>54688.39</v>
      </c>
      <c r="AO30" s="4">
        <v>76527.94</v>
      </c>
      <c r="AP30" s="4">
        <v>63451.42</v>
      </c>
      <c r="AQ30" s="4">
        <v>38241.800000000003</v>
      </c>
      <c r="AR30" s="4">
        <v>103479.25</v>
      </c>
      <c r="AS30" s="4">
        <v>57456.67</v>
      </c>
      <c r="AT30" s="4">
        <v>52931.47</v>
      </c>
    </row>
    <row r="31" spans="1:46" x14ac:dyDescent="0.2">
      <c r="A31" s="3" t="s">
        <v>80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7427.13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12463.73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</row>
    <row r="32" spans="1:46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11166.25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26001.14</v>
      </c>
      <c r="AC32" s="4">
        <v>78221.88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1:46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9820.48</v>
      </c>
      <c r="L33" s="4">
        <v>0</v>
      </c>
      <c r="M33" s="4">
        <v>0</v>
      </c>
      <c r="N33" s="4">
        <v>76961.22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17427.18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137204.44</v>
      </c>
      <c r="AC33" s="4">
        <v>242258.98</v>
      </c>
      <c r="AD33" s="4">
        <v>245855.75</v>
      </c>
      <c r="AE33" s="4">
        <v>137575.14000000001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65756.17</v>
      </c>
      <c r="AL33" s="4">
        <v>83314.64</v>
      </c>
      <c r="AM33" s="4">
        <v>0</v>
      </c>
      <c r="AN33" s="4">
        <v>0</v>
      </c>
      <c r="AO33" s="4">
        <v>0</v>
      </c>
      <c r="AP33" s="4">
        <v>84352.9</v>
      </c>
      <c r="AQ33" s="4">
        <v>0</v>
      </c>
      <c r="AR33" s="4">
        <v>67246.84</v>
      </c>
      <c r="AS33" s="4">
        <v>0</v>
      </c>
      <c r="AT33" s="4">
        <v>0</v>
      </c>
    </row>
    <row r="34" spans="1:46" x14ac:dyDescent="0.2">
      <c r="A34" s="3" t="s">
        <v>94</v>
      </c>
      <c r="B34" s="3" t="s">
        <v>515</v>
      </c>
      <c r="C34" s="3" t="s">
        <v>516</v>
      </c>
      <c r="D34" s="4">
        <v>10328.08</v>
      </c>
      <c r="E34" s="4">
        <v>31421.42</v>
      </c>
      <c r="F34" s="4">
        <v>131828056</v>
      </c>
      <c r="G34" s="4">
        <v>129646848</v>
      </c>
      <c r="H34" s="4">
        <v>119513784</v>
      </c>
      <c r="I34" s="4">
        <v>112922264</v>
      </c>
      <c r="J34" s="4">
        <v>145418064</v>
      </c>
      <c r="K34" s="4">
        <v>201298304</v>
      </c>
      <c r="L34" s="4">
        <v>168827536</v>
      </c>
      <c r="M34" s="4">
        <v>275917088</v>
      </c>
      <c r="N34" s="4">
        <v>166517472</v>
      </c>
      <c r="O34" s="4">
        <v>98290680</v>
      </c>
      <c r="P34" s="4">
        <v>95414296</v>
      </c>
      <c r="Q34" s="4">
        <v>110987496</v>
      </c>
      <c r="R34" s="4">
        <v>89876984</v>
      </c>
      <c r="S34" s="4">
        <v>183147904</v>
      </c>
      <c r="T34" s="4">
        <v>251581568</v>
      </c>
      <c r="U34" s="4">
        <v>157677744</v>
      </c>
      <c r="V34" s="4">
        <v>157143216</v>
      </c>
      <c r="W34" s="4">
        <v>155404656</v>
      </c>
      <c r="X34" s="4">
        <v>117119240</v>
      </c>
      <c r="Y34" s="4">
        <v>144056592</v>
      </c>
      <c r="Z34" s="4">
        <v>160357696</v>
      </c>
      <c r="AA34" s="4">
        <v>137964544</v>
      </c>
      <c r="AB34" s="4">
        <v>200318640</v>
      </c>
      <c r="AC34" s="4">
        <v>192586064</v>
      </c>
      <c r="AD34" s="4">
        <v>188596592</v>
      </c>
      <c r="AE34" s="4">
        <v>298864320</v>
      </c>
      <c r="AF34" s="4">
        <v>192213184</v>
      </c>
      <c r="AG34" s="4">
        <v>94772056</v>
      </c>
      <c r="AH34" s="4">
        <v>130917984</v>
      </c>
      <c r="AI34" s="4">
        <v>132791768</v>
      </c>
      <c r="AJ34" s="4">
        <v>96535720</v>
      </c>
      <c r="AK34" s="4">
        <v>173780416</v>
      </c>
      <c r="AL34" s="4">
        <v>187626352</v>
      </c>
      <c r="AM34" s="4">
        <v>114773120</v>
      </c>
      <c r="AN34" s="4">
        <v>139234432</v>
      </c>
      <c r="AO34" s="4">
        <v>128641152</v>
      </c>
      <c r="AP34" s="4">
        <v>197268944</v>
      </c>
      <c r="AQ34" s="4">
        <v>140388816</v>
      </c>
      <c r="AR34" s="4">
        <v>224216768</v>
      </c>
      <c r="AS34" s="4">
        <v>179514672</v>
      </c>
      <c r="AT34" s="4">
        <v>134960432</v>
      </c>
    </row>
    <row r="35" spans="1:46" x14ac:dyDescent="0.2">
      <c r="A35" s="3" t="s">
        <v>77</v>
      </c>
      <c r="B35" s="3" t="s">
        <v>515</v>
      </c>
      <c r="C35" s="3" t="s">
        <v>516</v>
      </c>
      <c r="D35" s="4">
        <v>2464.88</v>
      </c>
      <c r="E35" s="4">
        <v>6715.3</v>
      </c>
      <c r="F35" s="4">
        <v>26458128</v>
      </c>
      <c r="G35" s="4">
        <v>26008250</v>
      </c>
      <c r="H35" s="4">
        <v>23542242</v>
      </c>
      <c r="I35" s="4">
        <v>22709374</v>
      </c>
      <c r="J35" s="4">
        <v>29124694</v>
      </c>
      <c r="K35" s="4">
        <v>40528776</v>
      </c>
      <c r="L35" s="4">
        <v>33709568</v>
      </c>
      <c r="M35" s="4">
        <v>54741108</v>
      </c>
      <c r="N35" s="4">
        <v>33600816</v>
      </c>
      <c r="O35" s="4">
        <v>19036514</v>
      </c>
      <c r="P35" s="4">
        <v>19323278</v>
      </c>
      <c r="Q35" s="4">
        <v>22131822</v>
      </c>
      <c r="R35" s="4">
        <v>18044448</v>
      </c>
      <c r="S35" s="4">
        <v>36939292</v>
      </c>
      <c r="T35" s="4">
        <v>49345108</v>
      </c>
      <c r="U35" s="4">
        <v>32197790</v>
      </c>
      <c r="V35" s="4">
        <v>30842618</v>
      </c>
      <c r="W35" s="4">
        <v>31196794</v>
      </c>
      <c r="X35" s="4">
        <v>23045038</v>
      </c>
      <c r="Y35" s="4">
        <v>27568294</v>
      </c>
      <c r="Z35" s="4">
        <v>31793046</v>
      </c>
      <c r="AA35" s="4">
        <v>27126528</v>
      </c>
      <c r="AB35" s="4">
        <v>39487828</v>
      </c>
      <c r="AC35" s="4">
        <v>46684192</v>
      </c>
      <c r="AD35" s="4">
        <v>37732544</v>
      </c>
      <c r="AE35" s="4">
        <v>59522124</v>
      </c>
      <c r="AF35" s="4">
        <v>37844292</v>
      </c>
      <c r="AG35" s="4">
        <v>18433018</v>
      </c>
      <c r="AH35" s="4">
        <v>26284434</v>
      </c>
      <c r="AI35" s="4">
        <v>26465470</v>
      </c>
      <c r="AJ35" s="4">
        <v>18853926</v>
      </c>
      <c r="AK35" s="4">
        <v>34481932</v>
      </c>
      <c r="AL35" s="4">
        <v>37872172</v>
      </c>
      <c r="AM35" s="4">
        <v>22304330</v>
      </c>
      <c r="AN35" s="4">
        <v>27489704</v>
      </c>
      <c r="AO35" s="4">
        <v>25585378</v>
      </c>
      <c r="AP35" s="4">
        <v>39380596</v>
      </c>
      <c r="AQ35" s="4">
        <v>28386824</v>
      </c>
      <c r="AR35" s="4">
        <v>44932060</v>
      </c>
      <c r="AS35" s="4">
        <v>35599020</v>
      </c>
      <c r="AT35" s="4">
        <v>27143760</v>
      </c>
    </row>
    <row r="36" spans="1:46" x14ac:dyDescent="0.2">
      <c r="A36" s="3" t="s">
        <v>78</v>
      </c>
      <c r="B36" s="3" t="s">
        <v>515</v>
      </c>
      <c r="C36" s="3" t="s">
        <v>516</v>
      </c>
      <c r="D36" s="4">
        <v>0</v>
      </c>
      <c r="E36" s="4">
        <v>0</v>
      </c>
      <c r="F36" s="4">
        <v>1679555.62</v>
      </c>
      <c r="G36" s="4">
        <v>2012352.38</v>
      </c>
      <c r="H36" s="4">
        <v>1715301</v>
      </c>
      <c r="I36" s="4">
        <v>1550294.88</v>
      </c>
      <c r="J36" s="4">
        <v>2418542</v>
      </c>
      <c r="K36" s="4">
        <v>3218099</v>
      </c>
      <c r="L36" s="4">
        <v>2775857.75</v>
      </c>
      <c r="M36" s="4">
        <v>4387804</v>
      </c>
      <c r="N36" s="4">
        <v>2589886.75</v>
      </c>
      <c r="O36" s="4">
        <v>1268494.1200000001</v>
      </c>
      <c r="P36" s="4">
        <v>1257089.6200000001</v>
      </c>
      <c r="Q36" s="4">
        <v>1468647.62</v>
      </c>
      <c r="R36" s="4">
        <v>1185010.1200000001</v>
      </c>
      <c r="S36" s="4">
        <v>2910664.75</v>
      </c>
      <c r="T36" s="4">
        <v>4011126</v>
      </c>
      <c r="U36" s="4">
        <v>2546826.25</v>
      </c>
      <c r="V36" s="4">
        <v>2406827.25</v>
      </c>
      <c r="W36" s="4">
        <v>2572162.75</v>
      </c>
      <c r="X36" s="4">
        <v>1498754.88</v>
      </c>
      <c r="Y36" s="4">
        <v>2096407</v>
      </c>
      <c r="Z36" s="4">
        <v>2135017.25</v>
      </c>
      <c r="AA36" s="4">
        <v>2590293.75</v>
      </c>
      <c r="AB36" s="4">
        <v>3088500</v>
      </c>
      <c r="AC36" s="4">
        <v>3461908.75</v>
      </c>
      <c r="AD36" s="4">
        <v>3011411.25</v>
      </c>
      <c r="AE36" s="4">
        <v>5186985.5</v>
      </c>
      <c r="AF36" s="4">
        <v>2975961.25</v>
      </c>
      <c r="AG36" s="4">
        <v>759814.69</v>
      </c>
      <c r="AH36" s="4">
        <v>2019788.62</v>
      </c>
      <c r="AI36" s="4">
        <v>1992493.12</v>
      </c>
      <c r="AJ36" s="4">
        <v>1505986.38</v>
      </c>
      <c r="AK36" s="4">
        <v>2733207.25</v>
      </c>
      <c r="AL36" s="4">
        <v>2808877.75</v>
      </c>
      <c r="AM36" s="4">
        <v>2012609.62</v>
      </c>
      <c r="AN36" s="4">
        <v>2196840.25</v>
      </c>
      <c r="AO36" s="4">
        <v>1911337.38</v>
      </c>
      <c r="AP36" s="4">
        <v>3282750.75</v>
      </c>
      <c r="AQ36" s="4">
        <v>2167590.25</v>
      </c>
      <c r="AR36" s="4">
        <v>3628610.75</v>
      </c>
      <c r="AS36" s="4">
        <v>2772299</v>
      </c>
      <c r="AT36" s="4">
        <v>2155700.25</v>
      </c>
    </row>
    <row r="37" spans="1:46" x14ac:dyDescent="0.2">
      <c r="A37" s="3" t="s">
        <v>79</v>
      </c>
      <c r="B37" s="3" t="s">
        <v>515</v>
      </c>
      <c r="C37" s="3" t="s">
        <v>516</v>
      </c>
      <c r="D37" s="4">
        <v>0</v>
      </c>
      <c r="E37" s="4">
        <v>0</v>
      </c>
      <c r="F37" s="4">
        <v>50020.7</v>
      </c>
      <c r="G37" s="4">
        <v>86419.8</v>
      </c>
      <c r="H37" s="4">
        <v>0</v>
      </c>
      <c r="I37" s="4">
        <v>49558.42</v>
      </c>
      <c r="J37" s="4">
        <v>79581.149999999994</v>
      </c>
      <c r="K37" s="4">
        <v>122630.77</v>
      </c>
      <c r="L37" s="4">
        <v>101479.46</v>
      </c>
      <c r="M37" s="4">
        <v>224291.45</v>
      </c>
      <c r="N37" s="4">
        <v>93259.8</v>
      </c>
      <c r="O37" s="4">
        <v>48672.33</v>
      </c>
      <c r="P37" s="4">
        <v>0</v>
      </c>
      <c r="Q37" s="4">
        <v>0</v>
      </c>
      <c r="R37" s="4">
        <v>0</v>
      </c>
      <c r="S37" s="4">
        <v>139828.73000000001</v>
      </c>
      <c r="T37" s="4">
        <v>224815.35999999999</v>
      </c>
      <c r="U37" s="4">
        <v>70858.2</v>
      </c>
      <c r="V37" s="4">
        <v>100336.59</v>
      </c>
      <c r="W37" s="4">
        <v>150391.51999999999</v>
      </c>
      <c r="X37" s="4">
        <v>43572.21</v>
      </c>
      <c r="Y37" s="4">
        <v>0</v>
      </c>
      <c r="Z37" s="4">
        <v>57163.99</v>
      </c>
      <c r="AA37" s="4">
        <v>52605</v>
      </c>
      <c r="AB37" s="4">
        <v>45483.14</v>
      </c>
      <c r="AC37" s="4">
        <v>0</v>
      </c>
      <c r="AD37" s="4">
        <v>80398.509999999995</v>
      </c>
      <c r="AE37" s="4">
        <v>162699.92000000001</v>
      </c>
      <c r="AF37" s="4">
        <v>99899.91</v>
      </c>
      <c r="AG37" s="4">
        <v>0</v>
      </c>
      <c r="AH37" s="4">
        <v>96293.28</v>
      </c>
      <c r="AI37" s="4">
        <v>23539.65</v>
      </c>
      <c r="AJ37" s="4">
        <v>0</v>
      </c>
      <c r="AK37" s="4">
        <v>89723.38</v>
      </c>
      <c r="AL37" s="4">
        <v>79592.7</v>
      </c>
      <c r="AM37" s="4">
        <v>20088.14</v>
      </c>
      <c r="AN37" s="4">
        <v>72288.399999999994</v>
      </c>
      <c r="AO37" s="4">
        <v>44078.47</v>
      </c>
      <c r="AP37" s="4">
        <v>5738.47</v>
      </c>
      <c r="AQ37" s="4">
        <v>59691.89</v>
      </c>
      <c r="AR37" s="4">
        <v>137598.20000000001</v>
      </c>
      <c r="AS37" s="4">
        <v>18305.060000000001</v>
      </c>
      <c r="AT37" s="4">
        <v>52901.79</v>
      </c>
    </row>
    <row r="38" spans="1:46" x14ac:dyDescent="0.2">
      <c r="A38" s="3" t="s">
        <v>80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8570.44</v>
      </c>
      <c r="Z38" s="4">
        <v>0</v>
      </c>
      <c r="AA38" s="4">
        <v>0</v>
      </c>
      <c r="AB38" s="4">
        <v>0</v>
      </c>
      <c r="AC38" s="4">
        <v>28927.96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1:46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131173.41</v>
      </c>
      <c r="AC39" s="4">
        <v>229908.75</v>
      </c>
      <c r="AD39" s="4">
        <v>142318.92000000001</v>
      </c>
      <c r="AE39" s="4">
        <v>103957.56</v>
      </c>
      <c r="AF39" s="4">
        <v>29390.35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1:46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5237.6400000000003</v>
      </c>
      <c r="AA40" s="4">
        <v>0</v>
      </c>
      <c r="AB40" s="4">
        <v>980159.81</v>
      </c>
      <c r="AC40" s="4">
        <v>1695154.5</v>
      </c>
      <c r="AD40" s="4">
        <v>1224146.75</v>
      </c>
      <c r="AE40" s="4">
        <v>1277965.6200000001</v>
      </c>
      <c r="AF40" s="4">
        <v>406125.97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</row>
    <row r="41" spans="1:46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5284889.5</v>
      </c>
      <c r="AC41" s="4">
        <v>7870066</v>
      </c>
      <c r="AD41" s="4">
        <v>7682876</v>
      </c>
      <c r="AE41" s="4">
        <v>7177822.5</v>
      </c>
      <c r="AF41" s="4">
        <v>1915756</v>
      </c>
      <c r="AG41" s="4">
        <v>0</v>
      </c>
      <c r="AH41" s="4">
        <v>0</v>
      </c>
      <c r="AI41" s="4">
        <v>0</v>
      </c>
      <c r="AJ41" s="4">
        <v>0</v>
      </c>
      <c r="AK41" s="4">
        <v>62145.9</v>
      </c>
      <c r="AL41" s="4">
        <v>10675.15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168130.48</v>
      </c>
      <c r="AS41" s="4">
        <v>0</v>
      </c>
      <c r="AT41" s="4">
        <v>0</v>
      </c>
    </row>
    <row r="42" spans="1:46" x14ac:dyDescent="0.2">
      <c r="A42" s="3" t="s">
        <v>94</v>
      </c>
      <c r="B42" s="3" t="s">
        <v>517</v>
      </c>
      <c r="C42" s="3" t="s">
        <v>518</v>
      </c>
      <c r="D42" s="4">
        <v>9680.14</v>
      </c>
      <c r="E42" s="4">
        <v>29845.68</v>
      </c>
      <c r="F42" s="4">
        <v>82479928</v>
      </c>
      <c r="G42" s="4">
        <v>80349024</v>
      </c>
      <c r="H42" s="4">
        <v>66411568</v>
      </c>
      <c r="I42" s="4">
        <v>63216692</v>
      </c>
      <c r="J42" s="4">
        <v>85785288</v>
      </c>
      <c r="K42" s="4">
        <v>114817112</v>
      </c>
      <c r="L42" s="4">
        <v>104689816</v>
      </c>
      <c r="M42" s="4">
        <v>129620952</v>
      </c>
      <c r="N42" s="4">
        <v>77747800</v>
      </c>
      <c r="O42" s="4">
        <v>64836828</v>
      </c>
      <c r="P42" s="4">
        <v>48512572</v>
      </c>
      <c r="Q42" s="4">
        <v>68783344</v>
      </c>
      <c r="R42" s="4">
        <v>52572228</v>
      </c>
      <c r="S42" s="4">
        <v>121455720</v>
      </c>
      <c r="T42" s="4">
        <v>159100928</v>
      </c>
      <c r="U42" s="4">
        <v>92740904</v>
      </c>
      <c r="V42" s="4">
        <v>91580952</v>
      </c>
      <c r="W42" s="4">
        <v>102676320</v>
      </c>
      <c r="X42" s="4">
        <v>69184104</v>
      </c>
      <c r="Y42" s="4">
        <v>82037360</v>
      </c>
      <c r="Z42" s="4">
        <v>98645672</v>
      </c>
      <c r="AA42" s="4">
        <v>87480960</v>
      </c>
      <c r="AB42" s="4">
        <v>112951128</v>
      </c>
      <c r="AC42" s="4">
        <v>224112896</v>
      </c>
      <c r="AD42" s="4">
        <v>183768320</v>
      </c>
      <c r="AE42" s="4">
        <v>232150160</v>
      </c>
      <c r="AF42" s="4">
        <v>154644400</v>
      </c>
      <c r="AG42" s="4">
        <v>46938400</v>
      </c>
      <c r="AH42" s="4">
        <v>69658632</v>
      </c>
      <c r="AI42" s="4">
        <v>59747476</v>
      </c>
      <c r="AJ42" s="4">
        <v>47796320</v>
      </c>
      <c r="AK42" s="4">
        <v>87609960</v>
      </c>
      <c r="AL42" s="4">
        <v>115636392</v>
      </c>
      <c r="AM42" s="4">
        <v>58535708</v>
      </c>
      <c r="AN42" s="4">
        <v>93370936</v>
      </c>
      <c r="AO42" s="4">
        <v>109741824</v>
      </c>
      <c r="AP42" s="4">
        <v>176833936</v>
      </c>
      <c r="AQ42" s="4">
        <v>139344512</v>
      </c>
      <c r="AR42" s="4">
        <v>166178720</v>
      </c>
      <c r="AS42" s="4">
        <v>132367752</v>
      </c>
      <c r="AT42" s="4">
        <v>121590104</v>
      </c>
    </row>
    <row r="43" spans="1:46" x14ac:dyDescent="0.2">
      <c r="A43" s="3" t="s">
        <v>77</v>
      </c>
      <c r="B43" s="3" t="s">
        <v>517</v>
      </c>
      <c r="C43" s="3" t="s">
        <v>518</v>
      </c>
      <c r="D43" s="4">
        <v>0</v>
      </c>
      <c r="E43" s="4">
        <v>6803.48</v>
      </c>
      <c r="F43" s="4">
        <v>15944339</v>
      </c>
      <c r="G43" s="4">
        <v>15114683</v>
      </c>
      <c r="H43" s="4">
        <v>12526483</v>
      </c>
      <c r="I43" s="4">
        <v>11763457</v>
      </c>
      <c r="J43" s="4">
        <v>16557803</v>
      </c>
      <c r="K43" s="4">
        <v>21590394</v>
      </c>
      <c r="L43" s="4">
        <v>20210826</v>
      </c>
      <c r="M43" s="4">
        <v>24446002</v>
      </c>
      <c r="N43" s="4">
        <v>14811263</v>
      </c>
      <c r="O43" s="4">
        <v>12400071</v>
      </c>
      <c r="P43" s="4">
        <v>9296707</v>
      </c>
      <c r="Q43" s="4">
        <v>13154149</v>
      </c>
      <c r="R43" s="4">
        <v>10133861</v>
      </c>
      <c r="S43" s="4">
        <v>23314338</v>
      </c>
      <c r="T43" s="4">
        <v>31073670</v>
      </c>
      <c r="U43" s="4">
        <v>17403562</v>
      </c>
      <c r="V43" s="4">
        <v>17311154</v>
      </c>
      <c r="W43" s="4">
        <v>19985802</v>
      </c>
      <c r="X43" s="4">
        <v>13554108</v>
      </c>
      <c r="Y43" s="4">
        <v>15606307</v>
      </c>
      <c r="Z43" s="4">
        <v>18404118</v>
      </c>
      <c r="AA43" s="4">
        <v>16777274</v>
      </c>
      <c r="AB43" s="4">
        <v>21646610</v>
      </c>
      <c r="AC43" s="4">
        <v>42381904</v>
      </c>
      <c r="AD43" s="4">
        <v>34169236</v>
      </c>
      <c r="AE43" s="4">
        <v>44022116</v>
      </c>
      <c r="AF43" s="4">
        <v>30160422</v>
      </c>
      <c r="AG43" s="4">
        <v>9089356</v>
      </c>
      <c r="AH43" s="4">
        <v>13334669</v>
      </c>
      <c r="AI43" s="4">
        <v>11353607</v>
      </c>
      <c r="AJ43" s="4">
        <v>8941234</v>
      </c>
      <c r="AK43" s="4">
        <v>16900432</v>
      </c>
      <c r="AL43" s="4">
        <v>21636152</v>
      </c>
      <c r="AM43" s="4">
        <v>11321752</v>
      </c>
      <c r="AN43" s="4">
        <v>17783728</v>
      </c>
      <c r="AO43" s="4">
        <v>20773636</v>
      </c>
      <c r="AP43" s="4">
        <v>33928364</v>
      </c>
      <c r="AQ43" s="4">
        <v>26947138</v>
      </c>
      <c r="AR43" s="4">
        <v>31102658</v>
      </c>
      <c r="AS43" s="4">
        <v>25491206</v>
      </c>
      <c r="AT43" s="4">
        <v>23482006</v>
      </c>
    </row>
    <row r="44" spans="1:46" x14ac:dyDescent="0.2">
      <c r="A44" s="3" t="s">
        <v>79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20859.2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1:46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27391.69</v>
      </c>
      <c r="AL45" s="4">
        <v>31016.33</v>
      </c>
      <c r="AM45" s="4">
        <v>0</v>
      </c>
      <c r="AN45" s="4">
        <v>0</v>
      </c>
      <c r="AO45" s="4">
        <v>0</v>
      </c>
      <c r="AP45" s="4">
        <v>18515.009999999998</v>
      </c>
      <c r="AQ45" s="4">
        <v>0</v>
      </c>
      <c r="AR45" s="4">
        <v>0</v>
      </c>
      <c r="AS45" s="4">
        <v>0</v>
      </c>
      <c r="AT45" s="4">
        <v>0</v>
      </c>
    </row>
    <row r="46" spans="1:46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151441.20000000001</v>
      </c>
      <c r="AL46" s="4">
        <v>180019.61</v>
      </c>
      <c r="AM46" s="4">
        <v>4492.93</v>
      </c>
      <c r="AN46" s="4">
        <v>0</v>
      </c>
      <c r="AO46" s="4">
        <v>0</v>
      </c>
      <c r="AP46" s="4">
        <v>111158.23</v>
      </c>
      <c r="AQ46" s="4">
        <v>0</v>
      </c>
      <c r="AR46" s="4">
        <v>200402.67</v>
      </c>
      <c r="AS46" s="4">
        <v>0</v>
      </c>
      <c r="AT46" s="4">
        <v>0</v>
      </c>
    </row>
    <row r="47" spans="1:46" x14ac:dyDescent="0.2">
      <c r="A47" s="3" t="s">
        <v>519</v>
      </c>
      <c r="B47" s="3" t="s">
        <v>517</v>
      </c>
      <c r="C47" s="3" t="s">
        <v>518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4765.74</v>
      </c>
      <c r="AJ47" s="4">
        <v>0</v>
      </c>
      <c r="AK47" s="4">
        <v>897706.31</v>
      </c>
      <c r="AL47" s="4">
        <v>1030463.69</v>
      </c>
      <c r="AM47" s="4">
        <v>103851.4</v>
      </c>
      <c r="AN47" s="4">
        <v>0</v>
      </c>
      <c r="AO47" s="4">
        <v>0</v>
      </c>
      <c r="AP47" s="4">
        <v>543639</v>
      </c>
      <c r="AQ47" s="4">
        <v>171495.69</v>
      </c>
      <c r="AR47" s="4">
        <v>843686.25</v>
      </c>
      <c r="AS47" s="4">
        <v>110430.29</v>
      </c>
      <c r="AT47" s="4">
        <v>0</v>
      </c>
    </row>
    <row r="48" spans="1:46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102074.85</v>
      </c>
      <c r="AC48" s="4">
        <v>0</v>
      </c>
      <c r="AD48" s="4">
        <v>115863.84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3981130</v>
      </c>
      <c r="AL48" s="4">
        <v>4514679.5</v>
      </c>
      <c r="AM48" s="4">
        <v>349771.5</v>
      </c>
      <c r="AN48" s="4">
        <v>0</v>
      </c>
      <c r="AO48" s="4">
        <v>0</v>
      </c>
      <c r="AP48" s="4">
        <v>2674411.75</v>
      </c>
      <c r="AQ48" s="4">
        <v>618647</v>
      </c>
      <c r="AR48" s="4">
        <v>4503367.5</v>
      </c>
      <c r="AS48" s="4">
        <v>584395.81000000006</v>
      </c>
      <c r="AT48" s="4">
        <v>0</v>
      </c>
    </row>
    <row r="49" spans="1:46" x14ac:dyDescent="0.2">
      <c r="A49" s="3" t="s">
        <v>94</v>
      </c>
      <c r="B49" s="3" t="s">
        <v>521</v>
      </c>
      <c r="C49" s="3" t="s">
        <v>522</v>
      </c>
      <c r="D49" s="4">
        <v>0</v>
      </c>
      <c r="E49" s="4">
        <v>0</v>
      </c>
      <c r="F49" s="4">
        <v>2996559.25</v>
      </c>
      <c r="G49" s="4">
        <v>2905455.75</v>
      </c>
      <c r="H49" s="4">
        <v>3238500</v>
      </c>
      <c r="I49" s="4">
        <v>3136503.25</v>
      </c>
      <c r="J49" s="4">
        <v>3211596.75</v>
      </c>
      <c r="K49" s="4">
        <v>2741399</v>
      </c>
      <c r="L49" s="4">
        <v>2486953</v>
      </c>
      <c r="M49" s="4">
        <v>3564926.25</v>
      </c>
      <c r="N49" s="4">
        <v>3027157.25</v>
      </c>
      <c r="O49" s="4">
        <v>3464375.25</v>
      </c>
      <c r="P49" s="4">
        <v>2675022.25</v>
      </c>
      <c r="Q49" s="4">
        <v>3191756.75</v>
      </c>
      <c r="R49" s="4">
        <v>3822647.75</v>
      </c>
      <c r="S49" s="4">
        <v>3805247.25</v>
      </c>
      <c r="T49" s="4">
        <v>5005379.5</v>
      </c>
      <c r="U49" s="4">
        <v>2404973.75</v>
      </c>
      <c r="V49" s="4">
        <v>2569725.25</v>
      </c>
      <c r="W49" s="4">
        <v>2859195</v>
      </c>
      <c r="X49" s="4">
        <v>3032912.75</v>
      </c>
      <c r="Y49" s="4">
        <v>3986193</v>
      </c>
      <c r="Z49" s="4">
        <v>5805942</v>
      </c>
      <c r="AA49" s="4">
        <v>5263577.5</v>
      </c>
      <c r="AB49" s="4">
        <v>3633078.75</v>
      </c>
      <c r="AC49" s="4">
        <v>4100918.75</v>
      </c>
      <c r="AD49" s="4">
        <v>2983478</v>
      </c>
      <c r="AE49" s="4">
        <v>4131590.25</v>
      </c>
      <c r="AF49" s="4">
        <v>3542560</v>
      </c>
      <c r="AG49" s="4">
        <v>3210898.25</v>
      </c>
      <c r="AH49" s="4">
        <v>3487146</v>
      </c>
      <c r="AI49" s="4">
        <v>4067694.75</v>
      </c>
      <c r="AJ49" s="4">
        <v>2989562.25</v>
      </c>
      <c r="AK49" s="4">
        <v>3928456</v>
      </c>
      <c r="AL49" s="4">
        <v>3610661.25</v>
      </c>
      <c r="AM49" s="4">
        <v>4617271.5</v>
      </c>
      <c r="AN49" s="4">
        <v>4849530.5</v>
      </c>
      <c r="AO49" s="4">
        <v>5419795</v>
      </c>
      <c r="AP49" s="4">
        <v>6882178.5</v>
      </c>
      <c r="AQ49" s="4">
        <v>4867622.5</v>
      </c>
      <c r="AR49" s="4">
        <v>3645786</v>
      </c>
      <c r="AS49" s="4">
        <v>4157142.75</v>
      </c>
      <c r="AT49" s="4">
        <v>5703304.5</v>
      </c>
    </row>
    <row r="50" spans="1:46" x14ac:dyDescent="0.2">
      <c r="A50" s="3" t="s">
        <v>77</v>
      </c>
      <c r="B50" s="3" t="s">
        <v>521</v>
      </c>
      <c r="C50" s="3" t="s">
        <v>522</v>
      </c>
      <c r="D50" s="4">
        <v>0</v>
      </c>
      <c r="E50" s="4">
        <v>0</v>
      </c>
      <c r="F50" s="4">
        <v>161145.92000000001</v>
      </c>
      <c r="G50" s="4">
        <v>129422.84</v>
      </c>
      <c r="H50" s="4">
        <v>171946.94</v>
      </c>
      <c r="I50" s="4">
        <v>147367.75</v>
      </c>
      <c r="J50" s="4">
        <v>168020.02</v>
      </c>
      <c r="K50" s="4">
        <v>143265.76999999999</v>
      </c>
      <c r="L50" s="4">
        <v>122114.18</v>
      </c>
      <c r="M50" s="4">
        <v>175498.42</v>
      </c>
      <c r="N50" s="4">
        <v>145786.51999999999</v>
      </c>
      <c r="O50" s="4">
        <v>162229.85999999999</v>
      </c>
      <c r="P50" s="4">
        <v>121814.55</v>
      </c>
      <c r="Q50" s="4">
        <v>160573.10999999999</v>
      </c>
      <c r="R50" s="4">
        <v>208175.69</v>
      </c>
      <c r="S50" s="4">
        <v>200285.38</v>
      </c>
      <c r="T50" s="4">
        <v>245040.12</v>
      </c>
      <c r="U50" s="4">
        <v>123949.52</v>
      </c>
      <c r="V50" s="4">
        <v>121989.06</v>
      </c>
      <c r="W50" s="4">
        <v>138953.67000000001</v>
      </c>
      <c r="X50" s="4">
        <v>152213.07999999999</v>
      </c>
      <c r="Y50" s="4">
        <v>195818.89</v>
      </c>
      <c r="Z50" s="4">
        <v>314526.09000000003</v>
      </c>
      <c r="AA50" s="4">
        <v>304226.84000000003</v>
      </c>
      <c r="AB50" s="4">
        <v>178080.88</v>
      </c>
      <c r="AC50" s="4">
        <v>217869.25</v>
      </c>
      <c r="AD50" s="4">
        <v>150915.42000000001</v>
      </c>
      <c r="AE50" s="4">
        <v>208525.38</v>
      </c>
      <c r="AF50" s="4">
        <v>176866.14</v>
      </c>
      <c r="AG50" s="4">
        <v>174249.48</v>
      </c>
      <c r="AH50" s="4">
        <v>182918.44</v>
      </c>
      <c r="AI50" s="4">
        <v>195595.05</v>
      </c>
      <c r="AJ50" s="4">
        <v>151572.10999999999</v>
      </c>
      <c r="AK50" s="4">
        <v>200899.14</v>
      </c>
      <c r="AL50" s="4">
        <v>182162.81</v>
      </c>
      <c r="AM50" s="4">
        <v>215328.7</v>
      </c>
      <c r="AN50" s="4">
        <v>258160.11</v>
      </c>
      <c r="AO50" s="4">
        <v>292392.62</v>
      </c>
      <c r="AP50" s="4">
        <v>366881.97</v>
      </c>
      <c r="AQ50" s="4">
        <v>248263.58</v>
      </c>
      <c r="AR50" s="4">
        <v>188829.56</v>
      </c>
      <c r="AS50" s="4">
        <v>226232.12</v>
      </c>
      <c r="AT50" s="4">
        <v>321978.78000000003</v>
      </c>
    </row>
    <row r="51" spans="1:46" x14ac:dyDescent="0.2">
      <c r="A51" s="3" t="s">
        <v>78</v>
      </c>
      <c r="B51" s="3" t="s">
        <v>521</v>
      </c>
      <c r="C51" s="3" t="s">
        <v>522</v>
      </c>
      <c r="D51" s="4">
        <v>0</v>
      </c>
      <c r="E51" s="4">
        <v>0</v>
      </c>
      <c r="F51" s="4">
        <v>1488.25</v>
      </c>
      <c r="G51" s="4">
        <v>1004.59</v>
      </c>
      <c r="H51" s="4">
        <v>1781.09</v>
      </c>
      <c r="I51" s="4">
        <v>4384.3500000000004</v>
      </c>
      <c r="J51" s="4">
        <v>1440.53</v>
      </c>
      <c r="K51" s="4">
        <v>1330.14</v>
      </c>
      <c r="L51" s="4">
        <v>0</v>
      </c>
      <c r="M51" s="4">
        <v>0</v>
      </c>
      <c r="N51" s="4">
        <v>1337.88</v>
      </c>
      <c r="O51" s="4">
        <v>1552.57</v>
      </c>
      <c r="P51" s="4">
        <v>1349.05</v>
      </c>
      <c r="Q51" s="4">
        <v>2462.3200000000002</v>
      </c>
      <c r="R51" s="4">
        <v>4090.82</v>
      </c>
      <c r="S51" s="4">
        <v>1181</v>
      </c>
      <c r="T51" s="4">
        <v>2533.44</v>
      </c>
      <c r="U51" s="4">
        <v>0</v>
      </c>
      <c r="V51" s="4">
        <v>0</v>
      </c>
      <c r="W51" s="4">
        <v>1300.18</v>
      </c>
      <c r="X51" s="4">
        <v>0</v>
      </c>
      <c r="Y51" s="4">
        <v>5583.16</v>
      </c>
      <c r="Z51" s="4">
        <v>5705.85</v>
      </c>
      <c r="AA51" s="4">
        <v>2177.19</v>
      </c>
      <c r="AB51" s="4">
        <v>0</v>
      </c>
      <c r="AC51" s="4">
        <v>1469.78</v>
      </c>
      <c r="AD51" s="4">
        <v>0</v>
      </c>
      <c r="AE51" s="4">
        <v>1724.7</v>
      </c>
      <c r="AF51" s="4">
        <v>1769.98</v>
      </c>
      <c r="AG51" s="4">
        <v>0</v>
      </c>
      <c r="AH51" s="4">
        <v>1194.1099999999999</v>
      </c>
      <c r="AI51" s="4">
        <v>1620.73</v>
      </c>
      <c r="AJ51" s="4">
        <v>1516.01</v>
      </c>
      <c r="AK51" s="4">
        <v>1386.44</v>
      </c>
      <c r="AL51" s="4">
        <v>1812.39</v>
      </c>
      <c r="AM51" s="4">
        <v>3673.58</v>
      </c>
      <c r="AN51" s="4">
        <v>5030.28</v>
      </c>
      <c r="AO51" s="4">
        <v>3093.01</v>
      </c>
      <c r="AP51" s="4">
        <v>5692.41</v>
      </c>
      <c r="AQ51" s="4">
        <v>1586.73</v>
      </c>
      <c r="AR51" s="4">
        <v>1703.27</v>
      </c>
      <c r="AS51" s="4">
        <v>2182.06</v>
      </c>
      <c r="AT51" s="4">
        <v>6958.53</v>
      </c>
    </row>
    <row r="52" spans="1:46" x14ac:dyDescent="0.2">
      <c r="A52" s="3" t="s">
        <v>80</v>
      </c>
      <c r="B52" s="3" t="s">
        <v>521</v>
      </c>
      <c r="C52" s="3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29261.93</v>
      </c>
      <c r="AP52" s="4">
        <v>0</v>
      </c>
      <c r="AQ52" s="4">
        <v>0</v>
      </c>
      <c r="AR52" s="4">
        <v>0</v>
      </c>
      <c r="AS52" s="4">
        <v>0</v>
      </c>
      <c r="AT52" s="4">
        <v>36064.660000000003</v>
      </c>
    </row>
    <row r="53" spans="1:46" x14ac:dyDescent="0.2">
      <c r="A53" s="3" t="s">
        <v>81</v>
      </c>
      <c r="B53" s="3" t="s">
        <v>521</v>
      </c>
      <c r="C53" s="3" t="s">
        <v>522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987.51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2177.19</v>
      </c>
      <c r="AI53" s="4">
        <v>1876.06</v>
      </c>
      <c r="AJ53" s="4">
        <v>0</v>
      </c>
      <c r="AK53" s="4">
        <v>0</v>
      </c>
      <c r="AL53" s="4">
        <v>0</v>
      </c>
      <c r="AM53" s="4">
        <v>0</v>
      </c>
      <c r="AN53" s="4">
        <v>76031.649999999994</v>
      </c>
      <c r="AO53" s="4">
        <v>989663.31</v>
      </c>
      <c r="AP53" s="4">
        <v>0</v>
      </c>
      <c r="AQ53" s="4">
        <v>0</v>
      </c>
      <c r="AR53" s="4">
        <v>0</v>
      </c>
      <c r="AS53" s="4">
        <v>0</v>
      </c>
      <c r="AT53" s="4">
        <v>1223464.25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686</v>
      </c>
      <c r="F1" s="14" t="s">
        <v>687</v>
      </c>
      <c r="G1" s="14" t="s">
        <v>716</v>
      </c>
      <c r="H1" s="14" t="s">
        <v>688</v>
      </c>
      <c r="I1" s="14" t="s">
        <v>717</v>
      </c>
      <c r="J1" s="14" t="s">
        <v>690</v>
      </c>
      <c r="K1" s="14" t="s">
        <v>718</v>
      </c>
      <c r="L1" s="14" t="s">
        <v>689</v>
      </c>
      <c r="M1" s="14" t="s">
        <v>719</v>
      </c>
      <c r="N1" s="14" t="s">
        <v>692</v>
      </c>
      <c r="O1" s="14" t="s">
        <v>720</v>
      </c>
      <c r="P1" s="14" t="s">
        <v>693</v>
      </c>
      <c r="Q1" s="14" t="s">
        <v>721</v>
      </c>
      <c r="R1" s="14" t="s">
        <v>694</v>
      </c>
      <c r="S1" s="14" t="s">
        <v>722</v>
      </c>
      <c r="T1" s="14" t="s">
        <v>695</v>
      </c>
      <c r="U1" s="14" t="s">
        <v>723</v>
      </c>
      <c r="V1" s="14" t="s">
        <v>696</v>
      </c>
      <c r="W1" s="14" t="s">
        <v>724</v>
      </c>
      <c r="X1" s="14" t="s">
        <v>697</v>
      </c>
      <c r="Y1" s="14" t="s">
        <v>725</v>
      </c>
      <c r="Z1" s="14" t="s">
        <v>698</v>
      </c>
      <c r="AA1" s="14" t="s">
        <v>726</v>
      </c>
      <c r="AB1" s="14" t="s">
        <v>699</v>
      </c>
      <c r="AC1" s="14" t="s">
        <v>727</v>
      </c>
      <c r="AD1" s="14" t="s">
        <v>700</v>
      </c>
      <c r="AE1" s="14" t="s">
        <v>728</v>
      </c>
      <c r="AF1" s="14" t="s">
        <v>701</v>
      </c>
      <c r="AG1" s="14" t="s">
        <v>729</v>
      </c>
      <c r="AH1" s="14" t="s">
        <v>702</v>
      </c>
      <c r="AI1" s="14" t="s">
        <v>730</v>
      </c>
      <c r="AJ1" s="14" t="s">
        <v>703</v>
      </c>
      <c r="AK1" s="14" t="s">
        <v>731</v>
      </c>
      <c r="AL1" s="14" t="s">
        <v>704</v>
      </c>
      <c r="AM1" s="14" t="s">
        <v>732</v>
      </c>
      <c r="AN1" s="14" t="s">
        <v>705</v>
      </c>
      <c r="AO1" s="14" t="s">
        <v>733</v>
      </c>
      <c r="AP1" s="14" t="s">
        <v>706</v>
      </c>
      <c r="AQ1" s="14" t="s">
        <v>734</v>
      </c>
      <c r="AR1" s="14" t="s">
        <v>707</v>
      </c>
      <c r="AS1" s="14" t="s">
        <v>735</v>
      </c>
      <c r="AT1" s="14" t="s">
        <v>708</v>
      </c>
      <c r="AU1" s="14" t="s">
        <v>736</v>
      </c>
      <c r="AV1" s="14" t="s">
        <v>709</v>
      </c>
      <c r="AW1" s="14" t="s">
        <v>737</v>
      </c>
      <c r="AX1" s="14" t="s">
        <v>710</v>
      </c>
      <c r="AY1" s="14" t="s">
        <v>738</v>
      </c>
      <c r="AZ1" s="14" t="s">
        <v>711</v>
      </c>
      <c r="BA1" s="14" t="s">
        <v>739</v>
      </c>
      <c r="BB1" s="14" t="s">
        <v>712</v>
      </c>
      <c r="BC1" s="14" t="s">
        <v>740</v>
      </c>
      <c r="BD1" s="14" t="s">
        <v>713</v>
      </c>
      <c r="BE1" s="14" t="s">
        <v>741</v>
      </c>
      <c r="BF1" s="14" t="s">
        <v>714</v>
      </c>
      <c r="BG1" s="14" t="s">
        <v>742</v>
      </c>
      <c r="BH1" s="14" t="s">
        <v>715</v>
      </c>
      <c r="BI1" s="14" t="s">
        <v>743</v>
      </c>
    </row>
    <row r="2" spans="1:61" x14ac:dyDescent="0.2">
      <c r="A2" s="3" t="s">
        <v>94</v>
      </c>
      <c r="B2" s="3" t="s">
        <v>923</v>
      </c>
      <c r="C2" s="3" t="s">
        <v>87</v>
      </c>
      <c r="D2" s="4">
        <v>8683.91</v>
      </c>
      <c r="E2" s="4">
        <v>6101.88</v>
      </c>
      <c r="F2" s="4">
        <v>2151315.75</v>
      </c>
      <c r="G2" s="4">
        <v>2023665.38</v>
      </c>
      <c r="H2" s="4">
        <v>2328843.25</v>
      </c>
      <c r="I2" s="4">
        <v>2886957</v>
      </c>
      <c r="J2" s="4">
        <v>6809184</v>
      </c>
      <c r="K2" s="4">
        <v>7809896</v>
      </c>
      <c r="L2" s="4">
        <v>5470648.5</v>
      </c>
      <c r="M2" s="4">
        <v>6142441.5</v>
      </c>
      <c r="N2" s="4">
        <v>6673062</v>
      </c>
      <c r="O2" s="4">
        <v>9709515</v>
      </c>
      <c r="P2" s="4">
        <v>3304238.75</v>
      </c>
      <c r="Q2" s="4">
        <v>5293723.5</v>
      </c>
      <c r="R2" s="4">
        <v>5223246.5</v>
      </c>
      <c r="S2" s="4">
        <v>6410278.5</v>
      </c>
      <c r="T2" s="4">
        <v>5121256</v>
      </c>
      <c r="U2" s="4">
        <v>7698496</v>
      </c>
      <c r="V2" s="4">
        <v>4287888</v>
      </c>
      <c r="W2" s="4">
        <v>5383485.5</v>
      </c>
      <c r="X2" s="4">
        <v>13272435</v>
      </c>
      <c r="Y2" s="4">
        <v>13136268</v>
      </c>
      <c r="Z2" s="4">
        <v>3027037.25</v>
      </c>
      <c r="AA2" s="4">
        <v>4930736.5</v>
      </c>
      <c r="AB2" s="4">
        <v>5269606.5</v>
      </c>
      <c r="AC2" s="4">
        <v>4822774.5</v>
      </c>
      <c r="AD2" s="4">
        <v>16502731</v>
      </c>
      <c r="AE2" s="4">
        <v>13917507</v>
      </c>
      <c r="AF2" s="4">
        <v>5463225.5</v>
      </c>
      <c r="AG2" s="4">
        <v>9848623</v>
      </c>
      <c r="AH2" s="4">
        <v>4793305</v>
      </c>
      <c r="AI2" s="4">
        <v>8562975</v>
      </c>
      <c r="AJ2" s="4">
        <v>2184950.5</v>
      </c>
      <c r="AK2" s="4">
        <v>3020027.75</v>
      </c>
      <c r="AL2" s="4">
        <v>12725691</v>
      </c>
      <c r="AM2" s="4">
        <v>18894500</v>
      </c>
      <c r="AN2" s="4">
        <v>9844089</v>
      </c>
      <c r="AO2" s="4">
        <v>10943777</v>
      </c>
      <c r="AP2" s="4">
        <v>3229564.75</v>
      </c>
      <c r="AQ2" s="4">
        <v>4297699.5</v>
      </c>
      <c r="AR2" s="4">
        <v>2861224.75</v>
      </c>
      <c r="AS2" s="4">
        <v>4418974.5</v>
      </c>
      <c r="AT2" s="4">
        <v>5766437.5</v>
      </c>
      <c r="AU2" s="4">
        <v>6820584.5</v>
      </c>
      <c r="AV2" s="4">
        <v>7592888.5</v>
      </c>
      <c r="AW2" s="4">
        <v>7828741.5</v>
      </c>
      <c r="AX2" s="4">
        <v>4558364.5</v>
      </c>
      <c r="AY2" s="4">
        <v>5136972.5</v>
      </c>
      <c r="AZ2" s="4">
        <v>2160762.5</v>
      </c>
      <c r="BA2" s="4">
        <v>3220130.75</v>
      </c>
      <c r="BB2" s="4">
        <v>12268715</v>
      </c>
      <c r="BC2" s="4">
        <v>7094969.5</v>
      </c>
      <c r="BD2" s="4">
        <v>11219665</v>
      </c>
      <c r="BE2" s="4">
        <v>13076491</v>
      </c>
      <c r="BF2" s="4">
        <v>2267972</v>
      </c>
      <c r="BG2" s="4">
        <v>4185308</v>
      </c>
      <c r="BH2" s="4">
        <v>2036000.62</v>
      </c>
      <c r="BI2" s="4">
        <v>2446124.25</v>
      </c>
    </row>
    <row r="3" spans="1:61" x14ac:dyDescent="0.2">
      <c r="A3" s="3" t="s">
        <v>77</v>
      </c>
      <c r="B3" s="3" t="s">
        <v>923</v>
      </c>
      <c r="C3" s="3" t="s">
        <v>87</v>
      </c>
      <c r="D3" s="4">
        <v>0</v>
      </c>
      <c r="E3" s="4">
        <v>0</v>
      </c>
      <c r="F3" s="4">
        <v>71022.05</v>
      </c>
      <c r="G3" s="4">
        <v>85104.84</v>
      </c>
      <c r="H3" s="4">
        <v>83772.31</v>
      </c>
      <c r="I3" s="4">
        <v>111198.94</v>
      </c>
      <c r="J3" s="4">
        <v>280597.38</v>
      </c>
      <c r="K3" s="4">
        <v>332997.84000000003</v>
      </c>
      <c r="L3" s="4">
        <v>203012.88</v>
      </c>
      <c r="M3" s="4">
        <v>223710.2</v>
      </c>
      <c r="N3" s="4">
        <v>281787.25</v>
      </c>
      <c r="O3" s="4">
        <v>387670.09</v>
      </c>
      <c r="P3" s="4">
        <v>117223.5</v>
      </c>
      <c r="Q3" s="4">
        <v>207096.31</v>
      </c>
      <c r="R3" s="4">
        <v>199515.51999999999</v>
      </c>
      <c r="S3" s="4">
        <v>278517.84000000003</v>
      </c>
      <c r="T3" s="4">
        <v>201968.58</v>
      </c>
      <c r="U3" s="4">
        <v>288015.59000000003</v>
      </c>
      <c r="V3" s="4">
        <v>152269.66</v>
      </c>
      <c r="W3" s="4">
        <v>211451.67</v>
      </c>
      <c r="X3" s="4">
        <v>575726.68999999994</v>
      </c>
      <c r="Y3" s="4">
        <v>568435.38</v>
      </c>
      <c r="Z3" s="4">
        <v>124893.72</v>
      </c>
      <c r="AA3" s="4">
        <v>187865.95</v>
      </c>
      <c r="AB3" s="4">
        <v>190554.55</v>
      </c>
      <c r="AC3" s="4">
        <v>167444.57999999999</v>
      </c>
      <c r="AD3" s="4">
        <v>729631.81</v>
      </c>
      <c r="AE3" s="4">
        <v>588554.56000000006</v>
      </c>
      <c r="AF3" s="4">
        <v>204323.31</v>
      </c>
      <c r="AG3" s="4">
        <v>418358.38</v>
      </c>
      <c r="AH3" s="4">
        <v>175607.92</v>
      </c>
      <c r="AI3" s="4">
        <v>361932.47</v>
      </c>
      <c r="AJ3" s="4">
        <v>79916.88</v>
      </c>
      <c r="AK3" s="4">
        <v>103950.98</v>
      </c>
      <c r="AL3" s="4">
        <v>542986.5</v>
      </c>
      <c r="AM3" s="4">
        <v>827309.75</v>
      </c>
      <c r="AN3" s="4">
        <v>390385.25</v>
      </c>
      <c r="AO3" s="4">
        <v>482661.16</v>
      </c>
      <c r="AP3" s="4">
        <v>115576.9</v>
      </c>
      <c r="AQ3" s="4">
        <v>142750.89000000001</v>
      </c>
      <c r="AR3" s="4">
        <v>86575.82</v>
      </c>
      <c r="AS3" s="4">
        <v>182056.25</v>
      </c>
      <c r="AT3" s="4">
        <v>217757.56</v>
      </c>
      <c r="AU3" s="4">
        <v>277891.65999999997</v>
      </c>
      <c r="AV3" s="4">
        <v>275474.81</v>
      </c>
      <c r="AW3" s="4">
        <v>312715.88</v>
      </c>
      <c r="AX3" s="4">
        <v>189828.7</v>
      </c>
      <c r="AY3" s="4">
        <v>194068</v>
      </c>
      <c r="AZ3" s="4">
        <v>75217.119999999995</v>
      </c>
      <c r="BA3" s="4">
        <v>107382.54</v>
      </c>
      <c r="BB3" s="4">
        <v>529848.18999999994</v>
      </c>
      <c r="BC3" s="4">
        <v>294175.96999999997</v>
      </c>
      <c r="BD3" s="4">
        <v>441304.34</v>
      </c>
      <c r="BE3" s="4">
        <v>561466</v>
      </c>
      <c r="BF3" s="4">
        <v>74059.66</v>
      </c>
      <c r="BG3" s="4">
        <v>154686.51999999999</v>
      </c>
      <c r="BH3" s="4">
        <v>75068.19</v>
      </c>
      <c r="BI3" s="4">
        <v>79821.06</v>
      </c>
    </row>
    <row r="4" spans="1:61" x14ac:dyDescent="0.2">
      <c r="A4" s="3" t="s">
        <v>78</v>
      </c>
      <c r="B4" s="3" t="s">
        <v>923</v>
      </c>
      <c r="C4" s="3" t="s">
        <v>87</v>
      </c>
      <c r="D4" s="4">
        <v>0</v>
      </c>
      <c r="E4" s="4">
        <v>0</v>
      </c>
      <c r="F4" s="4">
        <v>32639.14</v>
      </c>
      <c r="G4" s="4">
        <v>36122.61</v>
      </c>
      <c r="H4" s="4">
        <v>14492.94</v>
      </c>
      <c r="I4" s="4">
        <v>20201.68</v>
      </c>
      <c r="J4" s="4">
        <v>283594.31</v>
      </c>
      <c r="K4" s="4">
        <v>440354.03</v>
      </c>
      <c r="L4" s="4">
        <v>85183.28</v>
      </c>
      <c r="M4" s="4">
        <v>110027.15</v>
      </c>
      <c r="N4" s="4">
        <v>42542.45</v>
      </c>
      <c r="O4" s="4">
        <v>71504.55</v>
      </c>
      <c r="P4" s="4">
        <v>34517.870000000003</v>
      </c>
      <c r="Q4" s="4">
        <v>41347.03</v>
      </c>
      <c r="R4" s="4">
        <v>143789</v>
      </c>
      <c r="S4" s="4">
        <v>208349.27</v>
      </c>
      <c r="T4" s="4">
        <v>57174.82</v>
      </c>
      <c r="U4" s="4">
        <v>131290.89000000001</v>
      </c>
      <c r="V4" s="4">
        <v>37937.730000000003</v>
      </c>
      <c r="W4" s="4">
        <v>49810.66</v>
      </c>
      <c r="X4" s="4">
        <v>364500.88</v>
      </c>
      <c r="Y4" s="4">
        <v>314584.15999999997</v>
      </c>
      <c r="Z4" s="4">
        <v>77319.53</v>
      </c>
      <c r="AA4" s="4">
        <v>143012</v>
      </c>
      <c r="AB4" s="4">
        <v>45349.5</v>
      </c>
      <c r="AC4" s="4">
        <v>48103.27</v>
      </c>
      <c r="AD4" s="4">
        <v>511004.25</v>
      </c>
      <c r="AE4" s="4">
        <v>400443.22</v>
      </c>
      <c r="AF4" s="4">
        <v>473267.5</v>
      </c>
      <c r="AG4" s="4">
        <v>1307878.3799999999</v>
      </c>
      <c r="AH4" s="4">
        <v>162410.12</v>
      </c>
      <c r="AI4" s="4">
        <v>344318.12</v>
      </c>
      <c r="AJ4" s="4">
        <v>20800.89</v>
      </c>
      <c r="AK4" s="4">
        <v>52580.04</v>
      </c>
      <c r="AL4" s="4">
        <v>373032.66</v>
      </c>
      <c r="AM4" s="4">
        <v>550016.5</v>
      </c>
      <c r="AN4" s="4">
        <v>307937.78000000003</v>
      </c>
      <c r="AO4" s="4">
        <v>384825.03</v>
      </c>
      <c r="AP4" s="4">
        <v>35015.230000000003</v>
      </c>
      <c r="AQ4" s="4">
        <v>54299.02</v>
      </c>
      <c r="AR4" s="4">
        <v>95735.74</v>
      </c>
      <c r="AS4" s="4">
        <v>116178.84</v>
      </c>
      <c r="AT4" s="4">
        <v>243482.94</v>
      </c>
      <c r="AU4" s="4">
        <v>287804.03000000003</v>
      </c>
      <c r="AV4" s="4">
        <v>67161.289999999994</v>
      </c>
      <c r="AW4" s="4">
        <v>79747.48</v>
      </c>
      <c r="AX4" s="4">
        <v>131109.75</v>
      </c>
      <c r="AY4" s="4">
        <v>113977.29</v>
      </c>
      <c r="AZ4" s="4">
        <v>47778.89</v>
      </c>
      <c r="BA4" s="4">
        <v>68621.13</v>
      </c>
      <c r="BB4" s="4">
        <v>375236.62</v>
      </c>
      <c r="BC4" s="4">
        <v>196349.31</v>
      </c>
      <c r="BD4" s="4">
        <v>221576.88</v>
      </c>
      <c r="BE4" s="4">
        <v>262696.03000000003</v>
      </c>
      <c r="BF4" s="4">
        <v>5237.8999999999996</v>
      </c>
      <c r="BG4" s="4">
        <v>22102.31</v>
      </c>
      <c r="BH4" s="4">
        <v>33159.480000000003</v>
      </c>
      <c r="BI4" s="4">
        <v>53326.22</v>
      </c>
    </row>
    <row r="5" spans="1:61" x14ac:dyDescent="0.2">
      <c r="A5" s="3" t="s">
        <v>79</v>
      </c>
      <c r="B5" s="3" t="s">
        <v>923</v>
      </c>
      <c r="C5" s="3" t="s">
        <v>87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3768.06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2722.2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5837.37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4838.8100000000004</v>
      </c>
      <c r="AE5" s="4">
        <v>0</v>
      </c>
      <c r="AF5" s="4">
        <v>10463.02</v>
      </c>
      <c r="AG5" s="4">
        <v>28023.98</v>
      </c>
      <c r="AH5" s="4">
        <v>0</v>
      </c>
      <c r="AI5" s="4">
        <v>2823.41</v>
      </c>
      <c r="AJ5" s="4">
        <v>0</v>
      </c>
      <c r="AK5" s="4">
        <v>0</v>
      </c>
      <c r="AL5" s="4">
        <v>3415.34</v>
      </c>
      <c r="AM5" s="4">
        <v>0</v>
      </c>
      <c r="AN5" s="4">
        <v>0</v>
      </c>
      <c r="AO5" s="4">
        <v>2680.19</v>
      </c>
      <c r="AP5" s="4">
        <v>0</v>
      </c>
      <c r="AQ5" s="4">
        <v>0</v>
      </c>
      <c r="AR5" s="4">
        <v>0</v>
      </c>
      <c r="AS5" s="4">
        <v>0</v>
      </c>
      <c r="AT5" s="4">
        <v>2990.73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</row>
    <row r="6" spans="1:61" x14ac:dyDescent="0.2">
      <c r="A6" s="3" t="s">
        <v>80</v>
      </c>
      <c r="B6" s="3" t="s">
        <v>923</v>
      </c>
      <c r="C6" s="3" t="s">
        <v>87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7048.46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3641.37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4069.55</v>
      </c>
      <c r="AE6" s="4">
        <v>0</v>
      </c>
      <c r="AF6" s="4">
        <v>25208.17</v>
      </c>
      <c r="AG6" s="4">
        <v>58204</v>
      </c>
      <c r="AH6" s="4">
        <v>0</v>
      </c>
      <c r="AI6" s="4">
        <v>3572.58</v>
      </c>
      <c r="AJ6" s="4">
        <v>0</v>
      </c>
      <c r="AK6" s="4">
        <v>0</v>
      </c>
      <c r="AL6" s="4">
        <v>0</v>
      </c>
      <c r="AM6" s="4">
        <v>2279.0100000000002</v>
      </c>
      <c r="AN6" s="4">
        <v>2571.94</v>
      </c>
      <c r="AO6" s="4">
        <v>2404.42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2704.17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4673.91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</row>
    <row r="7" spans="1:61" x14ac:dyDescent="0.2">
      <c r="A7" s="3" t="s">
        <v>94</v>
      </c>
      <c r="B7" s="3" t="s">
        <v>115</v>
      </c>
      <c r="C7" s="3" t="s">
        <v>76</v>
      </c>
      <c r="D7" s="4">
        <v>11289.12</v>
      </c>
      <c r="E7" s="4">
        <v>0</v>
      </c>
      <c r="F7" s="4">
        <v>18958508</v>
      </c>
      <c r="G7" s="4">
        <v>20711334</v>
      </c>
      <c r="H7" s="4">
        <v>29045510</v>
      </c>
      <c r="I7" s="4">
        <v>28167370</v>
      </c>
      <c r="J7" s="4">
        <v>15844867</v>
      </c>
      <c r="K7" s="4">
        <v>14277693</v>
      </c>
      <c r="L7" s="4">
        <v>40133864</v>
      </c>
      <c r="M7" s="4">
        <v>63132660</v>
      </c>
      <c r="N7" s="4">
        <v>28144502</v>
      </c>
      <c r="O7" s="4">
        <v>33775024</v>
      </c>
      <c r="P7" s="4">
        <v>12469196</v>
      </c>
      <c r="Q7" s="4">
        <v>13407669</v>
      </c>
      <c r="R7" s="4">
        <v>12136145</v>
      </c>
      <c r="S7" s="4">
        <v>12390728</v>
      </c>
      <c r="T7" s="4">
        <v>14359808</v>
      </c>
      <c r="U7" s="4">
        <v>16190316</v>
      </c>
      <c r="V7" s="4">
        <v>12981480</v>
      </c>
      <c r="W7" s="4">
        <v>10289043</v>
      </c>
      <c r="X7" s="4">
        <v>13576824</v>
      </c>
      <c r="Y7" s="4">
        <v>13334865</v>
      </c>
      <c r="Z7" s="4">
        <v>28990686</v>
      </c>
      <c r="AA7" s="4">
        <v>29390486</v>
      </c>
      <c r="AB7" s="4">
        <v>33495632</v>
      </c>
      <c r="AC7" s="4">
        <v>34044416</v>
      </c>
      <c r="AD7" s="4">
        <v>26132430</v>
      </c>
      <c r="AE7" s="4">
        <v>20344476</v>
      </c>
      <c r="AF7" s="4">
        <v>26709274</v>
      </c>
      <c r="AG7" s="4">
        <v>27763074</v>
      </c>
      <c r="AH7" s="4">
        <v>17673306</v>
      </c>
      <c r="AI7" s="4">
        <v>18632934</v>
      </c>
      <c r="AJ7" s="4">
        <v>30221792</v>
      </c>
      <c r="AK7" s="4">
        <v>43389364</v>
      </c>
      <c r="AL7" s="4">
        <v>10554924</v>
      </c>
      <c r="AM7" s="4">
        <v>21200902</v>
      </c>
      <c r="AN7" s="4">
        <v>14827232</v>
      </c>
      <c r="AO7" s="4">
        <v>14363349</v>
      </c>
      <c r="AP7" s="4">
        <v>15422144</v>
      </c>
      <c r="AQ7" s="4">
        <v>15939444</v>
      </c>
      <c r="AR7" s="4">
        <v>14815983</v>
      </c>
      <c r="AS7" s="4">
        <v>16025157</v>
      </c>
      <c r="AT7" s="4">
        <v>9971893</v>
      </c>
      <c r="AU7" s="4">
        <v>13661517</v>
      </c>
      <c r="AV7" s="4">
        <v>18650814</v>
      </c>
      <c r="AW7" s="4">
        <v>13888948</v>
      </c>
      <c r="AX7" s="4">
        <v>18598198</v>
      </c>
      <c r="AY7" s="4">
        <v>21879104</v>
      </c>
      <c r="AZ7" s="4">
        <v>20783384</v>
      </c>
      <c r="BA7" s="4">
        <v>23573706</v>
      </c>
      <c r="BB7" s="4">
        <v>16685676</v>
      </c>
      <c r="BC7" s="4">
        <v>18082050</v>
      </c>
      <c r="BD7" s="4">
        <v>19041430</v>
      </c>
      <c r="BE7" s="4">
        <v>13101331</v>
      </c>
      <c r="BF7" s="4">
        <v>26343210</v>
      </c>
      <c r="BG7" s="4">
        <v>33756112</v>
      </c>
      <c r="BH7" s="4">
        <v>27520930</v>
      </c>
      <c r="BI7" s="4">
        <v>25216626</v>
      </c>
    </row>
    <row r="8" spans="1:61" x14ac:dyDescent="0.2">
      <c r="A8" s="3" t="s">
        <v>77</v>
      </c>
      <c r="B8" s="3" t="s">
        <v>115</v>
      </c>
      <c r="C8" s="3" t="s">
        <v>76</v>
      </c>
      <c r="D8" s="4">
        <v>0</v>
      </c>
      <c r="E8" s="4">
        <v>0</v>
      </c>
      <c r="F8" s="4">
        <v>1344986.88</v>
      </c>
      <c r="G8" s="4">
        <v>1359580.5</v>
      </c>
      <c r="H8" s="4">
        <v>1971335.12</v>
      </c>
      <c r="I8" s="4">
        <v>1931780.62</v>
      </c>
      <c r="J8" s="4">
        <v>1170813.3799999999</v>
      </c>
      <c r="K8" s="4">
        <v>1134414.1200000001</v>
      </c>
      <c r="L8" s="4">
        <v>2992910.25</v>
      </c>
      <c r="M8" s="4">
        <v>4586797</v>
      </c>
      <c r="N8" s="4">
        <v>1938876.12</v>
      </c>
      <c r="O8" s="4">
        <v>2407815.75</v>
      </c>
      <c r="P8" s="4">
        <v>839839.5</v>
      </c>
      <c r="Q8" s="4">
        <v>936905.25</v>
      </c>
      <c r="R8" s="4">
        <v>924369.5</v>
      </c>
      <c r="S8" s="4">
        <v>1044123.94</v>
      </c>
      <c r="T8" s="4">
        <v>973042.06</v>
      </c>
      <c r="U8" s="4">
        <v>1177591.5</v>
      </c>
      <c r="V8" s="4">
        <v>950397.69</v>
      </c>
      <c r="W8" s="4">
        <v>683355.38</v>
      </c>
      <c r="X8" s="4">
        <v>991411.5</v>
      </c>
      <c r="Y8" s="4">
        <v>1050729</v>
      </c>
      <c r="Z8" s="4">
        <v>2234756.25</v>
      </c>
      <c r="AA8" s="4">
        <v>2438454.75</v>
      </c>
      <c r="AB8" s="4">
        <v>2355138.25</v>
      </c>
      <c r="AC8" s="4">
        <v>2486292.75</v>
      </c>
      <c r="AD8" s="4">
        <v>2064880.38</v>
      </c>
      <c r="AE8" s="4">
        <v>1645348.5</v>
      </c>
      <c r="AF8" s="4">
        <v>2150303.75</v>
      </c>
      <c r="AG8" s="4">
        <v>2604062.75</v>
      </c>
      <c r="AH8" s="4">
        <v>1400093.5</v>
      </c>
      <c r="AI8" s="4">
        <v>1634407.12</v>
      </c>
      <c r="AJ8" s="4">
        <v>2052148.12</v>
      </c>
      <c r="AK8" s="4">
        <v>3159736</v>
      </c>
      <c r="AL8" s="4">
        <v>749043.69</v>
      </c>
      <c r="AM8" s="4">
        <v>1726338</v>
      </c>
      <c r="AN8" s="4">
        <v>1122737.25</v>
      </c>
      <c r="AO8" s="4">
        <v>1160717.5</v>
      </c>
      <c r="AP8" s="4">
        <v>1112886.5</v>
      </c>
      <c r="AQ8" s="4">
        <v>1142777.3799999999</v>
      </c>
      <c r="AR8" s="4">
        <v>1112119.1200000001</v>
      </c>
      <c r="AS8" s="4">
        <v>1307421.25</v>
      </c>
      <c r="AT8" s="4">
        <v>818785.06</v>
      </c>
      <c r="AU8" s="4">
        <v>1224676.6200000001</v>
      </c>
      <c r="AV8" s="4">
        <v>1329006.6200000001</v>
      </c>
      <c r="AW8" s="4">
        <v>1003916.56</v>
      </c>
      <c r="AX8" s="4">
        <v>1404756.38</v>
      </c>
      <c r="AY8" s="4">
        <v>1675251</v>
      </c>
      <c r="AZ8" s="4">
        <v>1585871.62</v>
      </c>
      <c r="BA8" s="4">
        <v>1885482</v>
      </c>
      <c r="BB8" s="4">
        <v>1237326.1200000001</v>
      </c>
      <c r="BC8" s="4">
        <v>1405589.5</v>
      </c>
      <c r="BD8" s="4">
        <v>1415590</v>
      </c>
      <c r="BE8" s="4">
        <v>1018055.25</v>
      </c>
      <c r="BF8" s="4">
        <v>1839519</v>
      </c>
      <c r="BG8" s="4">
        <v>2398097</v>
      </c>
      <c r="BH8" s="4">
        <v>2073346.12</v>
      </c>
      <c r="BI8" s="4">
        <v>1899236.62</v>
      </c>
    </row>
    <row r="9" spans="1:61" x14ac:dyDescent="0.2">
      <c r="A9" s="3" t="s">
        <v>78</v>
      </c>
      <c r="B9" s="3" t="s">
        <v>115</v>
      </c>
      <c r="C9" s="3" t="s">
        <v>76</v>
      </c>
      <c r="D9" s="4">
        <v>0</v>
      </c>
      <c r="E9" s="4">
        <v>0</v>
      </c>
      <c r="F9" s="4">
        <v>47717.94</v>
      </c>
      <c r="G9" s="4">
        <v>75900.38</v>
      </c>
      <c r="H9" s="4">
        <v>31374.76</v>
      </c>
      <c r="I9" s="4">
        <v>45082.14</v>
      </c>
      <c r="J9" s="4">
        <v>73200.7</v>
      </c>
      <c r="K9" s="4">
        <v>94423.75</v>
      </c>
      <c r="L9" s="4">
        <v>103797.59</v>
      </c>
      <c r="M9" s="4">
        <v>162295.48000000001</v>
      </c>
      <c r="N9" s="4">
        <v>51447.82</v>
      </c>
      <c r="O9" s="4">
        <v>68959.62</v>
      </c>
      <c r="P9" s="4">
        <v>30998.36</v>
      </c>
      <c r="Q9" s="4">
        <v>40513.39</v>
      </c>
      <c r="R9" s="4">
        <v>55851.54</v>
      </c>
      <c r="S9" s="4">
        <v>85253.5</v>
      </c>
      <c r="T9" s="4">
        <v>38477.480000000003</v>
      </c>
      <c r="U9" s="4">
        <v>70513.59</v>
      </c>
      <c r="V9" s="4">
        <v>32426.28</v>
      </c>
      <c r="W9" s="4">
        <v>36116.9</v>
      </c>
      <c r="X9" s="4">
        <v>52328.82</v>
      </c>
      <c r="Y9" s="4">
        <v>70893.259999999995</v>
      </c>
      <c r="Z9" s="4">
        <v>112527</v>
      </c>
      <c r="AA9" s="4">
        <v>148333.45000000001</v>
      </c>
      <c r="AB9" s="4">
        <v>79637.240000000005</v>
      </c>
      <c r="AC9" s="4">
        <v>82109.679999999993</v>
      </c>
      <c r="AD9" s="4">
        <v>102173.19</v>
      </c>
      <c r="AE9" s="4">
        <v>107500.84</v>
      </c>
      <c r="AF9" s="4">
        <v>180927.48</v>
      </c>
      <c r="AG9" s="4">
        <v>285251.71999999997</v>
      </c>
      <c r="AH9" s="4">
        <v>86734.24</v>
      </c>
      <c r="AI9" s="4">
        <v>146735.03</v>
      </c>
      <c r="AJ9" s="4">
        <v>60029.45</v>
      </c>
      <c r="AK9" s="4">
        <v>110771.19</v>
      </c>
      <c r="AL9" s="4">
        <v>35365.75</v>
      </c>
      <c r="AM9" s="4">
        <v>100834.25</v>
      </c>
      <c r="AN9" s="4">
        <v>65025.99</v>
      </c>
      <c r="AO9" s="4">
        <v>81989.070000000007</v>
      </c>
      <c r="AP9" s="4">
        <v>44092.84</v>
      </c>
      <c r="AQ9" s="4">
        <v>41707.980000000003</v>
      </c>
      <c r="AR9" s="4">
        <v>56809.29</v>
      </c>
      <c r="AS9" s="4">
        <v>84438.79</v>
      </c>
      <c r="AT9" s="4">
        <v>58406.47</v>
      </c>
      <c r="AU9" s="4">
        <v>107153.60000000001</v>
      </c>
      <c r="AV9" s="4">
        <v>39743</v>
      </c>
      <c r="AW9" s="4">
        <v>36834.480000000003</v>
      </c>
      <c r="AX9" s="4">
        <v>62239.11</v>
      </c>
      <c r="AY9" s="4">
        <v>115861.52</v>
      </c>
      <c r="AZ9" s="4">
        <v>68846.69</v>
      </c>
      <c r="BA9" s="4">
        <v>104828.22</v>
      </c>
      <c r="BB9" s="4">
        <v>56824.52</v>
      </c>
      <c r="BC9" s="4">
        <v>79384.23</v>
      </c>
      <c r="BD9" s="4">
        <v>45415.839999999997</v>
      </c>
      <c r="BE9" s="4">
        <v>44981.39</v>
      </c>
      <c r="BF9" s="4">
        <v>43428.25</v>
      </c>
      <c r="BG9" s="4">
        <v>67373.11</v>
      </c>
      <c r="BH9" s="4">
        <v>85794.05</v>
      </c>
      <c r="BI9" s="4">
        <v>88598.82</v>
      </c>
    </row>
    <row r="10" spans="1:61" x14ac:dyDescent="0.2">
      <c r="A10" s="3" t="s">
        <v>79</v>
      </c>
      <c r="B10" s="3" t="s">
        <v>115</v>
      </c>
      <c r="C10" s="3" t="s">
        <v>76</v>
      </c>
      <c r="D10" s="4">
        <v>0</v>
      </c>
      <c r="E10" s="4">
        <v>0</v>
      </c>
      <c r="F10" s="4">
        <v>3047.24</v>
      </c>
      <c r="G10" s="4">
        <v>3711.41</v>
      </c>
      <c r="H10" s="4">
        <v>0</v>
      </c>
      <c r="I10" s="4">
        <v>0</v>
      </c>
      <c r="J10" s="4">
        <v>7092.86</v>
      </c>
      <c r="K10" s="4">
        <v>12240.59</v>
      </c>
      <c r="L10" s="4">
        <v>3692.22</v>
      </c>
      <c r="M10" s="4">
        <v>17394.900000000001</v>
      </c>
      <c r="N10" s="4">
        <v>0</v>
      </c>
      <c r="O10" s="4">
        <v>4341.0600000000004</v>
      </c>
      <c r="P10" s="4">
        <v>2907.9</v>
      </c>
      <c r="Q10" s="4">
        <v>2983.16</v>
      </c>
      <c r="R10" s="4">
        <v>2971.35</v>
      </c>
      <c r="S10" s="4">
        <v>2219.02</v>
      </c>
      <c r="T10" s="4">
        <v>0</v>
      </c>
      <c r="U10" s="4">
        <v>8083.42</v>
      </c>
      <c r="V10" s="4">
        <v>2510.11</v>
      </c>
      <c r="W10" s="4">
        <v>2707.59</v>
      </c>
      <c r="X10" s="4">
        <v>4993.78</v>
      </c>
      <c r="Y10" s="4">
        <v>4239.07</v>
      </c>
      <c r="Z10" s="4">
        <v>21285.5</v>
      </c>
      <c r="AA10" s="4">
        <v>19079.169999999998</v>
      </c>
      <c r="AB10" s="4">
        <v>6191.59</v>
      </c>
      <c r="AC10" s="4">
        <v>9457.18</v>
      </c>
      <c r="AD10" s="4">
        <v>14185.68</v>
      </c>
      <c r="AE10" s="4">
        <v>10972.94</v>
      </c>
      <c r="AF10" s="4">
        <v>20805.7</v>
      </c>
      <c r="AG10" s="4">
        <v>30006.54</v>
      </c>
      <c r="AH10" s="4">
        <v>14066.67</v>
      </c>
      <c r="AI10" s="4">
        <v>19624.689999999999</v>
      </c>
      <c r="AJ10" s="4">
        <v>0</v>
      </c>
      <c r="AK10" s="4">
        <v>6447.99</v>
      </c>
      <c r="AL10" s="4">
        <v>6339.98</v>
      </c>
      <c r="AM10" s="4">
        <v>16485.810000000001</v>
      </c>
      <c r="AN10" s="4">
        <v>2704.54</v>
      </c>
      <c r="AO10" s="4">
        <v>5773.41</v>
      </c>
      <c r="AP10" s="4">
        <v>4915.8</v>
      </c>
      <c r="AQ10" s="4">
        <v>5229.58</v>
      </c>
      <c r="AR10" s="4">
        <v>7704.93</v>
      </c>
      <c r="AS10" s="4">
        <v>9080.49</v>
      </c>
      <c r="AT10" s="4">
        <v>5053.8100000000004</v>
      </c>
      <c r="AU10" s="4">
        <v>12154.07</v>
      </c>
      <c r="AV10" s="4">
        <v>0</v>
      </c>
      <c r="AW10" s="4">
        <v>4098.12</v>
      </c>
      <c r="AX10" s="4">
        <v>7396.29</v>
      </c>
      <c r="AY10" s="4">
        <v>8972.2800000000007</v>
      </c>
      <c r="AZ10" s="4">
        <v>3867.29</v>
      </c>
      <c r="BA10" s="4">
        <v>16098.32</v>
      </c>
      <c r="BB10" s="4">
        <v>7749.91</v>
      </c>
      <c r="BC10" s="4">
        <v>12144.78</v>
      </c>
      <c r="BD10" s="4">
        <v>3132.29</v>
      </c>
      <c r="BE10" s="4">
        <v>3104.55</v>
      </c>
      <c r="BF10" s="4">
        <v>2839.67</v>
      </c>
      <c r="BG10" s="4">
        <v>6442.95</v>
      </c>
      <c r="BH10" s="4">
        <v>6502.22</v>
      </c>
      <c r="BI10" s="4">
        <v>13434.36</v>
      </c>
    </row>
    <row r="11" spans="1:61" x14ac:dyDescent="0.2">
      <c r="A11" s="3" t="s">
        <v>80</v>
      </c>
      <c r="B11" s="3" t="s">
        <v>115</v>
      </c>
      <c r="C11" s="3" t="s">
        <v>76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2143.38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3057.32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</row>
    <row r="12" spans="1:61" x14ac:dyDescent="0.2">
      <c r="A12" s="3" t="s">
        <v>94</v>
      </c>
      <c r="B12" s="3" t="s">
        <v>116</v>
      </c>
      <c r="C12" s="3" t="s">
        <v>83</v>
      </c>
      <c r="D12" s="4">
        <v>394485.34</v>
      </c>
      <c r="E12" s="4">
        <v>49437.82</v>
      </c>
      <c r="F12" s="4">
        <v>85785104</v>
      </c>
      <c r="G12" s="4">
        <v>118674968</v>
      </c>
      <c r="H12" s="4">
        <v>142985696</v>
      </c>
      <c r="I12" s="4">
        <v>120394632</v>
      </c>
      <c r="J12" s="4">
        <v>94780376</v>
      </c>
      <c r="K12" s="4">
        <v>82413328</v>
      </c>
      <c r="L12" s="4">
        <v>125334600</v>
      </c>
      <c r="M12" s="4">
        <v>139194640</v>
      </c>
      <c r="N12" s="4">
        <v>150483600</v>
      </c>
      <c r="O12" s="4">
        <v>175325568</v>
      </c>
      <c r="P12" s="4">
        <v>110271360</v>
      </c>
      <c r="Q12" s="4">
        <v>137723056</v>
      </c>
      <c r="R12" s="4">
        <v>77508648</v>
      </c>
      <c r="S12" s="4">
        <v>92637656</v>
      </c>
      <c r="T12" s="4">
        <v>148060976</v>
      </c>
      <c r="U12" s="4">
        <v>165779536</v>
      </c>
      <c r="V12" s="4">
        <v>128084192</v>
      </c>
      <c r="W12" s="4">
        <v>124592544</v>
      </c>
      <c r="X12" s="4">
        <v>95986240</v>
      </c>
      <c r="Y12" s="4">
        <v>114407016</v>
      </c>
      <c r="Z12" s="4">
        <v>125373408</v>
      </c>
      <c r="AA12" s="4">
        <v>135389328</v>
      </c>
      <c r="AB12" s="4">
        <v>116226624</v>
      </c>
      <c r="AC12" s="4">
        <v>162008016</v>
      </c>
      <c r="AD12" s="4">
        <v>112851464</v>
      </c>
      <c r="AE12" s="4">
        <v>97249976</v>
      </c>
      <c r="AF12" s="4">
        <v>115070872</v>
      </c>
      <c r="AG12" s="4">
        <v>84870976</v>
      </c>
      <c r="AH12" s="4">
        <v>88650680</v>
      </c>
      <c r="AI12" s="4">
        <v>110977600</v>
      </c>
      <c r="AJ12" s="4">
        <v>100381896</v>
      </c>
      <c r="AK12" s="4">
        <v>130095584</v>
      </c>
      <c r="AL12" s="4">
        <v>84179232</v>
      </c>
      <c r="AM12" s="4">
        <v>128117096</v>
      </c>
      <c r="AN12" s="4">
        <v>82124176</v>
      </c>
      <c r="AO12" s="4">
        <v>79750992</v>
      </c>
      <c r="AP12" s="4">
        <v>115827800</v>
      </c>
      <c r="AQ12" s="4">
        <v>159931856</v>
      </c>
      <c r="AR12" s="4">
        <v>113014424</v>
      </c>
      <c r="AS12" s="4">
        <v>128089408</v>
      </c>
      <c r="AT12" s="4">
        <v>94234568</v>
      </c>
      <c r="AU12" s="4">
        <v>120944632</v>
      </c>
      <c r="AV12" s="4">
        <v>109076664</v>
      </c>
      <c r="AW12" s="4">
        <v>94245832</v>
      </c>
      <c r="AX12" s="4">
        <v>82033816</v>
      </c>
      <c r="AY12" s="4">
        <v>90789736</v>
      </c>
      <c r="AZ12" s="4">
        <v>80144968</v>
      </c>
      <c r="BA12" s="4">
        <v>86936576</v>
      </c>
      <c r="BB12" s="4">
        <v>113162560</v>
      </c>
      <c r="BC12" s="4">
        <v>135010624</v>
      </c>
      <c r="BD12" s="4">
        <v>129729280</v>
      </c>
      <c r="BE12" s="4">
        <v>92594376</v>
      </c>
      <c r="BF12" s="4">
        <v>114979880</v>
      </c>
      <c r="BG12" s="4">
        <v>135144080</v>
      </c>
      <c r="BH12" s="4">
        <v>126107112</v>
      </c>
      <c r="BI12" s="4">
        <v>159433024</v>
      </c>
    </row>
    <row r="13" spans="1:61" x14ac:dyDescent="0.2">
      <c r="A13" s="3" t="s">
        <v>77</v>
      </c>
      <c r="B13" s="3" t="s">
        <v>116</v>
      </c>
      <c r="C13" s="3" t="s">
        <v>83</v>
      </c>
      <c r="D13" s="4">
        <v>12195.68</v>
      </c>
      <c r="E13" s="4">
        <v>1631.95</v>
      </c>
      <c r="F13" s="4">
        <v>3243972.75</v>
      </c>
      <c r="G13" s="4">
        <v>4587532.5</v>
      </c>
      <c r="H13" s="4">
        <v>5017508.5</v>
      </c>
      <c r="I13" s="4">
        <v>4582651.5</v>
      </c>
      <c r="J13" s="4">
        <v>3759833</v>
      </c>
      <c r="K13" s="4">
        <v>3411961.25</v>
      </c>
      <c r="L13" s="4">
        <v>4703508.5</v>
      </c>
      <c r="M13" s="4">
        <v>5333075.5</v>
      </c>
      <c r="N13" s="4">
        <v>5651565.5</v>
      </c>
      <c r="O13" s="4">
        <v>6537730.5</v>
      </c>
      <c r="P13" s="4">
        <v>4101338</v>
      </c>
      <c r="Q13" s="4">
        <v>5324081.5</v>
      </c>
      <c r="R13" s="4">
        <v>2985163.25</v>
      </c>
      <c r="S13" s="4">
        <v>3776773.25</v>
      </c>
      <c r="T13" s="4">
        <v>5535967.5</v>
      </c>
      <c r="U13" s="4">
        <v>6271276.5</v>
      </c>
      <c r="V13" s="4">
        <v>4959091</v>
      </c>
      <c r="W13" s="4">
        <v>4888006</v>
      </c>
      <c r="X13" s="4">
        <v>3774901.25</v>
      </c>
      <c r="Y13" s="4">
        <v>4800678.5</v>
      </c>
      <c r="Z13" s="4">
        <v>5180952.5</v>
      </c>
      <c r="AA13" s="4">
        <v>5605267.5</v>
      </c>
      <c r="AB13" s="4">
        <v>4474557.5</v>
      </c>
      <c r="AC13" s="4">
        <v>6307275.5</v>
      </c>
      <c r="AD13" s="4">
        <v>4559737.5</v>
      </c>
      <c r="AE13" s="4">
        <v>4012368</v>
      </c>
      <c r="AF13" s="4">
        <v>4861147</v>
      </c>
      <c r="AG13" s="4">
        <v>3618520.25</v>
      </c>
      <c r="AH13" s="4">
        <v>3486323</v>
      </c>
      <c r="AI13" s="4">
        <v>4625231.5</v>
      </c>
      <c r="AJ13" s="4">
        <v>3897547.75</v>
      </c>
      <c r="AK13" s="4">
        <v>5102591.5</v>
      </c>
      <c r="AL13" s="4">
        <v>3411731.25</v>
      </c>
      <c r="AM13" s="4">
        <v>5554826.5</v>
      </c>
      <c r="AN13" s="4">
        <v>3239882</v>
      </c>
      <c r="AO13" s="4">
        <v>3291358</v>
      </c>
      <c r="AP13" s="4">
        <v>4407246</v>
      </c>
      <c r="AQ13" s="4">
        <v>6152514.5</v>
      </c>
      <c r="AR13" s="4">
        <v>4436651.5</v>
      </c>
      <c r="AS13" s="4">
        <v>5255091</v>
      </c>
      <c r="AT13" s="4">
        <v>3695463.25</v>
      </c>
      <c r="AU13" s="4">
        <v>5146888.5</v>
      </c>
      <c r="AV13" s="4">
        <v>4549326.5</v>
      </c>
      <c r="AW13" s="4">
        <v>3544376.75</v>
      </c>
      <c r="AX13" s="4">
        <v>3273986.75</v>
      </c>
      <c r="AY13" s="4">
        <v>3841667.25</v>
      </c>
      <c r="AZ13" s="4">
        <v>3226176.25</v>
      </c>
      <c r="BA13" s="4">
        <v>3674817.75</v>
      </c>
      <c r="BB13" s="4">
        <v>4452822.5</v>
      </c>
      <c r="BC13" s="4">
        <v>5484888.5</v>
      </c>
      <c r="BD13" s="4">
        <v>5221644</v>
      </c>
      <c r="BE13" s="4">
        <v>3821053.75</v>
      </c>
      <c r="BF13" s="4">
        <v>4338112.5</v>
      </c>
      <c r="BG13" s="4">
        <v>5063234</v>
      </c>
      <c r="BH13" s="4">
        <v>5143835.5</v>
      </c>
      <c r="BI13" s="4">
        <v>6641421.5</v>
      </c>
    </row>
    <row r="14" spans="1:61" x14ac:dyDescent="0.2">
      <c r="A14" s="3" t="s">
        <v>78</v>
      </c>
      <c r="B14" s="3" t="s">
        <v>116</v>
      </c>
      <c r="C14" s="3" t="s">
        <v>83</v>
      </c>
      <c r="D14" s="4">
        <v>0</v>
      </c>
      <c r="E14" s="4">
        <v>0</v>
      </c>
      <c r="F14" s="4">
        <v>82390.78</v>
      </c>
      <c r="G14" s="4">
        <v>146758.42000000001</v>
      </c>
      <c r="H14" s="4">
        <v>74756.850000000006</v>
      </c>
      <c r="I14" s="4">
        <v>69041.56</v>
      </c>
      <c r="J14" s="4">
        <v>121816.93</v>
      </c>
      <c r="K14" s="4">
        <v>183347.12</v>
      </c>
      <c r="L14" s="4">
        <v>82260.039999999994</v>
      </c>
      <c r="M14" s="4">
        <v>137093.92000000001</v>
      </c>
      <c r="N14" s="4">
        <v>92273.77</v>
      </c>
      <c r="O14" s="4">
        <v>125190.77</v>
      </c>
      <c r="P14" s="4">
        <v>79490.14</v>
      </c>
      <c r="Q14" s="4">
        <v>152275.53</v>
      </c>
      <c r="R14" s="4">
        <v>95931.62</v>
      </c>
      <c r="S14" s="4">
        <v>168314.89</v>
      </c>
      <c r="T14" s="4">
        <v>109158.79</v>
      </c>
      <c r="U14" s="4">
        <v>160668.57999999999</v>
      </c>
      <c r="V14" s="4">
        <v>98754</v>
      </c>
      <c r="W14" s="4">
        <v>137174.09</v>
      </c>
      <c r="X14" s="4">
        <v>154962.54999999999</v>
      </c>
      <c r="Y14" s="4">
        <v>233755.69</v>
      </c>
      <c r="Z14" s="4">
        <v>182104.67</v>
      </c>
      <c r="AA14" s="4">
        <v>254258.2</v>
      </c>
      <c r="AB14" s="4">
        <v>76804.27</v>
      </c>
      <c r="AC14" s="4">
        <v>122198.9</v>
      </c>
      <c r="AD14" s="4">
        <v>136985.79999999999</v>
      </c>
      <c r="AE14" s="4">
        <v>182590.11</v>
      </c>
      <c r="AF14" s="4">
        <v>248273.02</v>
      </c>
      <c r="AG14" s="4">
        <v>243796</v>
      </c>
      <c r="AH14" s="4">
        <v>129749.62</v>
      </c>
      <c r="AI14" s="4">
        <v>247955.17</v>
      </c>
      <c r="AJ14" s="4">
        <v>93591.2</v>
      </c>
      <c r="AK14" s="4">
        <v>139423.98000000001</v>
      </c>
      <c r="AL14" s="4">
        <v>132293.84</v>
      </c>
      <c r="AM14" s="4">
        <v>275714.09000000003</v>
      </c>
      <c r="AN14" s="4">
        <v>113177.91</v>
      </c>
      <c r="AO14" s="4">
        <v>149924.64000000001</v>
      </c>
      <c r="AP14" s="4">
        <v>73291.41</v>
      </c>
      <c r="AQ14" s="4">
        <v>123380.91</v>
      </c>
      <c r="AR14" s="4">
        <v>122102.62</v>
      </c>
      <c r="AS14" s="4">
        <v>191122.08</v>
      </c>
      <c r="AT14" s="4">
        <v>150102.5</v>
      </c>
      <c r="AU14" s="4">
        <v>281698.96999999997</v>
      </c>
      <c r="AV14" s="4">
        <v>89765.97</v>
      </c>
      <c r="AW14" s="4">
        <v>74669.89</v>
      </c>
      <c r="AX14" s="4">
        <v>125987.41</v>
      </c>
      <c r="AY14" s="4">
        <v>181649.36</v>
      </c>
      <c r="AZ14" s="4">
        <v>108719.57</v>
      </c>
      <c r="BA14" s="4">
        <v>156039.54999999999</v>
      </c>
      <c r="BB14" s="4">
        <v>137069.51999999999</v>
      </c>
      <c r="BC14" s="4">
        <v>196503.73</v>
      </c>
      <c r="BD14" s="4">
        <v>173593.67</v>
      </c>
      <c r="BE14" s="4">
        <v>163127.95000000001</v>
      </c>
      <c r="BF14" s="4">
        <v>56867.78</v>
      </c>
      <c r="BG14" s="4">
        <v>93740.69</v>
      </c>
      <c r="BH14" s="4">
        <v>203353.08</v>
      </c>
      <c r="BI14" s="4">
        <v>256583.42</v>
      </c>
    </row>
    <row r="15" spans="1:61" x14ac:dyDescent="0.2">
      <c r="A15" s="3" t="s">
        <v>94</v>
      </c>
      <c r="B15" s="3" t="s">
        <v>119</v>
      </c>
      <c r="C15" s="3" t="s">
        <v>86</v>
      </c>
      <c r="D15" s="4">
        <v>7442.16</v>
      </c>
      <c r="E15" s="4">
        <v>0</v>
      </c>
      <c r="F15" s="4">
        <v>29391576</v>
      </c>
      <c r="G15" s="4">
        <v>33711400</v>
      </c>
      <c r="H15" s="4">
        <v>31610112</v>
      </c>
      <c r="I15" s="4">
        <v>30931978</v>
      </c>
      <c r="J15" s="4">
        <v>26154208</v>
      </c>
      <c r="K15" s="4">
        <v>20690056</v>
      </c>
      <c r="L15" s="4">
        <v>27719824</v>
      </c>
      <c r="M15" s="4">
        <v>29379336</v>
      </c>
      <c r="N15" s="4">
        <v>32162554</v>
      </c>
      <c r="O15" s="4">
        <v>30341730</v>
      </c>
      <c r="P15" s="4">
        <v>28789666</v>
      </c>
      <c r="Q15" s="4">
        <v>28051520</v>
      </c>
      <c r="R15" s="4">
        <v>25881218</v>
      </c>
      <c r="S15" s="4">
        <v>24664896</v>
      </c>
      <c r="T15" s="4">
        <v>27119904</v>
      </c>
      <c r="U15" s="4">
        <v>28024726</v>
      </c>
      <c r="V15" s="4">
        <v>33578972</v>
      </c>
      <c r="W15" s="4">
        <v>29524272</v>
      </c>
      <c r="X15" s="4">
        <v>30734520</v>
      </c>
      <c r="Y15" s="4">
        <v>32554480</v>
      </c>
      <c r="Z15" s="4">
        <v>30738774</v>
      </c>
      <c r="AA15" s="4">
        <v>29313414</v>
      </c>
      <c r="AB15" s="4">
        <v>31925146</v>
      </c>
      <c r="AC15" s="4">
        <v>29457174</v>
      </c>
      <c r="AD15" s="4">
        <v>31204838</v>
      </c>
      <c r="AE15" s="4">
        <v>21386182</v>
      </c>
      <c r="AF15" s="4">
        <v>35280064</v>
      </c>
      <c r="AG15" s="4">
        <v>27943110</v>
      </c>
      <c r="AH15" s="4">
        <v>22967792</v>
      </c>
      <c r="AI15" s="4">
        <v>23667990</v>
      </c>
      <c r="AJ15" s="4">
        <v>20765458</v>
      </c>
      <c r="AK15" s="4">
        <v>21766346</v>
      </c>
      <c r="AL15" s="4">
        <v>18816046</v>
      </c>
      <c r="AM15" s="4">
        <v>30354464</v>
      </c>
      <c r="AN15" s="4">
        <v>16187851</v>
      </c>
      <c r="AO15" s="4">
        <v>15018320</v>
      </c>
      <c r="AP15" s="4">
        <v>14596800</v>
      </c>
      <c r="AQ15" s="4">
        <v>16090413</v>
      </c>
      <c r="AR15" s="4">
        <v>15800395</v>
      </c>
      <c r="AS15" s="4">
        <v>15659199</v>
      </c>
      <c r="AT15" s="4">
        <v>16280733</v>
      </c>
      <c r="AU15" s="4">
        <v>17046910</v>
      </c>
      <c r="AV15" s="4">
        <v>22007622</v>
      </c>
      <c r="AW15" s="4">
        <v>16000376</v>
      </c>
      <c r="AX15" s="4">
        <v>18989002</v>
      </c>
      <c r="AY15" s="4">
        <v>19331498</v>
      </c>
      <c r="AZ15" s="4">
        <v>15938793</v>
      </c>
      <c r="BA15" s="4">
        <v>14008407</v>
      </c>
      <c r="BB15" s="4">
        <v>24683610</v>
      </c>
      <c r="BC15" s="4">
        <v>22997170</v>
      </c>
      <c r="BD15" s="4">
        <v>18518432</v>
      </c>
      <c r="BE15" s="4">
        <v>14592709</v>
      </c>
      <c r="BF15" s="4">
        <v>23281238</v>
      </c>
      <c r="BG15" s="4">
        <v>21660594</v>
      </c>
      <c r="BH15" s="4">
        <v>24222202</v>
      </c>
      <c r="BI15" s="4">
        <v>23141902</v>
      </c>
    </row>
    <row r="16" spans="1:61" x14ac:dyDescent="0.2">
      <c r="A16" s="3" t="s">
        <v>77</v>
      </c>
      <c r="B16" s="3" t="s">
        <v>119</v>
      </c>
      <c r="C16" s="3" t="s">
        <v>86</v>
      </c>
      <c r="D16" s="4">
        <v>0</v>
      </c>
      <c r="E16" s="4">
        <v>0</v>
      </c>
      <c r="F16" s="4">
        <v>1811274.88</v>
      </c>
      <c r="G16" s="4">
        <v>2131325.75</v>
      </c>
      <c r="H16" s="4">
        <v>1845721</v>
      </c>
      <c r="I16" s="4">
        <v>1818765.12</v>
      </c>
      <c r="J16" s="4">
        <v>1604264.5</v>
      </c>
      <c r="K16" s="4">
        <v>1348133</v>
      </c>
      <c r="L16" s="4">
        <v>1624893.38</v>
      </c>
      <c r="M16" s="4">
        <v>1754224</v>
      </c>
      <c r="N16" s="4">
        <v>1849211.38</v>
      </c>
      <c r="O16" s="4">
        <v>1758450.5</v>
      </c>
      <c r="P16" s="4">
        <v>1590247.38</v>
      </c>
      <c r="Q16" s="4">
        <v>1719242.12</v>
      </c>
      <c r="R16" s="4">
        <v>1553835</v>
      </c>
      <c r="S16" s="4">
        <v>1657804.88</v>
      </c>
      <c r="T16" s="4">
        <v>1550444</v>
      </c>
      <c r="U16" s="4">
        <v>1562847.38</v>
      </c>
      <c r="V16" s="4">
        <v>1976814.62</v>
      </c>
      <c r="W16" s="4">
        <v>1800742.88</v>
      </c>
      <c r="X16" s="4">
        <v>1911543.38</v>
      </c>
      <c r="Y16" s="4">
        <v>2126840.25</v>
      </c>
      <c r="Z16" s="4">
        <v>2005337.88</v>
      </c>
      <c r="AA16" s="4">
        <v>1915693</v>
      </c>
      <c r="AB16" s="4">
        <v>1906247.38</v>
      </c>
      <c r="AC16" s="4">
        <v>1774511.12</v>
      </c>
      <c r="AD16" s="4">
        <v>1979058.12</v>
      </c>
      <c r="AE16" s="4">
        <v>1434341.12</v>
      </c>
      <c r="AF16" s="4">
        <v>2193077.75</v>
      </c>
      <c r="AG16" s="4">
        <v>1847295</v>
      </c>
      <c r="AH16" s="4">
        <v>1479842.62</v>
      </c>
      <c r="AI16" s="4">
        <v>1616656.62</v>
      </c>
      <c r="AJ16" s="4">
        <v>1246036.6200000001</v>
      </c>
      <c r="AK16" s="4">
        <v>1312000</v>
      </c>
      <c r="AL16" s="4">
        <v>1186862.1200000001</v>
      </c>
      <c r="AM16" s="4">
        <v>2014850.62</v>
      </c>
      <c r="AN16" s="4">
        <v>1027046.5</v>
      </c>
      <c r="AO16" s="4">
        <v>975161.81</v>
      </c>
      <c r="AP16" s="4">
        <v>823265.5</v>
      </c>
      <c r="AQ16" s="4">
        <v>974169.31</v>
      </c>
      <c r="AR16" s="4">
        <v>1004063.69</v>
      </c>
      <c r="AS16" s="4">
        <v>1001747.5</v>
      </c>
      <c r="AT16" s="4">
        <v>1037363.19</v>
      </c>
      <c r="AU16" s="4">
        <v>1126959.5</v>
      </c>
      <c r="AV16" s="4">
        <v>1267579.6200000001</v>
      </c>
      <c r="AW16" s="4">
        <v>960800.25</v>
      </c>
      <c r="AX16" s="4">
        <v>1175713.75</v>
      </c>
      <c r="AY16" s="4">
        <v>1236728.1200000001</v>
      </c>
      <c r="AZ16" s="4">
        <v>972442</v>
      </c>
      <c r="BA16" s="4">
        <v>904334.44</v>
      </c>
      <c r="BB16" s="4">
        <v>1508003.12</v>
      </c>
      <c r="BC16" s="4">
        <v>1455068.88</v>
      </c>
      <c r="BD16" s="4">
        <v>1139036.3799999999</v>
      </c>
      <c r="BE16" s="4">
        <v>903725.06</v>
      </c>
      <c r="BF16" s="4">
        <v>1371802</v>
      </c>
      <c r="BG16" s="4">
        <v>1272370.1200000001</v>
      </c>
      <c r="BH16" s="4">
        <v>1516012.5</v>
      </c>
      <c r="BI16" s="4">
        <v>1502725.62</v>
      </c>
    </row>
    <row r="17" spans="1:61" x14ac:dyDescent="0.2">
      <c r="A17" s="3" t="s">
        <v>78</v>
      </c>
      <c r="B17" s="3" t="s">
        <v>119</v>
      </c>
      <c r="C17" s="3" t="s">
        <v>86</v>
      </c>
      <c r="D17" s="4">
        <v>0</v>
      </c>
      <c r="E17" s="4">
        <v>0</v>
      </c>
      <c r="F17" s="4">
        <v>195424.5</v>
      </c>
      <c r="G17" s="4">
        <v>283670.19</v>
      </c>
      <c r="H17" s="4">
        <v>72578.91</v>
      </c>
      <c r="I17" s="4">
        <v>102810.77</v>
      </c>
      <c r="J17" s="4">
        <v>240799.44</v>
      </c>
      <c r="K17" s="4">
        <v>308593.09000000003</v>
      </c>
      <c r="L17" s="4">
        <v>115629.46</v>
      </c>
      <c r="M17" s="4">
        <v>162626.82999999999</v>
      </c>
      <c r="N17" s="4">
        <v>70316.740000000005</v>
      </c>
      <c r="O17" s="4">
        <v>106722.09</v>
      </c>
      <c r="P17" s="4">
        <v>103126.59</v>
      </c>
      <c r="Q17" s="4">
        <v>158828.91</v>
      </c>
      <c r="R17" s="4">
        <v>244828.02</v>
      </c>
      <c r="S17" s="4">
        <v>335092.5</v>
      </c>
      <c r="T17" s="4">
        <v>105856.78</v>
      </c>
      <c r="U17" s="4">
        <v>167735.41</v>
      </c>
      <c r="V17" s="4">
        <v>143818.35999999999</v>
      </c>
      <c r="W17" s="4">
        <v>175000.95</v>
      </c>
      <c r="X17" s="4">
        <v>224819.42</v>
      </c>
      <c r="Y17" s="4">
        <v>351557.97</v>
      </c>
      <c r="Z17" s="4">
        <v>359761.88</v>
      </c>
      <c r="AA17" s="4">
        <v>405270.59</v>
      </c>
      <c r="AB17" s="4">
        <v>141079.75</v>
      </c>
      <c r="AC17" s="4">
        <v>154257.69</v>
      </c>
      <c r="AD17" s="4">
        <v>300602</v>
      </c>
      <c r="AE17" s="4">
        <v>227437.44</v>
      </c>
      <c r="AF17" s="4">
        <v>543905.31000000006</v>
      </c>
      <c r="AG17" s="4">
        <v>690430.75</v>
      </c>
      <c r="AH17" s="4">
        <v>302483.09000000003</v>
      </c>
      <c r="AI17" s="4">
        <v>356798.12</v>
      </c>
      <c r="AJ17" s="4">
        <v>81144.800000000003</v>
      </c>
      <c r="AK17" s="4">
        <v>127786.91</v>
      </c>
      <c r="AL17" s="4">
        <v>161848.98000000001</v>
      </c>
      <c r="AM17" s="4">
        <v>377690.41</v>
      </c>
      <c r="AN17" s="4">
        <v>174019.17</v>
      </c>
      <c r="AO17" s="4">
        <v>198486.55</v>
      </c>
      <c r="AP17" s="4">
        <v>63167.39</v>
      </c>
      <c r="AQ17" s="4">
        <v>91572.479999999996</v>
      </c>
      <c r="AR17" s="4">
        <v>184689.02</v>
      </c>
      <c r="AS17" s="4">
        <v>186049.58</v>
      </c>
      <c r="AT17" s="4">
        <v>203784.73</v>
      </c>
      <c r="AU17" s="4">
        <v>241297.73</v>
      </c>
      <c r="AV17" s="4">
        <v>80432.13</v>
      </c>
      <c r="AW17" s="4">
        <v>71376.7</v>
      </c>
      <c r="AX17" s="4">
        <v>171099.86</v>
      </c>
      <c r="AY17" s="4">
        <v>237175.36</v>
      </c>
      <c r="AZ17" s="4">
        <v>98218.04</v>
      </c>
      <c r="BA17" s="4">
        <v>121767.56</v>
      </c>
      <c r="BB17" s="4">
        <v>180342</v>
      </c>
      <c r="BC17" s="4">
        <v>235141.23</v>
      </c>
      <c r="BD17" s="4">
        <v>115719.29</v>
      </c>
      <c r="BE17" s="4">
        <v>111956.26</v>
      </c>
      <c r="BF17" s="4">
        <v>43722.89</v>
      </c>
      <c r="BG17" s="4">
        <v>68455.37</v>
      </c>
      <c r="BH17" s="4">
        <v>185699.33</v>
      </c>
      <c r="BI17" s="4">
        <v>260151.7</v>
      </c>
    </row>
    <row r="18" spans="1:61" x14ac:dyDescent="0.2">
      <c r="A18" s="3" t="s">
        <v>79</v>
      </c>
      <c r="B18" s="3" t="s">
        <v>119</v>
      </c>
      <c r="C18" s="3" t="s">
        <v>86</v>
      </c>
      <c r="D18" s="4">
        <v>0</v>
      </c>
      <c r="E18" s="4">
        <v>0</v>
      </c>
      <c r="F18" s="4">
        <v>10958.55</v>
      </c>
      <c r="G18" s="4">
        <v>16594.66</v>
      </c>
      <c r="H18" s="4">
        <v>0</v>
      </c>
      <c r="I18" s="4">
        <v>6868.7</v>
      </c>
      <c r="J18" s="4">
        <v>12947</v>
      </c>
      <c r="K18" s="4">
        <v>21258.1</v>
      </c>
      <c r="L18" s="4">
        <v>2911.79</v>
      </c>
      <c r="M18" s="4">
        <v>3301.49</v>
      </c>
      <c r="N18" s="4">
        <v>3687.4</v>
      </c>
      <c r="O18" s="4">
        <v>3028.33</v>
      </c>
      <c r="P18" s="4">
        <v>5718.22</v>
      </c>
      <c r="Q18" s="4">
        <v>13880.5</v>
      </c>
      <c r="R18" s="4">
        <v>15425.03</v>
      </c>
      <c r="S18" s="4">
        <v>16717.77</v>
      </c>
      <c r="T18" s="4">
        <v>5619</v>
      </c>
      <c r="U18" s="4">
        <v>7467.85</v>
      </c>
      <c r="V18" s="4">
        <v>4534.26</v>
      </c>
      <c r="W18" s="4">
        <v>11875.21</v>
      </c>
      <c r="X18" s="4">
        <v>5166</v>
      </c>
      <c r="Y18" s="4">
        <v>19634.12</v>
      </c>
      <c r="Z18" s="4">
        <v>22615.39</v>
      </c>
      <c r="AA18" s="4">
        <v>21844.15</v>
      </c>
      <c r="AB18" s="4">
        <v>9303.7000000000007</v>
      </c>
      <c r="AC18" s="4">
        <v>7822.88</v>
      </c>
      <c r="AD18" s="4">
        <v>14815.56</v>
      </c>
      <c r="AE18" s="4">
        <v>9619.02</v>
      </c>
      <c r="AF18" s="4">
        <v>30852.17</v>
      </c>
      <c r="AG18" s="4">
        <v>43063.05</v>
      </c>
      <c r="AH18" s="4">
        <v>17754.79</v>
      </c>
      <c r="AI18" s="4">
        <v>19630.39</v>
      </c>
      <c r="AJ18" s="4">
        <v>4076.55</v>
      </c>
      <c r="AK18" s="4">
        <v>5741.14</v>
      </c>
      <c r="AL18" s="4">
        <v>7355.41</v>
      </c>
      <c r="AM18" s="4">
        <v>19472.91</v>
      </c>
      <c r="AN18" s="4">
        <v>9120</v>
      </c>
      <c r="AO18" s="4">
        <v>9006.09</v>
      </c>
      <c r="AP18" s="4">
        <v>2157.71</v>
      </c>
      <c r="AQ18" s="4">
        <v>6792.73</v>
      </c>
      <c r="AR18" s="4">
        <v>7016.76</v>
      </c>
      <c r="AS18" s="4">
        <v>8501.76</v>
      </c>
      <c r="AT18" s="4">
        <v>9287.7099999999991</v>
      </c>
      <c r="AU18" s="4">
        <v>10567.41</v>
      </c>
      <c r="AV18" s="4">
        <v>2301.19</v>
      </c>
      <c r="AW18" s="4">
        <v>4163.54</v>
      </c>
      <c r="AX18" s="4">
        <v>7448.95</v>
      </c>
      <c r="AY18" s="4">
        <v>10902.16</v>
      </c>
      <c r="AZ18" s="4">
        <v>4177.54</v>
      </c>
      <c r="BA18" s="4">
        <v>6296.49</v>
      </c>
      <c r="BB18" s="4">
        <v>9316.7000000000007</v>
      </c>
      <c r="BC18" s="4">
        <v>11933.16</v>
      </c>
      <c r="BD18" s="4">
        <v>3449.76</v>
      </c>
      <c r="BE18" s="4">
        <v>5676.45</v>
      </c>
      <c r="BF18" s="4">
        <v>0</v>
      </c>
      <c r="BG18" s="4">
        <v>2354.7600000000002</v>
      </c>
      <c r="BH18" s="4">
        <v>9847.68</v>
      </c>
      <c r="BI18" s="4">
        <v>12750.02</v>
      </c>
    </row>
    <row r="19" spans="1:61" x14ac:dyDescent="0.2">
      <c r="A19" s="3" t="s">
        <v>80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5888.62</v>
      </c>
      <c r="AG19" s="4">
        <v>3560.73</v>
      </c>
      <c r="AH19" s="4">
        <v>0</v>
      </c>
      <c r="AI19" s="4">
        <v>2182.13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1849.84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</row>
    <row r="20" spans="1:61" x14ac:dyDescent="0.2">
      <c r="A20" s="3" t="s">
        <v>94</v>
      </c>
      <c r="B20" s="3" t="s">
        <v>521</v>
      </c>
      <c r="C20" s="3" t="s">
        <v>522</v>
      </c>
      <c r="D20" s="4">
        <v>5221.43</v>
      </c>
      <c r="E20" s="4">
        <v>1798.71</v>
      </c>
      <c r="F20" s="4">
        <v>2815396.75</v>
      </c>
      <c r="G20" s="4">
        <v>3375359.75</v>
      </c>
      <c r="H20" s="4">
        <v>4486418</v>
      </c>
      <c r="I20" s="4">
        <v>4293106.5</v>
      </c>
      <c r="J20" s="4">
        <v>4800344.5</v>
      </c>
      <c r="K20" s="4">
        <v>3752818</v>
      </c>
      <c r="L20" s="4">
        <v>3816245.25</v>
      </c>
      <c r="M20" s="4">
        <v>4809208.5</v>
      </c>
      <c r="N20" s="4">
        <v>4138336</v>
      </c>
      <c r="O20" s="4">
        <v>5466674.5</v>
      </c>
      <c r="P20" s="4">
        <v>2401072</v>
      </c>
      <c r="Q20" s="4">
        <v>2440663.75</v>
      </c>
      <c r="R20" s="4">
        <v>2344078.25</v>
      </c>
      <c r="S20" s="4">
        <v>3593233.25</v>
      </c>
      <c r="T20" s="4">
        <v>3438802</v>
      </c>
      <c r="U20" s="4">
        <v>4628998</v>
      </c>
      <c r="V20" s="4">
        <v>2346137.75</v>
      </c>
      <c r="W20" s="4">
        <v>2374038.5</v>
      </c>
      <c r="X20" s="4">
        <v>2990212</v>
      </c>
      <c r="Y20" s="4">
        <v>3166428.75</v>
      </c>
      <c r="Z20" s="4">
        <v>3194822.75</v>
      </c>
      <c r="AA20" s="4">
        <v>3512131</v>
      </c>
      <c r="AB20" s="4">
        <v>3230293</v>
      </c>
      <c r="AC20" s="4">
        <v>3381987.75</v>
      </c>
      <c r="AD20" s="4">
        <v>3339878</v>
      </c>
      <c r="AE20" s="4">
        <v>2466910.25</v>
      </c>
      <c r="AF20" s="4">
        <v>7665731.5</v>
      </c>
      <c r="AG20" s="4">
        <v>7237300</v>
      </c>
      <c r="AH20" s="4">
        <v>2683831.25</v>
      </c>
      <c r="AI20" s="4">
        <v>3887539.75</v>
      </c>
      <c r="AJ20" s="4">
        <v>2942817.75</v>
      </c>
      <c r="AK20" s="4">
        <v>3049470.75</v>
      </c>
      <c r="AL20" s="4">
        <v>2054190</v>
      </c>
      <c r="AM20" s="4">
        <v>3640059.25</v>
      </c>
      <c r="AN20" s="4">
        <v>1388846.88</v>
      </c>
      <c r="AO20" s="4">
        <v>1464932.88</v>
      </c>
      <c r="AP20" s="4">
        <v>1938259.62</v>
      </c>
      <c r="AQ20" s="4">
        <v>2518899.5</v>
      </c>
      <c r="AR20" s="4">
        <v>1910401</v>
      </c>
      <c r="AS20" s="4">
        <v>2287701.25</v>
      </c>
      <c r="AT20" s="4">
        <v>2481354</v>
      </c>
      <c r="AU20" s="4">
        <v>3114698.25</v>
      </c>
      <c r="AV20" s="4">
        <v>1677751.38</v>
      </c>
      <c r="AW20" s="4">
        <v>1356708.5</v>
      </c>
      <c r="AX20" s="4">
        <v>1898008</v>
      </c>
      <c r="AY20" s="4">
        <v>1972571.38</v>
      </c>
      <c r="AZ20" s="4">
        <v>2081479</v>
      </c>
      <c r="BA20" s="4">
        <v>2322591.5</v>
      </c>
      <c r="BB20" s="4">
        <v>2848303.25</v>
      </c>
      <c r="BC20" s="4">
        <v>2653402.75</v>
      </c>
      <c r="BD20" s="4">
        <v>2063235.88</v>
      </c>
      <c r="BE20" s="4">
        <v>1632456.38</v>
      </c>
      <c r="BF20" s="4">
        <v>1969099</v>
      </c>
      <c r="BG20" s="4">
        <v>2225361.75</v>
      </c>
      <c r="BH20" s="4">
        <v>2319285</v>
      </c>
      <c r="BI20" s="4">
        <v>2509209.25</v>
      </c>
    </row>
    <row r="21" spans="1:61" x14ac:dyDescent="0.2">
      <c r="A21" s="3" t="s">
        <v>77</v>
      </c>
      <c r="B21" s="3" t="s">
        <v>521</v>
      </c>
      <c r="C21" s="3" t="s">
        <v>522</v>
      </c>
      <c r="D21" s="4">
        <v>0</v>
      </c>
      <c r="E21" s="4">
        <v>0</v>
      </c>
      <c r="F21" s="4">
        <v>119706.1</v>
      </c>
      <c r="G21" s="4">
        <v>155767.82999999999</v>
      </c>
      <c r="H21" s="4">
        <v>222562.83</v>
      </c>
      <c r="I21" s="4">
        <v>205422.55</v>
      </c>
      <c r="J21" s="4">
        <v>231836.44</v>
      </c>
      <c r="K21" s="4">
        <v>165614.20000000001</v>
      </c>
      <c r="L21" s="4">
        <v>192311.11</v>
      </c>
      <c r="M21" s="4">
        <v>236241.88</v>
      </c>
      <c r="N21" s="4">
        <v>175416.27</v>
      </c>
      <c r="O21" s="4">
        <v>246110.94</v>
      </c>
      <c r="P21" s="4">
        <v>90499.88</v>
      </c>
      <c r="Q21" s="4">
        <v>111613.43</v>
      </c>
      <c r="R21" s="4">
        <v>99356.94</v>
      </c>
      <c r="S21" s="4">
        <v>158377.07999999999</v>
      </c>
      <c r="T21" s="4">
        <v>147430.48000000001</v>
      </c>
      <c r="U21" s="4">
        <v>206491.95</v>
      </c>
      <c r="V21" s="4">
        <v>107327.21</v>
      </c>
      <c r="W21" s="4">
        <v>105669.38</v>
      </c>
      <c r="X21" s="4">
        <v>132844.54999999999</v>
      </c>
      <c r="Y21" s="4">
        <v>137959.07999999999</v>
      </c>
      <c r="Z21" s="4">
        <v>150484.92000000001</v>
      </c>
      <c r="AA21" s="4">
        <v>127999.62</v>
      </c>
      <c r="AB21" s="4">
        <v>137236.25</v>
      </c>
      <c r="AC21" s="4">
        <v>132956.57999999999</v>
      </c>
      <c r="AD21" s="4">
        <v>148232.34</v>
      </c>
      <c r="AE21" s="4">
        <v>109526.28</v>
      </c>
      <c r="AF21" s="4">
        <v>342460.97</v>
      </c>
      <c r="AG21" s="4">
        <v>333890.21999999997</v>
      </c>
      <c r="AH21" s="4">
        <v>112715.15</v>
      </c>
      <c r="AI21" s="4">
        <v>166565.54999999999</v>
      </c>
      <c r="AJ21" s="4">
        <v>116306.19</v>
      </c>
      <c r="AK21" s="4">
        <v>126752.91</v>
      </c>
      <c r="AL21" s="4">
        <v>68127.539999999994</v>
      </c>
      <c r="AM21" s="4">
        <v>162342.44</v>
      </c>
      <c r="AN21" s="4">
        <v>60770.91</v>
      </c>
      <c r="AO21" s="4">
        <v>64001.14</v>
      </c>
      <c r="AP21" s="4">
        <v>88698.7</v>
      </c>
      <c r="AQ21" s="4">
        <v>113940.54</v>
      </c>
      <c r="AR21" s="4">
        <v>81103.710000000006</v>
      </c>
      <c r="AS21" s="4">
        <v>114182.44</v>
      </c>
      <c r="AT21" s="4">
        <v>119253.52</v>
      </c>
      <c r="AU21" s="4">
        <v>161292.45000000001</v>
      </c>
      <c r="AV21" s="4">
        <v>80156.88</v>
      </c>
      <c r="AW21" s="4">
        <v>57452.86</v>
      </c>
      <c r="AX21" s="4">
        <v>81433.37</v>
      </c>
      <c r="AY21" s="4">
        <v>90056.38</v>
      </c>
      <c r="AZ21" s="4">
        <v>92489.91</v>
      </c>
      <c r="BA21" s="4">
        <v>113533.91</v>
      </c>
      <c r="BB21" s="4">
        <v>138150.03</v>
      </c>
      <c r="BC21" s="4">
        <v>133146.26999999999</v>
      </c>
      <c r="BD21" s="4">
        <v>93355.44</v>
      </c>
      <c r="BE21" s="4">
        <v>66757.820000000007</v>
      </c>
      <c r="BF21" s="4">
        <v>86824.6</v>
      </c>
      <c r="BG21" s="4">
        <v>98728.23</v>
      </c>
      <c r="BH21" s="4">
        <v>97166.77</v>
      </c>
      <c r="BI21" s="4">
        <v>122082.06</v>
      </c>
    </row>
    <row r="22" spans="1:61" x14ac:dyDescent="0.2">
      <c r="A22" s="3" t="s">
        <v>78</v>
      </c>
      <c r="B22" s="3" t="s">
        <v>521</v>
      </c>
      <c r="C22" s="3" t="s">
        <v>522</v>
      </c>
      <c r="D22" s="4">
        <v>0</v>
      </c>
      <c r="E22" s="4">
        <v>0</v>
      </c>
      <c r="F22" s="4">
        <v>986.98</v>
      </c>
      <c r="G22" s="4">
        <v>2404.1</v>
      </c>
      <c r="H22" s="4">
        <v>1475.16</v>
      </c>
      <c r="I22" s="4">
        <v>2909.12</v>
      </c>
      <c r="J22" s="4">
        <v>2453.65</v>
      </c>
      <c r="K22" s="4">
        <v>2555.08</v>
      </c>
      <c r="L22" s="4">
        <v>2146.11</v>
      </c>
      <c r="M22" s="4">
        <v>4921.03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2100.2199999999998</v>
      </c>
      <c r="Y22" s="4">
        <v>1320.8</v>
      </c>
      <c r="Z22" s="4">
        <v>0</v>
      </c>
      <c r="AA22" s="4">
        <v>3108.43</v>
      </c>
      <c r="AB22" s="4">
        <v>0</v>
      </c>
      <c r="AC22" s="4">
        <v>2681.45</v>
      </c>
      <c r="AD22" s="4">
        <v>0</v>
      </c>
      <c r="AE22" s="4">
        <v>2303.19</v>
      </c>
      <c r="AF22" s="4">
        <v>2480.5300000000002</v>
      </c>
      <c r="AG22" s="4">
        <v>3173.64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971.15</v>
      </c>
      <c r="AP22" s="4">
        <v>0</v>
      </c>
      <c r="AQ22" s="4">
        <v>1628.72</v>
      </c>
      <c r="AR22" s="4">
        <v>0</v>
      </c>
      <c r="AS22" s="4">
        <v>1111</v>
      </c>
      <c r="AT22" s="4">
        <v>0</v>
      </c>
      <c r="AU22" s="4">
        <v>2909.47</v>
      </c>
      <c r="AV22" s="4">
        <v>0</v>
      </c>
      <c r="AW22" s="4">
        <v>0</v>
      </c>
      <c r="AX22" s="4">
        <v>1025.46</v>
      </c>
      <c r="AY22" s="4">
        <v>0</v>
      </c>
      <c r="AZ22" s="4">
        <v>0</v>
      </c>
      <c r="BA22" s="4">
        <v>1321.5</v>
      </c>
      <c r="BB22" s="4">
        <v>1498.69</v>
      </c>
      <c r="BC22" s="4">
        <v>1383.79</v>
      </c>
      <c r="BD22" s="4">
        <v>1079.8</v>
      </c>
      <c r="BE22" s="4">
        <v>0</v>
      </c>
      <c r="BF22" s="4">
        <v>2516.4899999999998</v>
      </c>
      <c r="BG22" s="4">
        <v>0</v>
      </c>
      <c r="BH22" s="4">
        <v>0</v>
      </c>
      <c r="BI22" s="4">
        <v>0</v>
      </c>
    </row>
    <row r="23" spans="1:61" x14ac:dyDescent="0.2">
      <c r="A23" s="3" t="s">
        <v>94</v>
      </c>
      <c r="B23" s="3" t="s">
        <v>117</v>
      </c>
      <c r="C23" s="3" t="s">
        <v>84</v>
      </c>
      <c r="D23" s="4">
        <v>6592.81</v>
      </c>
      <c r="E23" s="4">
        <v>6803.15</v>
      </c>
      <c r="F23" s="4">
        <v>1307721</v>
      </c>
      <c r="G23" s="4">
        <v>1801822.62</v>
      </c>
      <c r="H23" s="4">
        <v>3014303.75</v>
      </c>
      <c r="I23" s="4">
        <v>2948039.25</v>
      </c>
      <c r="J23" s="4">
        <v>2223413.75</v>
      </c>
      <c r="K23" s="4">
        <v>1103854.8799999999</v>
      </c>
      <c r="L23" s="4">
        <v>1847844.12</v>
      </c>
      <c r="M23" s="4">
        <v>2498551.75</v>
      </c>
      <c r="N23" s="4">
        <v>1995018.12</v>
      </c>
      <c r="O23" s="4">
        <v>2815580.75</v>
      </c>
      <c r="P23" s="4">
        <v>939440.75</v>
      </c>
      <c r="Q23" s="4">
        <v>1258577.1200000001</v>
      </c>
      <c r="R23" s="4">
        <v>625907.5</v>
      </c>
      <c r="S23" s="4">
        <v>979314.19</v>
      </c>
      <c r="T23" s="4">
        <v>1584169</v>
      </c>
      <c r="U23" s="4">
        <v>2408891.25</v>
      </c>
      <c r="V23" s="4">
        <v>1063303.6200000001</v>
      </c>
      <c r="W23" s="4">
        <v>1297628.25</v>
      </c>
      <c r="X23" s="4">
        <v>958188.19</v>
      </c>
      <c r="Y23" s="4">
        <v>1415838</v>
      </c>
      <c r="Z23" s="4">
        <v>1795783</v>
      </c>
      <c r="AA23" s="4">
        <v>2152325.75</v>
      </c>
      <c r="AB23" s="4">
        <v>2270800.25</v>
      </c>
      <c r="AC23" s="4">
        <v>2093776.62</v>
      </c>
      <c r="AD23" s="4">
        <v>2054067.88</v>
      </c>
      <c r="AE23" s="4">
        <v>1057051.3799999999</v>
      </c>
      <c r="AF23" s="4">
        <v>3431189</v>
      </c>
      <c r="AG23" s="4">
        <v>4383276.5</v>
      </c>
      <c r="AH23" s="4">
        <v>965810.81</v>
      </c>
      <c r="AI23" s="4">
        <v>1534094</v>
      </c>
      <c r="AJ23" s="4">
        <v>1719530</v>
      </c>
      <c r="AK23" s="4">
        <v>2005924.5</v>
      </c>
      <c r="AL23" s="4">
        <v>1178252.1200000001</v>
      </c>
      <c r="AM23" s="4">
        <v>1914906.62</v>
      </c>
      <c r="AN23" s="4">
        <v>905885</v>
      </c>
      <c r="AO23" s="4">
        <v>949520.69</v>
      </c>
      <c r="AP23" s="4">
        <v>928310.69</v>
      </c>
      <c r="AQ23" s="4">
        <v>1454922.12</v>
      </c>
      <c r="AR23" s="4">
        <v>1261703.6200000001</v>
      </c>
      <c r="AS23" s="4">
        <v>1437765</v>
      </c>
      <c r="AT23" s="4">
        <v>1830006</v>
      </c>
      <c r="AU23" s="4">
        <v>2490492.75</v>
      </c>
      <c r="AV23" s="4">
        <v>1095581.8799999999</v>
      </c>
      <c r="AW23" s="4">
        <v>755587.75</v>
      </c>
      <c r="AX23" s="4">
        <v>945129.75</v>
      </c>
      <c r="AY23" s="4">
        <v>852821.31</v>
      </c>
      <c r="AZ23" s="4">
        <v>1033052.81</v>
      </c>
      <c r="BA23" s="4">
        <v>895797.94</v>
      </c>
      <c r="BB23" s="4">
        <v>996621.69</v>
      </c>
      <c r="BC23" s="4">
        <v>1213467.1200000001</v>
      </c>
      <c r="BD23" s="4">
        <v>866033.5</v>
      </c>
      <c r="BE23" s="4">
        <v>506004.88</v>
      </c>
      <c r="BF23" s="4">
        <v>1003206.69</v>
      </c>
      <c r="BG23" s="4">
        <v>1025575.19</v>
      </c>
      <c r="BH23" s="4">
        <v>1519355</v>
      </c>
      <c r="BI23" s="4">
        <v>1702608.62</v>
      </c>
    </row>
    <row r="24" spans="1:61" x14ac:dyDescent="0.2">
      <c r="A24" s="3" t="s">
        <v>77</v>
      </c>
      <c r="B24" s="3" t="s">
        <v>117</v>
      </c>
      <c r="C24" s="3" t="s">
        <v>84</v>
      </c>
      <c r="D24" s="4">
        <v>0</v>
      </c>
      <c r="E24" s="4">
        <v>0</v>
      </c>
      <c r="F24" s="4">
        <v>25790.93</v>
      </c>
      <c r="G24" s="4">
        <v>31881.01</v>
      </c>
      <c r="H24" s="4">
        <v>76558.899999999994</v>
      </c>
      <c r="I24" s="4">
        <v>71980.38</v>
      </c>
      <c r="J24" s="4">
        <v>51970.89</v>
      </c>
      <c r="K24" s="4">
        <v>15991.72</v>
      </c>
      <c r="L24" s="4">
        <v>48855.48</v>
      </c>
      <c r="M24" s="4">
        <v>69666.929999999993</v>
      </c>
      <c r="N24" s="4">
        <v>40259.89</v>
      </c>
      <c r="O24" s="4">
        <v>76954.149999999994</v>
      </c>
      <c r="P24" s="4">
        <v>21673.85</v>
      </c>
      <c r="Q24" s="4">
        <v>27706.82</v>
      </c>
      <c r="R24" s="4">
        <v>6456.99</v>
      </c>
      <c r="S24" s="4">
        <v>22011.71</v>
      </c>
      <c r="T24" s="4">
        <v>31269.919999999998</v>
      </c>
      <c r="U24" s="4">
        <v>50527.12</v>
      </c>
      <c r="V24" s="4">
        <v>23155.77</v>
      </c>
      <c r="W24" s="4">
        <v>43699.199999999997</v>
      </c>
      <c r="X24" s="4">
        <v>24851.89</v>
      </c>
      <c r="Y24" s="4">
        <v>42628.46</v>
      </c>
      <c r="Z24" s="4">
        <v>47964.63</v>
      </c>
      <c r="AA24" s="4">
        <v>61789.08</v>
      </c>
      <c r="AB24" s="4">
        <v>58812.11</v>
      </c>
      <c r="AC24" s="4">
        <v>63858.9</v>
      </c>
      <c r="AD24" s="4">
        <v>40497.050000000003</v>
      </c>
      <c r="AE24" s="4">
        <v>17218.919999999998</v>
      </c>
      <c r="AF24" s="4">
        <v>93861.85</v>
      </c>
      <c r="AG24" s="4">
        <v>122183.44</v>
      </c>
      <c r="AH24" s="4">
        <v>29053.42</v>
      </c>
      <c r="AI24" s="4">
        <v>33157.11</v>
      </c>
      <c r="AJ24" s="4">
        <v>39632.160000000003</v>
      </c>
      <c r="AK24" s="4">
        <v>50298.83</v>
      </c>
      <c r="AL24" s="4">
        <v>30405.07</v>
      </c>
      <c r="AM24" s="4">
        <v>65080.19</v>
      </c>
      <c r="AN24" s="4">
        <v>23252.31</v>
      </c>
      <c r="AO24" s="4">
        <v>29242.35</v>
      </c>
      <c r="AP24" s="4">
        <v>24690.44</v>
      </c>
      <c r="AQ24" s="4">
        <v>40163.410000000003</v>
      </c>
      <c r="AR24" s="4">
        <v>29997.85</v>
      </c>
      <c r="AS24" s="4">
        <v>20379.97</v>
      </c>
      <c r="AT24" s="4">
        <v>49205.88</v>
      </c>
      <c r="AU24" s="4">
        <v>70667.03</v>
      </c>
      <c r="AV24" s="4">
        <v>26860.26</v>
      </c>
      <c r="AW24" s="4">
        <v>15685.77</v>
      </c>
      <c r="AX24" s="4">
        <v>23578.39</v>
      </c>
      <c r="AY24" s="4">
        <v>19413.22</v>
      </c>
      <c r="AZ24" s="4">
        <v>29938.62</v>
      </c>
      <c r="BA24" s="4">
        <v>19910.240000000002</v>
      </c>
      <c r="BB24" s="4">
        <v>23468.09</v>
      </c>
      <c r="BC24" s="4">
        <v>35891.29</v>
      </c>
      <c r="BD24" s="4">
        <v>22158.53</v>
      </c>
      <c r="BE24" s="4">
        <v>12140.6</v>
      </c>
      <c r="BF24" s="4">
        <v>22907.79</v>
      </c>
      <c r="BG24" s="4">
        <v>24610.93</v>
      </c>
      <c r="BH24" s="4">
        <v>53282.41</v>
      </c>
      <c r="BI24" s="4">
        <v>43741.36</v>
      </c>
    </row>
    <row r="25" spans="1:61" x14ac:dyDescent="0.2">
      <c r="A25" s="3" t="s">
        <v>78</v>
      </c>
      <c r="B25" s="3" t="s">
        <v>117</v>
      </c>
      <c r="C25" s="3" t="s">
        <v>84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1314.37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7971.22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764.6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1311.18</v>
      </c>
    </row>
    <row r="26" spans="1:61" x14ac:dyDescent="0.2">
      <c r="A26" s="3" t="s">
        <v>79</v>
      </c>
      <c r="B26" s="3" t="s">
        <v>117</v>
      </c>
      <c r="C26" s="3" t="s">
        <v>84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6417.91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x14ac:dyDescent="0.2">
      <c r="A27" s="3" t="s">
        <v>94</v>
      </c>
      <c r="B27" s="3" t="s">
        <v>326</v>
      </c>
      <c r="C27" s="3" t="s">
        <v>325</v>
      </c>
      <c r="D27" s="4">
        <v>0</v>
      </c>
      <c r="E27" s="4">
        <v>0</v>
      </c>
      <c r="F27" s="4">
        <v>43361.78</v>
      </c>
      <c r="G27" s="4">
        <v>87172.52</v>
      </c>
      <c r="H27" s="4">
        <v>145655.06</v>
      </c>
      <c r="I27" s="4">
        <v>107591.18</v>
      </c>
      <c r="J27" s="4">
        <v>47477.36</v>
      </c>
      <c r="K27" s="4">
        <v>54820.05</v>
      </c>
      <c r="L27" s="4">
        <v>102513.66</v>
      </c>
      <c r="M27" s="4">
        <v>174621.41</v>
      </c>
      <c r="N27" s="4">
        <v>197896.42</v>
      </c>
      <c r="O27" s="4">
        <v>182076.88</v>
      </c>
      <c r="P27" s="4">
        <v>73875.69</v>
      </c>
      <c r="Q27" s="4">
        <v>147320.82999999999</v>
      </c>
      <c r="R27" s="4">
        <v>52017.25</v>
      </c>
      <c r="S27" s="4">
        <v>41138.32</v>
      </c>
      <c r="T27" s="4">
        <v>46784.89</v>
      </c>
      <c r="U27" s="4">
        <v>124379.18</v>
      </c>
      <c r="V27" s="4">
        <v>99578.45</v>
      </c>
      <c r="W27" s="4">
        <v>184438.36</v>
      </c>
      <c r="X27" s="4">
        <v>42973.83</v>
      </c>
      <c r="Y27" s="4">
        <v>86830.66</v>
      </c>
      <c r="Z27" s="4">
        <v>61542.89</v>
      </c>
      <c r="AA27" s="4">
        <v>111181.73</v>
      </c>
      <c r="AB27" s="4">
        <v>86857.1</v>
      </c>
      <c r="AC27" s="4">
        <v>94098.880000000005</v>
      </c>
      <c r="AD27" s="4">
        <v>78255.37</v>
      </c>
      <c r="AE27" s="4">
        <v>39116.25</v>
      </c>
      <c r="AF27" s="4">
        <v>56486.68</v>
      </c>
      <c r="AG27" s="4">
        <v>37613.75</v>
      </c>
      <c r="AH27" s="4">
        <v>48595.16</v>
      </c>
      <c r="AI27" s="4">
        <v>85738.63</v>
      </c>
      <c r="AJ27" s="4">
        <v>65855.56</v>
      </c>
      <c r="AK27" s="4">
        <v>73797.990000000005</v>
      </c>
      <c r="AL27" s="4">
        <v>58013.14</v>
      </c>
      <c r="AM27" s="4">
        <v>82434.25</v>
      </c>
      <c r="AN27" s="4">
        <v>51351.89</v>
      </c>
      <c r="AO27" s="4">
        <v>50346.64</v>
      </c>
      <c r="AP27" s="4">
        <v>39517.21</v>
      </c>
      <c r="AQ27" s="4">
        <v>87948.94</v>
      </c>
      <c r="AR27" s="4">
        <v>60086.27</v>
      </c>
      <c r="AS27" s="4">
        <v>68929.25</v>
      </c>
      <c r="AT27" s="4">
        <v>46097.7</v>
      </c>
      <c r="AU27" s="4">
        <v>63785.7</v>
      </c>
      <c r="AV27" s="4">
        <v>82210.05</v>
      </c>
      <c r="AW27" s="4">
        <v>64011.45</v>
      </c>
      <c r="AX27" s="4">
        <v>38370.81</v>
      </c>
      <c r="AY27" s="4">
        <v>52008.14</v>
      </c>
      <c r="AZ27" s="4">
        <v>89199.57</v>
      </c>
      <c r="BA27" s="4">
        <v>60352.84</v>
      </c>
      <c r="BB27" s="4">
        <v>83676.94</v>
      </c>
      <c r="BC27" s="4">
        <v>82353.149999999994</v>
      </c>
      <c r="BD27" s="4">
        <v>92030.81</v>
      </c>
      <c r="BE27" s="4">
        <v>61392.89</v>
      </c>
      <c r="BF27" s="4">
        <v>63988.66</v>
      </c>
      <c r="BG27" s="4">
        <v>90091.35</v>
      </c>
      <c r="BH27" s="4">
        <v>63574.21</v>
      </c>
      <c r="BI27" s="4">
        <v>54321.59</v>
      </c>
    </row>
    <row r="28" spans="1:61" x14ac:dyDescent="0.2">
      <c r="A28" s="3" t="s">
        <v>77</v>
      </c>
      <c r="B28" s="3" t="s">
        <v>326</v>
      </c>
      <c r="C28" s="3" t="s">
        <v>325</v>
      </c>
      <c r="D28" s="4">
        <v>0</v>
      </c>
      <c r="E28" s="4">
        <v>0</v>
      </c>
      <c r="F28" s="4">
        <v>1139.68</v>
      </c>
      <c r="G28" s="4">
        <v>2361.4299999999998</v>
      </c>
      <c r="H28" s="4">
        <v>3065.24</v>
      </c>
      <c r="I28" s="4">
        <v>4064.42</v>
      </c>
      <c r="J28" s="4">
        <v>0</v>
      </c>
      <c r="K28" s="4">
        <v>0</v>
      </c>
      <c r="L28" s="4">
        <v>3319.47</v>
      </c>
      <c r="M28" s="4">
        <v>1328.43</v>
      </c>
      <c r="N28" s="4">
        <v>3757.27</v>
      </c>
      <c r="O28" s="4">
        <v>6948.11</v>
      </c>
      <c r="P28" s="4">
        <v>1413.85</v>
      </c>
      <c r="Q28" s="4">
        <v>2005.73</v>
      </c>
      <c r="R28" s="4">
        <v>0</v>
      </c>
      <c r="S28" s="4">
        <v>0</v>
      </c>
      <c r="T28" s="4">
        <v>0</v>
      </c>
      <c r="U28" s="4">
        <v>0</v>
      </c>
      <c r="V28" s="4">
        <v>2770.95</v>
      </c>
      <c r="W28" s="4">
        <v>2203.87</v>
      </c>
      <c r="X28" s="4">
        <v>1504.66</v>
      </c>
      <c r="Y28" s="4">
        <v>1551.13</v>
      </c>
      <c r="Z28" s="4">
        <v>2566.5100000000002</v>
      </c>
      <c r="AA28" s="4">
        <v>5083.76</v>
      </c>
      <c r="AB28" s="4">
        <v>0</v>
      </c>
      <c r="AC28" s="4">
        <v>2747.14</v>
      </c>
      <c r="AD28" s="4">
        <v>930.33</v>
      </c>
      <c r="AE28" s="4">
        <v>0</v>
      </c>
      <c r="AF28" s="4">
        <v>1200.55</v>
      </c>
      <c r="AG28" s="4">
        <v>0</v>
      </c>
      <c r="AH28" s="4">
        <v>898.29</v>
      </c>
      <c r="AI28" s="4">
        <v>1043.3</v>
      </c>
      <c r="AJ28" s="4">
        <v>1275.45</v>
      </c>
      <c r="AK28" s="4">
        <v>0</v>
      </c>
      <c r="AL28" s="4">
        <v>2652.93</v>
      </c>
      <c r="AM28" s="4">
        <v>2938.18</v>
      </c>
      <c r="AN28" s="4">
        <v>1738.7</v>
      </c>
      <c r="AO28" s="4">
        <v>0</v>
      </c>
      <c r="AP28" s="4">
        <v>514.83000000000004</v>
      </c>
      <c r="AQ28" s="4">
        <v>1954.55</v>
      </c>
      <c r="AR28" s="4">
        <v>810.32</v>
      </c>
      <c r="AS28" s="4">
        <v>1479.04</v>
      </c>
      <c r="AT28" s="4">
        <v>588</v>
      </c>
      <c r="AU28" s="4">
        <v>896.38</v>
      </c>
      <c r="AV28" s="4">
        <v>1353.67</v>
      </c>
      <c r="AW28" s="4">
        <v>759</v>
      </c>
      <c r="AX28" s="4">
        <v>683.28</v>
      </c>
      <c r="AY28" s="4">
        <v>0</v>
      </c>
      <c r="AZ28" s="4">
        <v>755.28</v>
      </c>
      <c r="BA28" s="4">
        <v>843</v>
      </c>
      <c r="BB28" s="4">
        <v>1451.61</v>
      </c>
      <c r="BC28" s="4">
        <v>666.78</v>
      </c>
      <c r="BD28" s="4">
        <v>1712.2</v>
      </c>
      <c r="BE28" s="4">
        <v>2407.42</v>
      </c>
      <c r="BF28" s="4">
        <v>0</v>
      </c>
      <c r="BG28" s="4">
        <v>1802.05</v>
      </c>
      <c r="BH28" s="4">
        <v>0</v>
      </c>
      <c r="BI28" s="4">
        <v>895.25</v>
      </c>
    </row>
    <row r="29" spans="1:61" x14ac:dyDescent="0.2">
      <c r="A29" s="3" t="s">
        <v>94</v>
      </c>
      <c r="B29" s="3" t="s">
        <v>393</v>
      </c>
      <c r="C29" s="3" t="s">
        <v>394</v>
      </c>
      <c r="D29" s="4">
        <v>3887058</v>
      </c>
      <c r="E29" s="4">
        <v>193730.58</v>
      </c>
      <c r="F29" s="4">
        <v>88984000</v>
      </c>
      <c r="G29" s="4">
        <v>65384732</v>
      </c>
      <c r="H29" s="4">
        <v>57440896</v>
      </c>
      <c r="I29" s="4">
        <v>63536224</v>
      </c>
      <c r="J29" s="4">
        <v>101771032</v>
      </c>
      <c r="K29" s="4">
        <v>130515776</v>
      </c>
      <c r="L29" s="4">
        <v>94270088</v>
      </c>
      <c r="M29" s="4">
        <v>86192344</v>
      </c>
      <c r="N29" s="4">
        <v>88437440</v>
      </c>
      <c r="O29" s="4">
        <v>85540848</v>
      </c>
      <c r="P29" s="4">
        <v>78552584</v>
      </c>
      <c r="Q29" s="4">
        <v>83626584</v>
      </c>
      <c r="R29" s="4">
        <v>113343360</v>
      </c>
      <c r="S29" s="4">
        <v>112731584</v>
      </c>
      <c r="T29" s="4">
        <v>87223664</v>
      </c>
      <c r="U29" s="4">
        <v>98742056</v>
      </c>
      <c r="V29" s="4">
        <v>97923160</v>
      </c>
      <c r="W29" s="4">
        <v>100533112</v>
      </c>
      <c r="X29" s="4">
        <v>143913504</v>
      </c>
      <c r="Y29" s="4">
        <v>167232848</v>
      </c>
      <c r="Z29" s="4">
        <v>75395720</v>
      </c>
      <c r="AA29" s="4">
        <v>75512536</v>
      </c>
      <c r="AB29" s="4">
        <v>81363904</v>
      </c>
      <c r="AC29" s="4">
        <v>70176008</v>
      </c>
      <c r="AD29" s="4">
        <v>99906440</v>
      </c>
      <c r="AE29" s="4">
        <v>83865768</v>
      </c>
      <c r="AF29" s="4">
        <v>101967776</v>
      </c>
      <c r="AG29" s="4">
        <v>116713704</v>
      </c>
      <c r="AH29" s="4">
        <v>121898304</v>
      </c>
      <c r="AI29" s="4">
        <v>113230296</v>
      </c>
      <c r="AJ29" s="4">
        <v>76517208</v>
      </c>
      <c r="AK29" s="4">
        <v>81058632</v>
      </c>
      <c r="AL29" s="4">
        <v>99377416</v>
      </c>
      <c r="AM29" s="4">
        <v>126782376</v>
      </c>
      <c r="AN29" s="4">
        <v>63966484</v>
      </c>
      <c r="AO29" s="4">
        <v>56001436</v>
      </c>
      <c r="AP29" s="4">
        <v>73657024</v>
      </c>
      <c r="AQ29" s="4">
        <v>83800696</v>
      </c>
      <c r="AR29" s="4">
        <v>76966944</v>
      </c>
      <c r="AS29" s="4">
        <v>79860240</v>
      </c>
      <c r="AT29" s="4">
        <v>76862816</v>
      </c>
      <c r="AU29" s="4">
        <v>90992680</v>
      </c>
      <c r="AV29" s="4">
        <v>65301228</v>
      </c>
      <c r="AW29" s="4">
        <v>70288728</v>
      </c>
      <c r="AX29" s="4">
        <v>96271880</v>
      </c>
      <c r="AY29" s="4">
        <v>80240680</v>
      </c>
      <c r="AZ29" s="4">
        <v>92136168</v>
      </c>
      <c r="BA29" s="4">
        <v>93565960</v>
      </c>
      <c r="BB29" s="4">
        <v>133782536</v>
      </c>
      <c r="BC29" s="4">
        <v>133559304</v>
      </c>
      <c r="BD29" s="4">
        <v>125305096</v>
      </c>
      <c r="BE29" s="4">
        <v>112986432</v>
      </c>
      <c r="BF29" s="4">
        <v>89245752</v>
      </c>
      <c r="BG29" s="4">
        <v>93591544</v>
      </c>
      <c r="BH29" s="4">
        <v>96072824</v>
      </c>
      <c r="BI29" s="4">
        <v>127837048</v>
      </c>
    </row>
    <row r="30" spans="1:61" x14ac:dyDescent="0.2">
      <c r="A30" s="3" t="s">
        <v>77</v>
      </c>
      <c r="B30" s="3" t="s">
        <v>393</v>
      </c>
      <c r="C30" s="3" t="s">
        <v>394</v>
      </c>
      <c r="D30" s="4">
        <v>662765.38</v>
      </c>
      <c r="E30" s="4">
        <v>32395.38</v>
      </c>
      <c r="F30" s="4">
        <v>15385476</v>
      </c>
      <c r="G30" s="4">
        <v>11714452</v>
      </c>
      <c r="H30" s="4">
        <v>9901815</v>
      </c>
      <c r="I30" s="4">
        <v>10952741</v>
      </c>
      <c r="J30" s="4">
        <v>18191138</v>
      </c>
      <c r="K30" s="4">
        <v>22997546</v>
      </c>
      <c r="L30" s="4">
        <v>16350056</v>
      </c>
      <c r="M30" s="4">
        <v>17832586</v>
      </c>
      <c r="N30" s="4">
        <v>15512137</v>
      </c>
      <c r="O30" s="4">
        <v>15147759</v>
      </c>
      <c r="P30" s="4">
        <v>13867444</v>
      </c>
      <c r="Q30" s="4">
        <v>14758005</v>
      </c>
      <c r="R30" s="4">
        <v>19150016</v>
      </c>
      <c r="S30" s="4">
        <v>19229462</v>
      </c>
      <c r="T30" s="4">
        <v>15265333</v>
      </c>
      <c r="U30" s="4">
        <v>17355318</v>
      </c>
      <c r="V30" s="4">
        <v>17320048</v>
      </c>
      <c r="W30" s="4">
        <v>17430138</v>
      </c>
      <c r="X30" s="4">
        <v>26075238</v>
      </c>
      <c r="Y30" s="4">
        <v>29307048</v>
      </c>
      <c r="Z30" s="4">
        <v>13233437</v>
      </c>
      <c r="AA30" s="4">
        <v>13304985</v>
      </c>
      <c r="AB30" s="4">
        <v>14604108</v>
      </c>
      <c r="AC30" s="4">
        <v>12356852</v>
      </c>
      <c r="AD30" s="4">
        <v>17429854</v>
      </c>
      <c r="AE30" s="4">
        <v>14811771</v>
      </c>
      <c r="AF30" s="4">
        <v>16924430</v>
      </c>
      <c r="AG30" s="4">
        <v>20339874</v>
      </c>
      <c r="AH30" s="4">
        <v>21410408</v>
      </c>
      <c r="AI30" s="4">
        <v>19860490</v>
      </c>
      <c r="AJ30" s="4">
        <v>13278532</v>
      </c>
      <c r="AK30" s="4">
        <v>14038901</v>
      </c>
      <c r="AL30" s="4">
        <v>17058868</v>
      </c>
      <c r="AM30" s="4">
        <v>21787898</v>
      </c>
      <c r="AN30" s="4">
        <v>10911877</v>
      </c>
      <c r="AO30" s="4">
        <v>10099039</v>
      </c>
      <c r="AP30" s="4">
        <v>12765820</v>
      </c>
      <c r="AQ30" s="4">
        <v>14678841</v>
      </c>
      <c r="AR30" s="4">
        <v>13303704</v>
      </c>
      <c r="AS30" s="4">
        <v>13637672</v>
      </c>
      <c r="AT30" s="4">
        <v>13547599</v>
      </c>
      <c r="AU30" s="4">
        <v>15805179</v>
      </c>
      <c r="AV30" s="4">
        <v>11367204</v>
      </c>
      <c r="AW30" s="4">
        <v>12348397</v>
      </c>
      <c r="AX30" s="4">
        <v>16358493</v>
      </c>
      <c r="AY30" s="4">
        <v>14035509</v>
      </c>
      <c r="AZ30" s="4">
        <v>15930501</v>
      </c>
      <c r="BA30" s="4">
        <v>16545120</v>
      </c>
      <c r="BB30" s="4">
        <v>23371472</v>
      </c>
      <c r="BC30" s="4">
        <v>23067514</v>
      </c>
      <c r="BD30" s="4">
        <v>22140176</v>
      </c>
      <c r="BE30" s="4">
        <v>19717898</v>
      </c>
      <c r="BF30" s="4">
        <v>15678311</v>
      </c>
      <c r="BG30" s="4">
        <v>16527768</v>
      </c>
      <c r="BH30" s="4">
        <v>16638749</v>
      </c>
      <c r="BI30" s="4">
        <v>22728262</v>
      </c>
    </row>
    <row r="31" spans="1:61" x14ac:dyDescent="0.2">
      <c r="A31" s="3" t="s">
        <v>397</v>
      </c>
      <c r="B31" s="3" t="s">
        <v>393</v>
      </c>
      <c r="C31" s="3" t="s">
        <v>394</v>
      </c>
      <c r="D31" s="4">
        <v>0</v>
      </c>
      <c r="E31" s="4">
        <v>875.22</v>
      </c>
      <c r="F31" s="4">
        <v>0</v>
      </c>
      <c r="G31" s="4">
        <v>12424.66</v>
      </c>
      <c r="H31" s="4">
        <v>11170</v>
      </c>
      <c r="I31" s="4">
        <v>0</v>
      </c>
      <c r="J31" s="4">
        <v>54782.11</v>
      </c>
      <c r="K31" s="4">
        <v>85629.04</v>
      </c>
      <c r="L31" s="4">
        <v>19658.84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55382.45</v>
      </c>
      <c r="T31" s="4">
        <v>3263.31</v>
      </c>
      <c r="U31" s="4">
        <v>0</v>
      </c>
      <c r="V31" s="4">
        <v>0</v>
      </c>
      <c r="W31" s="4">
        <v>0</v>
      </c>
      <c r="X31" s="4">
        <v>33523.4</v>
      </c>
      <c r="Y31" s="4">
        <v>0</v>
      </c>
      <c r="Z31" s="4">
        <v>15953.12</v>
      </c>
      <c r="AA31" s="4">
        <v>0</v>
      </c>
      <c r="AB31" s="4">
        <v>0</v>
      </c>
      <c r="AC31" s="4">
        <v>0</v>
      </c>
      <c r="AD31" s="4">
        <v>0</v>
      </c>
      <c r="AE31" s="4">
        <v>10912.48</v>
      </c>
      <c r="AF31" s="4">
        <v>99714.71</v>
      </c>
      <c r="AG31" s="4">
        <v>136331.69</v>
      </c>
      <c r="AH31" s="4">
        <v>0</v>
      </c>
      <c r="AI31" s="4">
        <v>4968.32</v>
      </c>
      <c r="AJ31" s="4">
        <v>0</v>
      </c>
      <c r="AK31" s="4">
        <v>0</v>
      </c>
      <c r="AL31" s="4">
        <v>0</v>
      </c>
      <c r="AM31" s="4">
        <v>7228.92</v>
      </c>
      <c r="AN31" s="4">
        <v>17362.830000000002</v>
      </c>
      <c r="AO31" s="4">
        <v>14614.38</v>
      </c>
      <c r="AP31" s="4">
        <v>0</v>
      </c>
      <c r="AQ31" s="4">
        <v>0</v>
      </c>
      <c r="AR31" s="4">
        <v>0</v>
      </c>
      <c r="AS31" s="4">
        <v>0</v>
      </c>
      <c r="AT31" s="4">
        <v>20534.599999999999</v>
      </c>
      <c r="AU31" s="4">
        <v>47633.43</v>
      </c>
      <c r="AV31" s="4">
        <v>0</v>
      </c>
      <c r="AW31" s="4">
        <v>0</v>
      </c>
      <c r="AX31" s="4">
        <v>0</v>
      </c>
      <c r="AY31" s="4">
        <v>43548.51</v>
      </c>
      <c r="AZ31" s="4">
        <v>18937.41</v>
      </c>
      <c r="BA31" s="4">
        <v>6166.1</v>
      </c>
      <c r="BB31" s="4">
        <v>0</v>
      </c>
      <c r="BC31" s="4">
        <v>22032.09</v>
      </c>
      <c r="BD31" s="4">
        <v>0</v>
      </c>
      <c r="BE31" s="4">
        <v>3906.12</v>
      </c>
      <c r="BF31" s="4">
        <v>0</v>
      </c>
      <c r="BG31" s="4">
        <v>0</v>
      </c>
      <c r="BH31" s="4">
        <v>22481.26</v>
      </c>
      <c r="BI31" s="4">
        <v>27737.75</v>
      </c>
    </row>
    <row r="32" spans="1:61" x14ac:dyDescent="0.2">
      <c r="A32" s="3" t="s">
        <v>398</v>
      </c>
      <c r="B32" s="3" t="s">
        <v>393</v>
      </c>
      <c r="C32" s="3" t="s">
        <v>394</v>
      </c>
      <c r="D32" s="4">
        <v>0</v>
      </c>
      <c r="E32" s="4">
        <v>0</v>
      </c>
      <c r="F32" s="4">
        <v>97834.13</v>
      </c>
      <c r="G32" s="4">
        <v>105243.4</v>
      </c>
      <c r="H32" s="4">
        <v>57753.23</v>
      </c>
      <c r="I32" s="4">
        <v>52912.81</v>
      </c>
      <c r="J32" s="4">
        <v>276336.71999999997</v>
      </c>
      <c r="K32" s="4">
        <v>384284.25</v>
      </c>
      <c r="L32" s="4">
        <v>133954.29999999999</v>
      </c>
      <c r="M32" s="4">
        <v>174957.95</v>
      </c>
      <c r="N32" s="4">
        <v>50621.06</v>
      </c>
      <c r="O32" s="4">
        <v>32192.07</v>
      </c>
      <c r="P32" s="4">
        <v>43283.11</v>
      </c>
      <c r="Q32" s="4">
        <v>30639.86</v>
      </c>
      <c r="R32" s="4">
        <v>187518.31</v>
      </c>
      <c r="S32" s="4">
        <v>193745.69</v>
      </c>
      <c r="T32" s="4">
        <v>59748.21</v>
      </c>
      <c r="U32" s="4">
        <v>58904.38</v>
      </c>
      <c r="V32" s="4">
        <v>68887.38</v>
      </c>
      <c r="W32" s="4">
        <v>62247.06</v>
      </c>
      <c r="X32" s="4">
        <v>240392.62</v>
      </c>
      <c r="Y32" s="4">
        <v>121532.84</v>
      </c>
      <c r="Z32" s="4">
        <v>160229.04999999999</v>
      </c>
      <c r="AA32" s="4">
        <v>179741.69</v>
      </c>
      <c r="AB32" s="4">
        <v>34048.47</v>
      </c>
      <c r="AC32" s="4">
        <v>14890.03</v>
      </c>
      <c r="AD32" s="4">
        <v>169301.36</v>
      </c>
      <c r="AE32" s="4">
        <v>160119.88</v>
      </c>
      <c r="AF32" s="4">
        <v>732280.44</v>
      </c>
      <c r="AG32" s="4">
        <v>676938.94</v>
      </c>
      <c r="AH32" s="4">
        <v>150383.97</v>
      </c>
      <c r="AI32" s="4">
        <v>239994.19</v>
      </c>
      <c r="AJ32" s="4">
        <v>56235.21</v>
      </c>
      <c r="AK32" s="4">
        <v>84659.53</v>
      </c>
      <c r="AL32" s="4">
        <v>108257.29</v>
      </c>
      <c r="AM32" s="4">
        <v>103030.6</v>
      </c>
      <c r="AN32" s="4">
        <v>175094.02</v>
      </c>
      <c r="AO32" s="4">
        <v>146767.17000000001</v>
      </c>
      <c r="AP32" s="4">
        <v>34046.29</v>
      </c>
      <c r="AQ32" s="4">
        <v>63661.22</v>
      </c>
      <c r="AR32" s="4">
        <v>88728.72</v>
      </c>
      <c r="AS32" s="4">
        <v>82820.710000000006</v>
      </c>
      <c r="AT32" s="4">
        <v>174365.02</v>
      </c>
      <c r="AU32" s="4">
        <v>221036.42</v>
      </c>
      <c r="AV32" s="4">
        <v>31206.880000000001</v>
      </c>
      <c r="AW32" s="4">
        <v>40260.559999999998</v>
      </c>
      <c r="AX32" s="4">
        <v>202887.83</v>
      </c>
      <c r="AY32" s="4">
        <v>128171.46</v>
      </c>
      <c r="AZ32" s="4">
        <v>162843.82999999999</v>
      </c>
      <c r="BA32" s="4">
        <v>158245.32999999999</v>
      </c>
      <c r="BB32" s="4">
        <v>173684.92</v>
      </c>
      <c r="BC32" s="4">
        <v>130792.38</v>
      </c>
      <c r="BD32" s="4">
        <v>148232.67000000001</v>
      </c>
      <c r="BE32" s="4">
        <v>75629.16</v>
      </c>
      <c r="BF32" s="4">
        <v>0</v>
      </c>
      <c r="BG32" s="4">
        <v>0</v>
      </c>
      <c r="BH32" s="4">
        <v>177420.2</v>
      </c>
      <c r="BI32" s="4">
        <v>202716.55</v>
      </c>
    </row>
    <row r="33" spans="1:61" x14ac:dyDescent="0.2">
      <c r="A33" s="3" t="s">
        <v>78</v>
      </c>
      <c r="B33" s="3" t="s">
        <v>393</v>
      </c>
      <c r="C33" s="3" t="s">
        <v>394</v>
      </c>
      <c r="D33" s="4">
        <v>49453.09</v>
      </c>
      <c r="E33" s="4">
        <v>2350.52</v>
      </c>
      <c r="F33" s="4">
        <v>1229000.8799999999</v>
      </c>
      <c r="G33" s="4">
        <v>870672.19</v>
      </c>
      <c r="H33" s="4">
        <v>697446.69</v>
      </c>
      <c r="I33" s="4">
        <v>795390.56</v>
      </c>
      <c r="J33" s="4">
        <v>1357989.62</v>
      </c>
      <c r="K33" s="4">
        <v>1687151.62</v>
      </c>
      <c r="L33" s="4">
        <v>1127601</v>
      </c>
      <c r="M33" s="4">
        <v>1356354.88</v>
      </c>
      <c r="N33" s="4">
        <v>1096457.5</v>
      </c>
      <c r="O33" s="4">
        <v>1003939</v>
      </c>
      <c r="P33" s="4">
        <v>933870.06</v>
      </c>
      <c r="Q33" s="4">
        <v>1060770.5</v>
      </c>
      <c r="R33" s="4">
        <v>1516219.88</v>
      </c>
      <c r="S33" s="4">
        <v>1644953.62</v>
      </c>
      <c r="T33" s="4">
        <v>1080189.8799999999</v>
      </c>
      <c r="U33" s="4">
        <v>1191568.6200000001</v>
      </c>
      <c r="V33" s="4">
        <v>1269348.1200000001</v>
      </c>
      <c r="W33" s="4">
        <v>1328438</v>
      </c>
      <c r="X33" s="4">
        <v>2080039.62</v>
      </c>
      <c r="Y33" s="4">
        <v>2462221.25</v>
      </c>
      <c r="Z33" s="4">
        <v>1201010.25</v>
      </c>
      <c r="AA33" s="4">
        <v>1202414.3799999999</v>
      </c>
      <c r="AB33" s="4">
        <v>1016795.25</v>
      </c>
      <c r="AC33" s="4">
        <v>882567.44</v>
      </c>
      <c r="AD33" s="4">
        <v>1377540.75</v>
      </c>
      <c r="AE33" s="4">
        <v>1177855.8799999999</v>
      </c>
      <c r="AF33" s="4">
        <v>1268811.25</v>
      </c>
      <c r="AG33" s="4">
        <v>1495199.38</v>
      </c>
      <c r="AH33" s="4">
        <v>1618999.38</v>
      </c>
      <c r="AI33" s="4">
        <v>1499281.62</v>
      </c>
      <c r="AJ33" s="4">
        <v>952947.44</v>
      </c>
      <c r="AK33" s="4">
        <v>1132742</v>
      </c>
      <c r="AL33" s="4">
        <v>1346015.62</v>
      </c>
      <c r="AM33" s="4">
        <v>1653365.62</v>
      </c>
      <c r="AN33" s="4">
        <v>806867.69</v>
      </c>
      <c r="AO33" s="4">
        <v>853995.31</v>
      </c>
      <c r="AP33" s="4">
        <v>945235.19</v>
      </c>
      <c r="AQ33" s="4">
        <v>1066734.8799999999</v>
      </c>
      <c r="AR33" s="4">
        <v>1115425.3799999999</v>
      </c>
      <c r="AS33" s="4">
        <v>1134270.5</v>
      </c>
      <c r="AT33" s="4">
        <v>998885.94</v>
      </c>
      <c r="AU33" s="4">
        <v>1215040.3799999999</v>
      </c>
      <c r="AV33" s="4">
        <v>842577</v>
      </c>
      <c r="AW33" s="4">
        <v>865689.69</v>
      </c>
      <c r="AX33" s="4">
        <v>1529906</v>
      </c>
      <c r="AY33" s="4">
        <v>1243851.3799999999</v>
      </c>
      <c r="AZ33" s="4">
        <v>1459051.38</v>
      </c>
      <c r="BA33" s="4">
        <v>1685451.12</v>
      </c>
      <c r="BB33" s="4">
        <v>1847289.62</v>
      </c>
      <c r="BC33" s="4">
        <v>1860811.38</v>
      </c>
      <c r="BD33" s="4">
        <v>1725415</v>
      </c>
      <c r="BE33" s="4">
        <v>1616364.88</v>
      </c>
      <c r="BF33" s="4">
        <v>1068554.8799999999</v>
      </c>
      <c r="BG33" s="4">
        <v>1153265.5</v>
      </c>
      <c r="BH33" s="4">
        <v>1396543.38</v>
      </c>
      <c r="BI33" s="4">
        <v>1889595</v>
      </c>
    </row>
    <row r="34" spans="1:61" x14ac:dyDescent="0.2">
      <c r="A34" s="3" t="s">
        <v>79</v>
      </c>
      <c r="B34" s="3" t="s">
        <v>393</v>
      </c>
      <c r="C34" s="3" t="s">
        <v>394</v>
      </c>
      <c r="D34" s="4">
        <v>1811.68</v>
      </c>
      <c r="E34" s="4">
        <v>0</v>
      </c>
      <c r="F34" s="4">
        <v>91805.75</v>
      </c>
      <c r="G34" s="4">
        <v>50011.08</v>
      </c>
      <c r="H34" s="4">
        <v>21153.02</v>
      </c>
      <c r="I34" s="4">
        <v>28691.040000000001</v>
      </c>
      <c r="J34" s="4">
        <v>46178.99</v>
      </c>
      <c r="K34" s="4">
        <v>12582.28</v>
      </c>
      <c r="L34" s="4">
        <v>94982.85</v>
      </c>
      <c r="M34" s="4">
        <v>35129.97</v>
      </c>
      <c r="N34" s="4">
        <v>5774.33</v>
      </c>
      <c r="O34" s="4">
        <v>52214.97</v>
      </c>
      <c r="P34" s="4">
        <v>39497.300000000003</v>
      </c>
      <c r="Q34" s="4">
        <v>26737.71</v>
      </c>
      <c r="R34" s="4">
        <v>47221.09</v>
      </c>
      <c r="S34" s="4">
        <v>81033.16</v>
      </c>
      <c r="T34" s="4">
        <v>16332.46</v>
      </c>
      <c r="U34" s="4">
        <v>18148.13</v>
      </c>
      <c r="V34" s="4">
        <v>43556.09</v>
      </c>
      <c r="W34" s="4">
        <v>36707.980000000003</v>
      </c>
      <c r="X34" s="4">
        <v>123617.91</v>
      </c>
      <c r="Y34" s="4">
        <v>136472.29999999999</v>
      </c>
      <c r="Z34" s="4">
        <v>73197.63</v>
      </c>
      <c r="AA34" s="4">
        <v>87155.49</v>
      </c>
      <c r="AB34" s="4">
        <v>17516.23</v>
      </c>
      <c r="AC34" s="4">
        <v>13227.58</v>
      </c>
      <c r="AD34" s="4">
        <v>36892.21</v>
      </c>
      <c r="AE34" s="4">
        <v>73208.66</v>
      </c>
      <c r="AF34" s="4">
        <v>24167.62</v>
      </c>
      <c r="AG34" s="4">
        <v>34460.57</v>
      </c>
      <c r="AH34" s="4">
        <v>103498.02</v>
      </c>
      <c r="AI34" s="4">
        <v>60341.47</v>
      </c>
      <c r="AJ34" s="4">
        <v>61071.77</v>
      </c>
      <c r="AK34" s="4">
        <v>73651.34</v>
      </c>
      <c r="AL34" s="4">
        <v>103244.16</v>
      </c>
      <c r="AM34" s="4">
        <v>40602.89</v>
      </c>
      <c r="AN34" s="4">
        <v>49480.89</v>
      </c>
      <c r="AO34" s="4">
        <v>47728.76</v>
      </c>
      <c r="AP34" s="4">
        <v>35986.04</v>
      </c>
      <c r="AQ34" s="4">
        <v>45811.56</v>
      </c>
      <c r="AR34" s="4">
        <v>85044.69</v>
      </c>
      <c r="AS34" s="4">
        <v>79243.8</v>
      </c>
      <c r="AT34" s="4">
        <v>42731.62</v>
      </c>
      <c r="AU34" s="4">
        <v>98910.65</v>
      </c>
      <c r="AV34" s="4">
        <v>17822.560000000001</v>
      </c>
      <c r="AW34" s="4">
        <v>46015.71</v>
      </c>
      <c r="AX34" s="4">
        <v>67936.09</v>
      </c>
      <c r="AY34" s="4">
        <v>100273.01</v>
      </c>
      <c r="AZ34" s="4">
        <v>111041.09</v>
      </c>
      <c r="BA34" s="4">
        <v>107897.32</v>
      </c>
      <c r="BB34" s="4">
        <v>58906.69</v>
      </c>
      <c r="BC34" s="4">
        <v>48655.08</v>
      </c>
      <c r="BD34" s="4">
        <v>81395.710000000006</v>
      </c>
      <c r="BE34" s="4">
        <v>112522.13</v>
      </c>
      <c r="BF34" s="4">
        <v>46560.11</v>
      </c>
      <c r="BG34" s="4">
        <v>35183.82</v>
      </c>
      <c r="BH34" s="4">
        <v>69320.59</v>
      </c>
      <c r="BI34" s="4">
        <v>63665.27</v>
      </c>
    </row>
    <row r="35" spans="1:61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11629.56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7934.49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40906.04</v>
      </c>
      <c r="AA35" s="4">
        <v>41755.68</v>
      </c>
      <c r="AB35" s="4">
        <v>0</v>
      </c>
      <c r="AC35" s="4">
        <v>0</v>
      </c>
      <c r="AD35" s="4">
        <v>0</v>
      </c>
      <c r="AE35" s="4">
        <v>3480.63</v>
      </c>
      <c r="AF35" s="4">
        <v>40006.71</v>
      </c>
      <c r="AG35" s="4">
        <v>7408.71</v>
      </c>
      <c r="AH35" s="4">
        <v>21790.11</v>
      </c>
      <c r="AI35" s="4">
        <v>57710.23</v>
      </c>
      <c r="AJ35" s="4">
        <v>0</v>
      </c>
      <c r="AK35" s="4">
        <v>0</v>
      </c>
      <c r="AL35" s="4">
        <v>20912.400000000001</v>
      </c>
      <c r="AM35" s="4">
        <v>0</v>
      </c>
      <c r="AN35" s="4">
        <v>0</v>
      </c>
      <c r="AO35" s="4">
        <v>29386.99</v>
      </c>
      <c r="AP35" s="4">
        <v>0</v>
      </c>
      <c r="AQ35" s="4">
        <v>0</v>
      </c>
      <c r="AR35" s="4">
        <v>17475.509999999998</v>
      </c>
      <c r="AS35" s="4">
        <v>39689.589999999997</v>
      </c>
      <c r="AT35" s="4">
        <v>0</v>
      </c>
      <c r="AU35" s="4">
        <v>33848.239999999998</v>
      </c>
      <c r="AV35" s="4">
        <v>0</v>
      </c>
      <c r="AW35" s="4">
        <v>0</v>
      </c>
      <c r="AX35" s="4">
        <v>12427.6</v>
      </c>
      <c r="AY35" s="4">
        <v>78013.16</v>
      </c>
      <c r="AZ35" s="4">
        <v>26061.06</v>
      </c>
      <c r="BA35" s="4">
        <v>29238.57</v>
      </c>
      <c r="BB35" s="4">
        <v>0</v>
      </c>
      <c r="BC35" s="4">
        <v>11251.17</v>
      </c>
      <c r="BD35" s="4">
        <v>23740.11</v>
      </c>
      <c r="BE35" s="4">
        <v>0</v>
      </c>
      <c r="BF35" s="4">
        <v>0</v>
      </c>
      <c r="BG35" s="4">
        <v>0</v>
      </c>
      <c r="BH35" s="4">
        <v>0</v>
      </c>
      <c r="BI35" s="4">
        <v>5425.2</v>
      </c>
    </row>
    <row r="36" spans="1:61" x14ac:dyDescent="0.2">
      <c r="A36" s="3" t="s">
        <v>94</v>
      </c>
      <c r="B36" s="3" t="s">
        <v>515</v>
      </c>
      <c r="C36" s="3" t="s">
        <v>516</v>
      </c>
      <c r="D36" s="4">
        <v>237465.73</v>
      </c>
      <c r="E36" s="4">
        <v>13177.07</v>
      </c>
      <c r="F36" s="4">
        <v>136115200</v>
      </c>
      <c r="G36" s="4">
        <v>90233176</v>
      </c>
      <c r="H36" s="4">
        <v>33462298</v>
      </c>
      <c r="I36" s="4">
        <v>59256672</v>
      </c>
      <c r="J36" s="4">
        <v>206198528</v>
      </c>
      <c r="K36" s="4">
        <v>202767312</v>
      </c>
      <c r="L36" s="4">
        <v>146505152</v>
      </c>
      <c r="M36" s="4">
        <v>174935552</v>
      </c>
      <c r="N36" s="4">
        <v>94211648</v>
      </c>
      <c r="O36" s="4">
        <v>88946904</v>
      </c>
      <c r="P36" s="4">
        <v>114696608</v>
      </c>
      <c r="Q36" s="4">
        <v>118920800</v>
      </c>
      <c r="R36" s="4">
        <v>175045744</v>
      </c>
      <c r="S36" s="4">
        <v>186946240</v>
      </c>
      <c r="T36" s="4">
        <v>94176296</v>
      </c>
      <c r="U36" s="4">
        <v>124094488</v>
      </c>
      <c r="V36" s="4">
        <v>128872088</v>
      </c>
      <c r="W36" s="4">
        <v>119324936</v>
      </c>
      <c r="X36" s="4">
        <v>269405664</v>
      </c>
      <c r="Y36" s="4">
        <v>308847200</v>
      </c>
      <c r="Z36" s="4">
        <v>115821656</v>
      </c>
      <c r="AA36" s="4">
        <v>128383368</v>
      </c>
      <c r="AB36" s="4">
        <v>114965272</v>
      </c>
      <c r="AC36" s="4">
        <v>93475016</v>
      </c>
      <c r="AD36" s="4">
        <v>186581712</v>
      </c>
      <c r="AE36" s="4">
        <v>121732696</v>
      </c>
      <c r="AF36" s="4">
        <v>212891888</v>
      </c>
      <c r="AG36" s="4">
        <v>236232000</v>
      </c>
      <c r="AH36" s="4">
        <v>120179320</v>
      </c>
      <c r="AI36" s="4">
        <v>160844096</v>
      </c>
      <c r="AJ36" s="4">
        <v>102345288</v>
      </c>
      <c r="AK36" s="4">
        <v>107409736</v>
      </c>
      <c r="AL36" s="4">
        <v>194007664</v>
      </c>
      <c r="AM36" s="4">
        <v>261016960</v>
      </c>
      <c r="AN36" s="4">
        <v>96004952</v>
      </c>
      <c r="AO36" s="4">
        <v>114530656</v>
      </c>
      <c r="AP36" s="4">
        <v>70137976</v>
      </c>
      <c r="AQ36" s="4">
        <v>81148328</v>
      </c>
      <c r="AR36" s="4">
        <v>88944016</v>
      </c>
      <c r="AS36" s="4">
        <v>91981912</v>
      </c>
      <c r="AT36" s="4">
        <v>113643080</v>
      </c>
      <c r="AU36" s="4">
        <v>150422032</v>
      </c>
      <c r="AV36" s="4">
        <v>103674824</v>
      </c>
      <c r="AW36" s="4">
        <v>82673616</v>
      </c>
      <c r="AX36" s="4">
        <v>166862672</v>
      </c>
      <c r="AY36" s="4">
        <v>141947792</v>
      </c>
      <c r="AZ36" s="4">
        <v>127648088</v>
      </c>
      <c r="BA36" s="4">
        <v>140553888</v>
      </c>
      <c r="BB36" s="4">
        <v>245929984</v>
      </c>
      <c r="BC36" s="4">
        <v>232562944</v>
      </c>
      <c r="BD36" s="4">
        <v>220204688</v>
      </c>
      <c r="BE36" s="4">
        <v>179542448</v>
      </c>
      <c r="BF36" s="4">
        <v>119932072</v>
      </c>
      <c r="BG36" s="4">
        <v>146813232</v>
      </c>
      <c r="BH36" s="4">
        <v>164095936</v>
      </c>
      <c r="BI36" s="4">
        <v>194847408</v>
      </c>
    </row>
    <row r="37" spans="1:61" x14ac:dyDescent="0.2">
      <c r="A37" s="3" t="s">
        <v>77</v>
      </c>
      <c r="B37" s="3" t="s">
        <v>515</v>
      </c>
      <c r="C37" s="3" t="s">
        <v>516</v>
      </c>
      <c r="D37" s="4">
        <v>38406.35</v>
      </c>
      <c r="E37" s="4">
        <v>1956.63</v>
      </c>
      <c r="F37" s="4">
        <v>26979590</v>
      </c>
      <c r="G37" s="4">
        <v>17937514</v>
      </c>
      <c r="H37" s="4">
        <v>6426271.5</v>
      </c>
      <c r="I37" s="4">
        <v>11582653</v>
      </c>
      <c r="J37" s="4">
        <v>41094452</v>
      </c>
      <c r="K37" s="4">
        <v>40449908</v>
      </c>
      <c r="L37" s="4">
        <v>28557562</v>
      </c>
      <c r="M37" s="4">
        <v>34188972</v>
      </c>
      <c r="N37" s="4">
        <v>18401862</v>
      </c>
      <c r="O37" s="4">
        <v>17097502</v>
      </c>
      <c r="P37" s="4">
        <v>22284488</v>
      </c>
      <c r="Q37" s="4">
        <v>24275534</v>
      </c>
      <c r="R37" s="4">
        <v>34941536</v>
      </c>
      <c r="S37" s="4">
        <v>36859212</v>
      </c>
      <c r="T37" s="4">
        <v>18171182</v>
      </c>
      <c r="U37" s="4">
        <v>24659450</v>
      </c>
      <c r="V37" s="4">
        <v>24905106</v>
      </c>
      <c r="W37" s="4">
        <v>23308168</v>
      </c>
      <c r="X37" s="4">
        <v>53358160</v>
      </c>
      <c r="Y37" s="4">
        <v>60603388</v>
      </c>
      <c r="Z37" s="4">
        <v>22926664</v>
      </c>
      <c r="AA37" s="4">
        <v>25429050</v>
      </c>
      <c r="AB37" s="4">
        <v>23208384</v>
      </c>
      <c r="AC37" s="4">
        <v>18612414</v>
      </c>
      <c r="AD37" s="4">
        <v>37305340</v>
      </c>
      <c r="AE37" s="4">
        <v>24733198</v>
      </c>
      <c r="AF37" s="4">
        <v>43293388</v>
      </c>
      <c r="AG37" s="4">
        <v>54363428</v>
      </c>
      <c r="AH37" s="4">
        <v>23983426</v>
      </c>
      <c r="AI37" s="4">
        <v>32342512</v>
      </c>
      <c r="AJ37" s="4">
        <v>20581834</v>
      </c>
      <c r="AK37" s="4">
        <v>21014154</v>
      </c>
      <c r="AL37" s="4">
        <v>38492608</v>
      </c>
      <c r="AM37" s="4">
        <v>53562400</v>
      </c>
      <c r="AN37" s="4">
        <v>19209470</v>
      </c>
      <c r="AO37" s="4">
        <v>23197592</v>
      </c>
      <c r="AP37" s="4">
        <v>13911388</v>
      </c>
      <c r="AQ37" s="4">
        <v>15750381</v>
      </c>
      <c r="AR37" s="4">
        <v>18171502</v>
      </c>
      <c r="AS37" s="4">
        <v>18498242</v>
      </c>
      <c r="AT37" s="4">
        <v>22310312</v>
      </c>
      <c r="AU37" s="4">
        <v>29810818</v>
      </c>
      <c r="AV37" s="4">
        <v>20672464</v>
      </c>
      <c r="AW37" s="4">
        <v>16233148</v>
      </c>
      <c r="AX37" s="4">
        <v>33959480</v>
      </c>
      <c r="AY37" s="4">
        <v>28522486</v>
      </c>
      <c r="AZ37" s="4">
        <v>25561182</v>
      </c>
      <c r="BA37" s="4">
        <v>28256794</v>
      </c>
      <c r="BB37" s="4">
        <v>48687684</v>
      </c>
      <c r="BC37" s="4">
        <v>46549556</v>
      </c>
      <c r="BD37" s="4">
        <v>44380480</v>
      </c>
      <c r="BE37" s="4">
        <v>36583796</v>
      </c>
      <c r="BF37" s="4">
        <v>23613424</v>
      </c>
      <c r="BG37" s="4">
        <v>28982714</v>
      </c>
      <c r="BH37" s="4">
        <v>33103072</v>
      </c>
      <c r="BI37" s="4">
        <v>38200412</v>
      </c>
    </row>
    <row r="38" spans="1:61" x14ac:dyDescent="0.2">
      <c r="A38" s="3" t="s">
        <v>397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15519.92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99282.27</v>
      </c>
      <c r="AG38" s="4">
        <v>45690.76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12557.49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72886.210000000006</v>
      </c>
      <c r="G39" s="4">
        <v>46269.29</v>
      </c>
      <c r="H39" s="4">
        <v>38917.68</v>
      </c>
      <c r="I39" s="4">
        <v>38799.71</v>
      </c>
      <c r="J39" s="4">
        <v>303179.15999999997</v>
      </c>
      <c r="K39" s="4">
        <v>311241.40999999997</v>
      </c>
      <c r="L39" s="4">
        <v>186368.77</v>
      </c>
      <c r="M39" s="4">
        <v>183778.05</v>
      </c>
      <c r="N39" s="4">
        <v>25661.62</v>
      </c>
      <c r="O39" s="4">
        <v>31300.3</v>
      </c>
      <c r="P39" s="4">
        <v>0</v>
      </c>
      <c r="Q39" s="4">
        <v>27018.29</v>
      </c>
      <c r="R39" s="4">
        <v>177529.7</v>
      </c>
      <c r="S39" s="4">
        <v>172898.73</v>
      </c>
      <c r="T39" s="4">
        <v>18868.150000000001</v>
      </c>
      <c r="U39" s="4">
        <v>12307.06</v>
      </c>
      <c r="V39" s="4">
        <v>55787.77</v>
      </c>
      <c r="W39" s="4">
        <v>63886.05</v>
      </c>
      <c r="X39" s="4">
        <v>195743.55</v>
      </c>
      <c r="Y39" s="4">
        <v>131884.14000000001</v>
      </c>
      <c r="Z39" s="4">
        <v>151650.81</v>
      </c>
      <c r="AA39" s="4">
        <v>165554.57999999999</v>
      </c>
      <c r="AB39" s="4">
        <v>0</v>
      </c>
      <c r="AC39" s="4">
        <v>19223.66</v>
      </c>
      <c r="AD39" s="4">
        <v>189217.05</v>
      </c>
      <c r="AE39" s="4">
        <v>99475.59</v>
      </c>
      <c r="AF39" s="4">
        <v>778509.56</v>
      </c>
      <c r="AG39" s="4">
        <v>737004.56</v>
      </c>
      <c r="AH39" s="4">
        <v>190810.2</v>
      </c>
      <c r="AI39" s="4">
        <v>298229.78000000003</v>
      </c>
      <c r="AJ39" s="4">
        <v>66077.66</v>
      </c>
      <c r="AK39" s="4">
        <v>76888.19</v>
      </c>
      <c r="AL39" s="4">
        <v>122002.55</v>
      </c>
      <c r="AM39" s="4">
        <v>158048.14000000001</v>
      </c>
      <c r="AN39" s="4">
        <v>146504.39000000001</v>
      </c>
      <c r="AO39" s="4">
        <v>146818.81</v>
      </c>
      <c r="AP39" s="4">
        <v>29387.33</v>
      </c>
      <c r="AQ39" s="4">
        <v>34451.15</v>
      </c>
      <c r="AR39" s="4">
        <v>102989.45</v>
      </c>
      <c r="AS39" s="4">
        <v>96098.71</v>
      </c>
      <c r="AT39" s="4">
        <v>169058.12</v>
      </c>
      <c r="AU39" s="4">
        <v>169957.16</v>
      </c>
      <c r="AV39" s="4">
        <v>23498.55</v>
      </c>
      <c r="AW39" s="4">
        <v>3108.5</v>
      </c>
      <c r="AX39" s="4">
        <v>142299.95000000001</v>
      </c>
      <c r="AY39" s="4">
        <v>164448.48000000001</v>
      </c>
      <c r="AZ39" s="4">
        <v>208079.3</v>
      </c>
      <c r="BA39" s="4">
        <v>226737.67</v>
      </c>
      <c r="BB39" s="4">
        <v>185069.05</v>
      </c>
      <c r="BC39" s="4">
        <v>121857.01</v>
      </c>
      <c r="BD39" s="4">
        <v>169212.08</v>
      </c>
      <c r="BE39" s="4">
        <v>141064.20000000001</v>
      </c>
      <c r="BF39" s="4">
        <v>0</v>
      </c>
      <c r="BG39" s="4">
        <v>0</v>
      </c>
      <c r="BH39" s="4">
        <v>171654.08</v>
      </c>
      <c r="BI39" s="4">
        <v>191940.83</v>
      </c>
    </row>
    <row r="40" spans="1:61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504172.34</v>
      </c>
      <c r="G40" s="4">
        <v>572031.5</v>
      </c>
      <c r="H40" s="4">
        <v>369625.16</v>
      </c>
      <c r="I40" s="4">
        <v>440705.22</v>
      </c>
      <c r="J40" s="4">
        <v>2492905.25</v>
      </c>
      <c r="K40" s="4">
        <v>3091021.25</v>
      </c>
      <c r="L40" s="4">
        <v>1365966.75</v>
      </c>
      <c r="M40" s="4">
        <v>1709590.88</v>
      </c>
      <c r="N40" s="4">
        <v>293810.25</v>
      </c>
      <c r="O40" s="4">
        <v>270867.53000000003</v>
      </c>
      <c r="P40" s="4">
        <v>216613.88</v>
      </c>
      <c r="Q40" s="4">
        <v>312964.96999999997</v>
      </c>
      <c r="R40" s="4">
        <v>1354783.88</v>
      </c>
      <c r="S40" s="4">
        <v>1351815.38</v>
      </c>
      <c r="T40" s="4">
        <v>362606.12</v>
      </c>
      <c r="U40" s="4">
        <v>437094.47</v>
      </c>
      <c r="V40" s="4">
        <v>761262.69</v>
      </c>
      <c r="W40" s="4">
        <v>463911.97</v>
      </c>
      <c r="X40" s="4">
        <v>1619515.5</v>
      </c>
      <c r="Y40" s="4">
        <v>1609579.62</v>
      </c>
      <c r="Z40" s="4">
        <v>1325697.8799999999</v>
      </c>
      <c r="AA40" s="4">
        <v>1516448</v>
      </c>
      <c r="AB40" s="4">
        <v>213979.05</v>
      </c>
      <c r="AC40" s="4">
        <v>158839.10999999999</v>
      </c>
      <c r="AD40" s="4">
        <v>1578965.62</v>
      </c>
      <c r="AE40" s="4">
        <v>893580.31</v>
      </c>
      <c r="AF40" s="4">
        <v>6251338</v>
      </c>
      <c r="AG40" s="4">
        <v>6819080</v>
      </c>
      <c r="AH40" s="4">
        <v>1462214</v>
      </c>
      <c r="AI40" s="4">
        <v>2037127.12</v>
      </c>
      <c r="AJ40" s="4">
        <v>434986.5</v>
      </c>
      <c r="AK40" s="4">
        <v>715698.5</v>
      </c>
      <c r="AL40" s="4">
        <v>1110016.1200000001</v>
      </c>
      <c r="AM40" s="4">
        <v>1258474</v>
      </c>
      <c r="AN40" s="4">
        <v>1034982</v>
      </c>
      <c r="AO40" s="4">
        <v>1097551.1200000001</v>
      </c>
      <c r="AP40" s="4">
        <v>232809.83</v>
      </c>
      <c r="AQ40" s="4">
        <v>363352</v>
      </c>
      <c r="AR40" s="4">
        <v>843781.06</v>
      </c>
      <c r="AS40" s="4">
        <v>731626.94</v>
      </c>
      <c r="AT40" s="4">
        <v>1239074.6200000001</v>
      </c>
      <c r="AU40" s="4">
        <v>1553330.62</v>
      </c>
      <c r="AV40" s="4">
        <v>244655.98</v>
      </c>
      <c r="AW40" s="4">
        <v>184451.14</v>
      </c>
      <c r="AX40" s="4">
        <v>1172266.6200000001</v>
      </c>
      <c r="AY40" s="4">
        <v>1052681.6200000001</v>
      </c>
      <c r="AZ40" s="4">
        <v>1501588.38</v>
      </c>
      <c r="BA40" s="4">
        <v>1772582.38</v>
      </c>
      <c r="BB40" s="4">
        <v>1458099.38</v>
      </c>
      <c r="BC40" s="4">
        <v>1321962.1200000001</v>
      </c>
      <c r="BD40" s="4">
        <v>1256674.75</v>
      </c>
      <c r="BE40" s="4">
        <v>1000068.56</v>
      </c>
      <c r="BF40" s="4">
        <v>144555.04999999999</v>
      </c>
      <c r="BG40" s="4">
        <v>146781.35999999999</v>
      </c>
      <c r="BH40" s="4">
        <v>1315447.6200000001</v>
      </c>
      <c r="BI40" s="4">
        <v>1599668.5</v>
      </c>
    </row>
    <row r="41" spans="1:61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2745266.25</v>
      </c>
      <c r="G41" s="4">
        <v>3159761.25</v>
      </c>
      <c r="H41" s="4">
        <v>1749671</v>
      </c>
      <c r="I41" s="4">
        <v>2115233.75</v>
      </c>
      <c r="J41" s="4">
        <v>13083109</v>
      </c>
      <c r="K41" s="4">
        <v>15829176</v>
      </c>
      <c r="L41" s="4">
        <v>7218957.5</v>
      </c>
      <c r="M41" s="4">
        <v>8306780</v>
      </c>
      <c r="N41" s="4">
        <v>1515664.38</v>
      </c>
      <c r="O41" s="4">
        <v>1487203.12</v>
      </c>
      <c r="P41" s="4">
        <v>1026048.44</v>
      </c>
      <c r="Q41" s="4">
        <v>1415599.38</v>
      </c>
      <c r="R41" s="4">
        <v>6784734</v>
      </c>
      <c r="S41" s="4">
        <v>7389544.5</v>
      </c>
      <c r="T41" s="4">
        <v>2109367.75</v>
      </c>
      <c r="U41" s="4">
        <v>2645927</v>
      </c>
      <c r="V41" s="4">
        <v>3836526.75</v>
      </c>
      <c r="W41" s="4">
        <v>2732493.5</v>
      </c>
      <c r="X41" s="4">
        <v>8369486</v>
      </c>
      <c r="Y41" s="4">
        <v>8034702.5</v>
      </c>
      <c r="Z41" s="4">
        <v>6518915.5</v>
      </c>
      <c r="AA41" s="4">
        <v>7415580</v>
      </c>
      <c r="AB41" s="4">
        <v>1133781.8799999999</v>
      </c>
      <c r="AC41" s="4">
        <v>744840.56</v>
      </c>
      <c r="AD41" s="4">
        <v>7078870.5</v>
      </c>
      <c r="AE41" s="4">
        <v>5202926</v>
      </c>
      <c r="AF41" s="4">
        <v>32367742</v>
      </c>
      <c r="AG41" s="4">
        <v>34878912</v>
      </c>
      <c r="AH41" s="4">
        <v>7858520.5</v>
      </c>
      <c r="AI41" s="4">
        <v>10753439</v>
      </c>
      <c r="AJ41" s="4">
        <v>2218244.25</v>
      </c>
      <c r="AK41" s="4">
        <v>3782137</v>
      </c>
      <c r="AL41" s="4">
        <v>5740252</v>
      </c>
      <c r="AM41" s="4">
        <v>6694076.5</v>
      </c>
      <c r="AN41" s="4">
        <v>5446139.5</v>
      </c>
      <c r="AO41" s="4">
        <v>6538056.5</v>
      </c>
      <c r="AP41" s="4">
        <v>1195398.5</v>
      </c>
      <c r="AQ41" s="4">
        <v>1639246.88</v>
      </c>
      <c r="AR41" s="4">
        <v>4465250</v>
      </c>
      <c r="AS41" s="4">
        <v>3698279.25</v>
      </c>
      <c r="AT41" s="4">
        <v>6746535.5</v>
      </c>
      <c r="AU41" s="4">
        <v>8434689</v>
      </c>
      <c r="AV41" s="4">
        <v>1266086</v>
      </c>
      <c r="AW41" s="4">
        <v>1016750.75</v>
      </c>
      <c r="AX41" s="4">
        <v>6115684.5</v>
      </c>
      <c r="AY41" s="4">
        <v>5485946</v>
      </c>
      <c r="AZ41" s="4">
        <v>7428662</v>
      </c>
      <c r="BA41" s="4">
        <v>9067032</v>
      </c>
      <c r="BB41" s="4">
        <v>7187732</v>
      </c>
      <c r="BC41" s="4">
        <v>7193524</v>
      </c>
      <c r="BD41" s="4">
        <v>6135884.5</v>
      </c>
      <c r="BE41" s="4">
        <v>5158188.5</v>
      </c>
      <c r="BF41" s="4">
        <v>589899.31000000006</v>
      </c>
      <c r="BG41" s="4">
        <v>777194.69</v>
      </c>
      <c r="BH41" s="4">
        <v>6695849.5</v>
      </c>
      <c r="BI41" s="4">
        <v>8532077</v>
      </c>
    </row>
    <row r="42" spans="1:61" x14ac:dyDescent="0.2">
      <c r="A42" s="3" t="s">
        <v>78</v>
      </c>
      <c r="B42" s="3" t="s">
        <v>515</v>
      </c>
      <c r="C42" s="3" t="s">
        <v>516</v>
      </c>
      <c r="D42" s="4">
        <v>0</v>
      </c>
      <c r="E42" s="4">
        <v>0</v>
      </c>
      <c r="F42" s="4">
        <v>1769054</v>
      </c>
      <c r="G42" s="4">
        <v>1204200.8799999999</v>
      </c>
      <c r="H42" s="4">
        <v>0</v>
      </c>
      <c r="I42" s="4">
        <v>482274.78</v>
      </c>
      <c r="J42" s="4">
        <v>3307530</v>
      </c>
      <c r="K42" s="4">
        <v>2960504.25</v>
      </c>
      <c r="L42" s="4">
        <v>2115596</v>
      </c>
      <c r="M42" s="4">
        <v>2702648.5</v>
      </c>
      <c r="N42" s="4">
        <v>987293.56</v>
      </c>
      <c r="O42" s="4">
        <v>1044673.44</v>
      </c>
      <c r="P42" s="4">
        <v>1421936.62</v>
      </c>
      <c r="Q42" s="4">
        <v>1703306.5</v>
      </c>
      <c r="R42" s="4">
        <v>2763225</v>
      </c>
      <c r="S42" s="4">
        <v>2930652</v>
      </c>
      <c r="T42" s="4">
        <v>1403636.38</v>
      </c>
      <c r="U42" s="4">
        <v>1750749.38</v>
      </c>
      <c r="V42" s="4">
        <v>1857604.88</v>
      </c>
      <c r="W42" s="4">
        <v>2229933.5</v>
      </c>
      <c r="X42" s="4">
        <v>4273489.5</v>
      </c>
      <c r="Y42" s="4">
        <v>5125299.5</v>
      </c>
      <c r="Z42" s="4">
        <v>1494686.38</v>
      </c>
      <c r="AA42" s="4">
        <v>1665431</v>
      </c>
      <c r="AB42" s="4">
        <v>1276410.8799999999</v>
      </c>
      <c r="AC42" s="4">
        <v>1154197.8799999999</v>
      </c>
      <c r="AD42" s="4">
        <v>2711944.25</v>
      </c>
      <c r="AE42" s="4">
        <v>1599282.38</v>
      </c>
      <c r="AF42" s="4">
        <v>3479974.75</v>
      </c>
      <c r="AG42" s="4">
        <v>3928413</v>
      </c>
      <c r="AH42" s="4">
        <v>1470158</v>
      </c>
      <c r="AI42" s="4">
        <v>2545952.75</v>
      </c>
      <c r="AJ42" s="4">
        <v>1455931.62</v>
      </c>
      <c r="AK42" s="4">
        <v>1525346.5</v>
      </c>
      <c r="AL42" s="4">
        <v>2825958.75</v>
      </c>
      <c r="AM42" s="4">
        <v>4147832</v>
      </c>
      <c r="AN42" s="4">
        <v>1363016.88</v>
      </c>
      <c r="AO42" s="4">
        <v>1774591.5</v>
      </c>
      <c r="AP42" s="4">
        <v>1034197.25</v>
      </c>
      <c r="AQ42" s="4">
        <v>1152068.1200000001</v>
      </c>
      <c r="AR42" s="4">
        <v>1384923.88</v>
      </c>
      <c r="AS42" s="4">
        <v>1445218.62</v>
      </c>
      <c r="AT42" s="4">
        <v>1710679.12</v>
      </c>
      <c r="AU42" s="4">
        <v>2192235.75</v>
      </c>
      <c r="AV42" s="4">
        <v>1526015.5</v>
      </c>
      <c r="AW42" s="4">
        <v>859906.81</v>
      </c>
      <c r="AX42" s="4">
        <v>2721805</v>
      </c>
      <c r="AY42" s="4">
        <v>2217860.25</v>
      </c>
      <c r="AZ42" s="4">
        <v>1897197.38</v>
      </c>
      <c r="BA42" s="4">
        <v>2247033.25</v>
      </c>
      <c r="BB42" s="4">
        <v>4015469.75</v>
      </c>
      <c r="BC42" s="4">
        <v>3803212.75</v>
      </c>
      <c r="BD42" s="4">
        <v>3624022</v>
      </c>
      <c r="BE42" s="4">
        <v>2657197.75</v>
      </c>
      <c r="BF42" s="4">
        <v>1767146.12</v>
      </c>
      <c r="BG42" s="4">
        <v>2292876.25</v>
      </c>
      <c r="BH42" s="4">
        <v>3212022</v>
      </c>
      <c r="BI42" s="4">
        <v>3168408.25</v>
      </c>
    </row>
    <row r="43" spans="1:61" x14ac:dyDescent="0.2">
      <c r="A43" s="3" t="s">
        <v>79</v>
      </c>
      <c r="B43" s="3" t="s">
        <v>515</v>
      </c>
      <c r="C43" s="3" t="s">
        <v>516</v>
      </c>
      <c r="D43" s="4">
        <v>0</v>
      </c>
      <c r="E43" s="4">
        <v>0</v>
      </c>
      <c r="F43" s="4">
        <v>0</v>
      </c>
      <c r="G43" s="4">
        <v>19589.29</v>
      </c>
      <c r="H43" s="4">
        <v>0</v>
      </c>
      <c r="I43" s="4">
        <v>0</v>
      </c>
      <c r="J43" s="4">
        <v>178421.27</v>
      </c>
      <c r="K43" s="4">
        <v>67374.559999999998</v>
      </c>
      <c r="L43" s="4">
        <v>75765.100000000006</v>
      </c>
      <c r="M43" s="4">
        <v>6786.39</v>
      </c>
      <c r="N43" s="4">
        <v>2900.73</v>
      </c>
      <c r="O43" s="4">
        <v>0</v>
      </c>
      <c r="P43" s="4">
        <v>40529.56</v>
      </c>
      <c r="Q43" s="4">
        <v>45719.19</v>
      </c>
      <c r="R43" s="4">
        <v>60183.91</v>
      </c>
      <c r="S43" s="4">
        <v>81057.77</v>
      </c>
      <c r="T43" s="4">
        <v>4004.11</v>
      </c>
      <c r="U43" s="4">
        <v>4535.9799999999996</v>
      </c>
      <c r="V43" s="4">
        <v>109085.71</v>
      </c>
      <c r="W43" s="4">
        <v>37161.82</v>
      </c>
      <c r="X43" s="4">
        <v>138877.5</v>
      </c>
      <c r="Y43" s="4">
        <v>204851.77</v>
      </c>
      <c r="Z43" s="4">
        <v>20184.46</v>
      </c>
      <c r="AA43" s="4">
        <v>15388.18</v>
      </c>
      <c r="AB43" s="4">
        <v>0</v>
      </c>
      <c r="AC43" s="4">
        <v>43691.69</v>
      </c>
      <c r="AD43" s="4">
        <v>178115.56</v>
      </c>
      <c r="AE43" s="4">
        <v>106283.84</v>
      </c>
      <c r="AF43" s="4">
        <v>122605.69</v>
      </c>
      <c r="AG43" s="4">
        <v>126365.4</v>
      </c>
      <c r="AH43" s="4">
        <v>15372.24</v>
      </c>
      <c r="AI43" s="4">
        <v>71046.210000000006</v>
      </c>
      <c r="AJ43" s="4">
        <v>32511.759999999998</v>
      </c>
      <c r="AK43" s="4">
        <v>82130.5</v>
      </c>
      <c r="AL43" s="4">
        <v>91494.19</v>
      </c>
      <c r="AM43" s="4">
        <v>144662.32999999999</v>
      </c>
      <c r="AN43" s="4">
        <v>3166.39</v>
      </c>
      <c r="AO43" s="4">
        <v>37533.14</v>
      </c>
      <c r="AP43" s="4">
        <v>0</v>
      </c>
      <c r="AQ43" s="4">
        <v>0</v>
      </c>
      <c r="AR43" s="4">
        <v>39134.269999999997</v>
      </c>
      <c r="AS43" s="4">
        <v>0</v>
      </c>
      <c r="AT43" s="4">
        <v>0</v>
      </c>
      <c r="AU43" s="4">
        <v>75253.509999999995</v>
      </c>
      <c r="AV43" s="4">
        <v>57012.25</v>
      </c>
      <c r="AW43" s="4">
        <v>0</v>
      </c>
      <c r="AX43" s="4">
        <v>55102</v>
      </c>
      <c r="AY43" s="4">
        <v>174986.2</v>
      </c>
      <c r="AZ43" s="4">
        <v>58447.43</v>
      </c>
      <c r="BA43" s="4">
        <v>0</v>
      </c>
      <c r="BB43" s="4">
        <v>112263.09</v>
      </c>
      <c r="BC43" s="4">
        <v>117301.66</v>
      </c>
      <c r="BD43" s="4">
        <v>165207.76999999999</v>
      </c>
      <c r="BE43" s="4">
        <v>16156.82</v>
      </c>
      <c r="BF43" s="4">
        <v>36775.300000000003</v>
      </c>
      <c r="BG43" s="4">
        <v>65091.61</v>
      </c>
      <c r="BH43" s="4">
        <v>109067.35</v>
      </c>
      <c r="BI43" s="4">
        <v>103168.25</v>
      </c>
    </row>
    <row r="44" spans="1:61" x14ac:dyDescent="0.2">
      <c r="A44" s="3" t="s">
        <v>80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12334.08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27791.07</v>
      </c>
      <c r="BF44" s="4">
        <v>0</v>
      </c>
      <c r="BG44" s="4">
        <v>0</v>
      </c>
      <c r="BH44" s="4">
        <v>0</v>
      </c>
      <c r="BI44" s="4">
        <v>0</v>
      </c>
    </row>
    <row r="45" spans="1:61" x14ac:dyDescent="0.2">
      <c r="A45" s="3" t="s">
        <v>82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6896.9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x14ac:dyDescent="0.2">
      <c r="A46" s="3" t="s">
        <v>94</v>
      </c>
      <c r="B46" s="3" t="s">
        <v>517</v>
      </c>
      <c r="C46" s="3" t="s">
        <v>518</v>
      </c>
      <c r="D46" s="4">
        <v>188892.06</v>
      </c>
      <c r="E46" s="4">
        <v>8320.5</v>
      </c>
      <c r="F46" s="4">
        <v>79384496</v>
      </c>
      <c r="G46" s="4">
        <v>46511408</v>
      </c>
      <c r="H46" s="4">
        <v>15511151</v>
      </c>
      <c r="I46" s="4">
        <v>27567712</v>
      </c>
      <c r="J46" s="4">
        <v>151746784</v>
      </c>
      <c r="K46" s="4">
        <v>182137024</v>
      </c>
      <c r="L46" s="4">
        <v>75512528</v>
      </c>
      <c r="M46" s="4">
        <v>98287640</v>
      </c>
      <c r="N46" s="4">
        <v>60266676</v>
      </c>
      <c r="O46" s="4">
        <v>53616612</v>
      </c>
      <c r="P46" s="4">
        <v>63531708</v>
      </c>
      <c r="Q46" s="4">
        <v>66811852</v>
      </c>
      <c r="R46" s="4">
        <v>121207800</v>
      </c>
      <c r="S46" s="4">
        <v>167939920</v>
      </c>
      <c r="T46" s="4">
        <v>79125136</v>
      </c>
      <c r="U46" s="4">
        <v>126580584</v>
      </c>
      <c r="V46" s="4">
        <v>98220224</v>
      </c>
      <c r="W46" s="4">
        <v>132268792</v>
      </c>
      <c r="X46" s="4">
        <v>177582128</v>
      </c>
      <c r="Y46" s="4">
        <v>227518576</v>
      </c>
      <c r="Z46" s="4">
        <v>69281400</v>
      </c>
      <c r="AA46" s="4">
        <v>78271936</v>
      </c>
      <c r="AB46" s="4">
        <v>57669268</v>
      </c>
      <c r="AC46" s="4">
        <v>51844768</v>
      </c>
      <c r="AD46" s="4">
        <v>123119808</v>
      </c>
      <c r="AE46" s="4">
        <v>86344616</v>
      </c>
      <c r="AF46" s="4">
        <v>177913600</v>
      </c>
      <c r="AG46" s="4">
        <v>201157392</v>
      </c>
      <c r="AH46" s="4">
        <v>101803432</v>
      </c>
      <c r="AI46" s="4">
        <v>131207592</v>
      </c>
      <c r="AJ46" s="4">
        <v>74537816</v>
      </c>
      <c r="AK46" s="4">
        <v>70886400</v>
      </c>
      <c r="AL46" s="4">
        <v>152149680</v>
      </c>
      <c r="AM46" s="4">
        <v>219213568</v>
      </c>
      <c r="AN46" s="4">
        <v>67360328</v>
      </c>
      <c r="AO46" s="4">
        <v>67313136</v>
      </c>
      <c r="AP46" s="4">
        <v>69609376</v>
      </c>
      <c r="AQ46" s="4">
        <v>84075960</v>
      </c>
      <c r="AR46" s="4">
        <v>99377960</v>
      </c>
      <c r="AS46" s="4">
        <v>101235816</v>
      </c>
      <c r="AT46" s="4">
        <v>143283216</v>
      </c>
      <c r="AU46" s="4">
        <v>154165328</v>
      </c>
      <c r="AV46" s="4">
        <v>52023060</v>
      </c>
      <c r="AW46" s="4">
        <v>38601680</v>
      </c>
      <c r="AX46" s="4">
        <v>83025536</v>
      </c>
      <c r="AY46" s="4">
        <v>89251752</v>
      </c>
      <c r="AZ46" s="4">
        <v>98644744</v>
      </c>
      <c r="BA46" s="4">
        <v>85638624</v>
      </c>
      <c r="BB46" s="4">
        <v>156477040</v>
      </c>
      <c r="BC46" s="4">
        <v>145582080</v>
      </c>
      <c r="BD46" s="4">
        <v>166092032</v>
      </c>
      <c r="BE46" s="4">
        <v>169611184</v>
      </c>
      <c r="BF46" s="4">
        <v>101989096</v>
      </c>
      <c r="BG46" s="4">
        <v>93778088</v>
      </c>
      <c r="BH46" s="4">
        <v>131619648</v>
      </c>
      <c r="BI46" s="4">
        <v>125979648</v>
      </c>
    </row>
    <row r="47" spans="1:61" x14ac:dyDescent="0.2">
      <c r="A47" s="3" t="s">
        <v>77</v>
      </c>
      <c r="B47" s="3" t="s">
        <v>517</v>
      </c>
      <c r="C47" s="3" t="s">
        <v>518</v>
      </c>
      <c r="D47" s="4">
        <v>29988.799999999999</v>
      </c>
      <c r="E47" s="4">
        <v>1335.15</v>
      </c>
      <c r="F47" s="4">
        <v>14781667</v>
      </c>
      <c r="G47" s="4">
        <v>8587553</v>
      </c>
      <c r="H47" s="4">
        <v>2835370</v>
      </c>
      <c r="I47" s="4">
        <v>5028748</v>
      </c>
      <c r="J47" s="4">
        <v>29586234</v>
      </c>
      <c r="K47" s="4">
        <v>34684356</v>
      </c>
      <c r="L47" s="4">
        <v>14347576</v>
      </c>
      <c r="M47" s="4">
        <v>18772934</v>
      </c>
      <c r="N47" s="4">
        <v>11478353</v>
      </c>
      <c r="O47" s="4">
        <v>10052048</v>
      </c>
      <c r="P47" s="4">
        <v>11977349</v>
      </c>
      <c r="Q47" s="4">
        <v>12403995</v>
      </c>
      <c r="R47" s="4">
        <v>23504720</v>
      </c>
      <c r="S47" s="4">
        <v>32596678</v>
      </c>
      <c r="T47" s="4">
        <v>15309171</v>
      </c>
      <c r="U47" s="4">
        <v>24168122</v>
      </c>
      <c r="V47" s="4">
        <v>18519708</v>
      </c>
      <c r="W47" s="4">
        <v>25046056</v>
      </c>
      <c r="X47" s="4">
        <v>33671800</v>
      </c>
      <c r="Y47" s="4">
        <v>43665124</v>
      </c>
      <c r="Z47" s="4">
        <v>13208584</v>
      </c>
      <c r="AA47" s="4">
        <v>15036312</v>
      </c>
      <c r="AB47" s="4">
        <v>10806708</v>
      </c>
      <c r="AC47" s="4">
        <v>10125513</v>
      </c>
      <c r="AD47" s="4">
        <v>23205546</v>
      </c>
      <c r="AE47" s="4">
        <v>16779506</v>
      </c>
      <c r="AF47" s="4">
        <v>33653676</v>
      </c>
      <c r="AG47" s="4">
        <v>38637024</v>
      </c>
      <c r="AH47" s="4">
        <v>19052712</v>
      </c>
      <c r="AI47" s="4">
        <v>25717098</v>
      </c>
      <c r="AJ47" s="4">
        <v>14237860</v>
      </c>
      <c r="AK47" s="4">
        <v>13223067</v>
      </c>
      <c r="AL47" s="4">
        <v>28587152</v>
      </c>
      <c r="AM47" s="4">
        <v>41558396</v>
      </c>
      <c r="AN47" s="4">
        <v>12850969</v>
      </c>
      <c r="AO47" s="4">
        <v>12551928</v>
      </c>
      <c r="AP47" s="4">
        <v>13407904</v>
      </c>
      <c r="AQ47" s="4">
        <v>16108688</v>
      </c>
      <c r="AR47" s="4">
        <v>19076028</v>
      </c>
      <c r="AS47" s="4">
        <v>19462338</v>
      </c>
      <c r="AT47" s="4">
        <v>28113184</v>
      </c>
      <c r="AU47" s="4">
        <v>29891816</v>
      </c>
      <c r="AV47" s="4">
        <v>9606088</v>
      </c>
      <c r="AW47" s="4">
        <v>7410397.5</v>
      </c>
      <c r="AX47" s="4">
        <v>15655995</v>
      </c>
      <c r="AY47" s="4">
        <v>17040414</v>
      </c>
      <c r="AZ47" s="4">
        <v>18884320</v>
      </c>
      <c r="BA47" s="4">
        <v>15880133</v>
      </c>
      <c r="BB47" s="4">
        <v>29782608</v>
      </c>
      <c r="BC47" s="4">
        <v>27834062</v>
      </c>
      <c r="BD47" s="4">
        <v>31722650</v>
      </c>
      <c r="BE47" s="4">
        <v>32378008</v>
      </c>
      <c r="BF47" s="4">
        <v>19666268</v>
      </c>
      <c r="BG47" s="4">
        <v>17912418</v>
      </c>
      <c r="BH47" s="4">
        <v>25123542</v>
      </c>
      <c r="BI47" s="4">
        <v>23856458</v>
      </c>
    </row>
    <row r="48" spans="1:61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103015.29</v>
      </c>
      <c r="AI48" s="4">
        <v>188766.88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6761.12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121612.37</v>
      </c>
      <c r="BC48" s="4">
        <v>131740.23000000001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3590.97</v>
      </c>
    </row>
    <row r="49" spans="1:61" x14ac:dyDescent="0.2">
      <c r="A49" s="3" t="s">
        <v>82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75028.3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2019.19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0" t="s">
        <v>0</v>
      </c>
      <c r="B1" s="20" t="s">
        <v>1</v>
      </c>
      <c r="C1" s="20" t="s">
        <v>2</v>
      </c>
      <c r="D1" s="61" t="s">
        <v>814</v>
      </c>
      <c r="E1" s="61" t="s">
        <v>815</v>
      </c>
      <c r="F1" s="61" t="s">
        <v>816</v>
      </c>
      <c r="G1" s="62" t="s">
        <v>817</v>
      </c>
      <c r="H1" s="20" t="s">
        <v>768</v>
      </c>
      <c r="I1" s="20" t="s">
        <v>769</v>
      </c>
      <c r="J1" s="20" t="s">
        <v>770</v>
      </c>
      <c r="K1" s="20" t="s">
        <v>771</v>
      </c>
      <c r="L1" s="20" t="s">
        <v>819</v>
      </c>
      <c r="M1" s="20" t="s">
        <v>772</v>
      </c>
      <c r="N1" s="20" t="s">
        <v>773</v>
      </c>
      <c r="O1" s="20" t="s">
        <v>774</v>
      </c>
      <c r="P1" s="20" t="s">
        <v>775</v>
      </c>
      <c r="Q1" s="20" t="s">
        <v>776</v>
      </c>
      <c r="R1" s="20" t="s">
        <v>777</v>
      </c>
      <c r="S1" s="20" t="s">
        <v>778</v>
      </c>
      <c r="T1" s="20" t="s">
        <v>779</v>
      </c>
      <c r="U1" s="20" t="s">
        <v>780</v>
      </c>
      <c r="V1" s="20" t="s">
        <v>781</v>
      </c>
      <c r="W1" s="20" t="s">
        <v>782</v>
      </c>
      <c r="X1" s="20" t="s">
        <v>783</v>
      </c>
      <c r="Y1" s="20" t="s">
        <v>784</v>
      </c>
      <c r="Z1" s="20" t="s">
        <v>785</v>
      </c>
      <c r="AA1" s="20" t="s">
        <v>786</v>
      </c>
      <c r="AB1" s="20" t="s">
        <v>787</v>
      </c>
      <c r="AC1" s="20" t="s">
        <v>788</v>
      </c>
      <c r="AD1" s="20" t="s">
        <v>789</v>
      </c>
      <c r="AE1" s="20" t="s">
        <v>790</v>
      </c>
      <c r="AF1" s="20" t="s">
        <v>791</v>
      </c>
      <c r="AG1" s="20" t="s">
        <v>792</v>
      </c>
      <c r="AH1" s="20" t="s">
        <v>793</v>
      </c>
      <c r="AI1" s="20" t="s">
        <v>794</v>
      </c>
      <c r="AJ1" s="20" t="s">
        <v>795</v>
      </c>
      <c r="AK1" s="20" t="s">
        <v>796</v>
      </c>
      <c r="AL1" s="20" t="s">
        <v>797</v>
      </c>
      <c r="AM1" s="20" t="s">
        <v>798</v>
      </c>
      <c r="AN1" s="20" t="s">
        <v>799</v>
      </c>
      <c r="AO1" s="20" t="s">
        <v>800</v>
      </c>
      <c r="AP1" s="20" t="s">
        <v>801</v>
      </c>
      <c r="AQ1" s="20" t="s">
        <v>802</v>
      </c>
      <c r="AR1" s="20" t="s">
        <v>803</v>
      </c>
      <c r="AS1" s="20" t="s">
        <v>804</v>
      </c>
      <c r="AT1" s="20" t="s">
        <v>805</v>
      </c>
      <c r="AU1" s="20" t="s">
        <v>806</v>
      </c>
      <c r="AV1" s="20" t="s">
        <v>807</v>
      </c>
      <c r="AW1" s="20" t="s">
        <v>808</v>
      </c>
      <c r="AX1" s="20" t="s">
        <v>809</v>
      </c>
      <c r="AY1" s="20" t="s">
        <v>810</v>
      </c>
      <c r="AZ1" s="20" t="s">
        <v>811</v>
      </c>
      <c r="BA1" s="20" t="s">
        <v>812</v>
      </c>
      <c r="BB1" s="20" t="s">
        <v>813</v>
      </c>
    </row>
    <row r="2" spans="1:54" x14ac:dyDescent="0.2">
      <c r="A2" s="20" t="s">
        <v>94</v>
      </c>
      <c r="B2" s="20" t="s">
        <v>923</v>
      </c>
      <c r="C2" s="20" t="s">
        <v>87</v>
      </c>
      <c r="D2" s="21">
        <v>10289.379999999999</v>
      </c>
      <c r="E2" s="21">
        <v>17552.86</v>
      </c>
      <c r="F2" s="21">
        <v>9639.25</v>
      </c>
      <c r="G2" s="63">
        <v>11258.28</v>
      </c>
      <c r="H2" s="21">
        <v>7226942.5</v>
      </c>
      <c r="I2" s="21">
        <v>5721529.5</v>
      </c>
      <c r="J2" s="21">
        <v>9120601</v>
      </c>
      <c r="K2" s="21">
        <v>5562796.5</v>
      </c>
      <c r="L2" s="21">
        <v>6758723.5</v>
      </c>
      <c r="M2" s="21">
        <v>6275337.5</v>
      </c>
      <c r="N2" s="21">
        <v>8164844.5</v>
      </c>
      <c r="O2" s="21">
        <v>10175495</v>
      </c>
      <c r="P2" s="21">
        <v>12096160</v>
      </c>
      <c r="Q2" s="21">
        <v>7263800.5</v>
      </c>
      <c r="R2" s="21">
        <v>8361202</v>
      </c>
      <c r="S2" s="21">
        <v>10802801</v>
      </c>
      <c r="T2" s="21">
        <v>2201888.25</v>
      </c>
      <c r="U2" s="21">
        <v>6193090</v>
      </c>
      <c r="V2" s="21">
        <v>7192596</v>
      </c>
      <c r="W2" s="21">
        <v>1881726.38</v>
      </c>
      <c r="X2" s="21">
        <v>2491186.75</v>
      </c>
      <c r="Y2" s="21">
        <v>14427201</v>
      </c>
      <c r="Z2" s="21">
        <v>5532315</v>
      </c>
      <c r="AA2" s="21">
        <v>5569865.5</v>
      </c>
      <c r="AB2" s="21">
        <v>6280287.5</v>
      </c>
      <c r="AC2" s="21">
        <v>8843311</v>
      </c>
      <c r="AD2" s="21">
        <v>11091012</v>
      </c>
      <c r="AE2" s="21">
        <v>2335956.25</v>
      </c>
      <c r="AF2" s="21">
        <v>4331283.5</v>
      </c>
      <c r="AG2" s="21">
        <v>4413624.5</v>
      </c>
      <c r="AH2" s="21">
        <v>4787538.5</v>
      </c>
      <c r="AI2" s="21">
        <v>5927264.5</v>
      </c>
      <c r="AJ2" s="21">
        <v>4388794.5</v>
      </c>
      <c r="AK2" s="21">
        <v>5266066</v>
      </c>
      <c r="AL2" s="21">
        <v>4264865.5</v>
      </c>
      <c r="AM2" s="21">
        <v>2416327.25</v>
      </c>
      <c r="AN2" s="21">
        <v>2632037.75</v>
      </c>
      <c r="AO2" s="21">
        <v>2773651.25</v>
      </c>
      <c r="AP2" s="21">
        <v>2141961</v>
      </c>
      <c r="AQ2" s="21">
        <v>5999117.5</v>
      </c>
      <c r="AR2" s="21">
        <v>6554733.5</v>
      </c>
      <c r="AS2" s="21">
        <v>1582715.62</v>
      </c>
      <c r="AT2" s="21">
        <v>3074232</v>
      </c>
      <c r="AU2" s="21">
        <v>10236660</v>
      </c>
      <c r="AV2" s="21">
        <v>3544985.25</v>
      </c>
      <c r="AW2" s="21">
        <v>4468660.5</v>
      </c>
      <c r="AX2" s="21">
        <v>5535128</v>
      </c>
      <c r="AY2" s="21">
        <v>1892532.38</v>
      </c>
      <c r="AZ2" s="21">
        <v>6766858</v>
      </c>
      <c r="BA2" s="21">
        <v>6356274.5</v>
      </c>
      <c r="BB2" s="21">
        <v>13986301</v>
      </c>
    </row>
    <row r="3" spans="1:54" x14ac:dyDescent="0.2">
      <c r="A3" s="20" t="s">
        <v>77</v>
      </c>
      <c r="B3" s="20" t="s">
        <v>923</v>
      </c>
      <c r="C3" s="20" t="s">
        <v>87</v>
      </c>
      <c r="D3" s="21">
        <v>1039.5</v>
      </c>
      <c r="E3" s="21">
        <v>786.81</v>
      </c>
      <c r="F3" s="21">
        <v>1024.68</v>
      </c>
      <c r="G3" s="63">
        <v>0</v>
      </c>
      <c r="H3" s="21">
        <v>270339.71999999997</v>
      </c>
      <c r="I3" s="21">
        <v>227759.7</v>
      </c>
      <c r="J3" s="21">
        <v>336519.62</v>
      </c>
      <c r="K3" s="21">
        <v>226331.77</v>
      </c>
      <c r="L3" s="21">
        <v>273633.71999999997</v>
      </c>
      <c r="M3" s="21">
        <v>238837.44</v>
      </c>
      <c r="N3" s="21">
        <v>359005.03</v>
      </c>
      <c r="O3" s="21">
        <v>448457.78</v>
      </c>
      <c r="P3" s="21">
        <v>514040.41</v>
      </c>
      <c r="Q3" s="21">
        <v>309628.38</v>
      </c>
      <c r="R3" s="21">
        <v>330049.59000000003</v>
      </c>
      <c r="S3" s="21">
        <v>460228.22</v>
      </c>
      <c r="T3" s="21">
        <v>76135.56</v>
      </c>
      <c r="U3" s="21">
        <v>261940.33</v>
      </c>
      <c r="V3" s="21">
        <v>282842.88</v>
      </c>
      <c r="W3" s="21">
        <v>73252.710000000006</v>
      </c>
      <c r="X3" s="21">
        <v>104196.44</v>
      </c>
      <c r="Y3" s="21">
        <v>644308.18999999994</v>
      </c>
      <c r="Z3" s="21">
        <v>217364.44</v>
      </c>
      <c r="AA3" s="21">
        <v>220578.95</v>
      </c>
      <c r="AB3" s="21">
        <v>271348.96999999997</v>
      </c>
      <c r="AC3" s="21">
        <v>372494.22</v>
      </c>
      <c r="AD3" s="21">
        <v>478986.75</v>
      </c>
      <c r="AE3" s="21">
        <v>86748.85</v>
      </c>
      <c r="AF3" s="21">
        <v>169705.56</v>
      </c>
      <c r="AG3" s="21">
        <v>173282.38</v>
      </c>
      <c r="AH3" s="21">
        <v>178346.88</v>
      </c>
      <c r="AI3" s="21">
        <v>251209.05</v>
      </c>
      <c r="AJ3" s="21">
        <v>178325.5</v>
      </c>
      <c r="AK3" s="21">
        <v>217482.3</v>
      </c>
      <c r="AL3" s="21">
        <v>179783.38</v>
      </c>
      <c r="AM3" s="21">
        <v>101280.99</v>
      </c>
      <c r="AN3" s="21">
        <v>109693.15</v>
      </c>
      <c r="AO3" s="21">
        <v>99694.32</v>
      </c>
      <c r="AP3" s="21">
        <v>87158.27</v>
      </c>
      <c r="AQ3" s="21">
        <v>228883.52</v>
      </c>
      <c r="AR3" s="21">
        <v>278836.5</v>
      </c>
      <c r="AS3" s="21">
        <v>60968.23</v>
      </c>
      <c r="AT3" s="21">
        <v>127680.34</v>
      </c>
      <c r="AU3" s="21">
        <v>423234.75</v>
      </c>
      <c r="AV3" s="21">
        <v>135154.95000000001</v>
      </c>
      <c r="AW3" s="21">
        <v>165278.79999999999</v>
      </c>
      <c r="AX3" s="21">
        <v>192811.33</v>
      </c>
      <c r="AY3" s="21">
        <v>78265.240000000005</v>
      </c>
      <c r="AZ3" s="21">
        <v>290744.53000000003</v>
      </c>
      <c r="BA3" s="21">
        <v>238057.92</v>
      </c>
      <c r="BB3" s="21">
        <v>619777.06000000006</v>
      </c>
    </row>
    <row r="4" spans="1:54" x14ac:dyDescent="0.2">
      <c r="A4" s="20" t="s">
        <v>78</v>
      </c>
      <c r="B4" s="20" t="s">
        <v>923</v>
      </c>
      <c r="C4" s="20" t="s">
        <v>87</v>
      </c>
      <c r="D4" s="21">
        <v>6146.35</v>
      </c>
      <c r="E4" s="21">
        <v>7637.52</v>
      </c>
      <c r="F4" s="21">
        <v>5518.33</v>
      </c>
      <c r="G4" s="63">
        <v>7432.97</v>
      </c>
      <c r="H4" s="21">
        <v>32620.32</v>
      </c>
      <c r="I4" s="21">
        <v>24038.99</v>
      </c>
      <c r="J4" s="21">
        <v>46302.93</v>
      </c>
      <c r="K4" s="21">
        <v>97275.91</v>
      </c>
      <c r="L4" s="21">
        <v>144668.62</v>
      </c>
      <c r="M4" s="21">
        <v>131682.73000000001</v>
      </c>
      <c r="N4" s="21">
        <v>149499</v>
      </c>
      <c r="O4" s="21">
        <v>185778.88</v>
      </c>
      <c r="P4" s="21">
        <v>233529.08</v>
      </c>
      <c r="Q4" s="21">
        <v>20472.63</v>
      </c>
      <c r="R4" s="21">
        <v>31602.53</v>
      </c>
      <c r="S4" s="21">
        <v>50646.49</v>
      </c>
      <c r="T4" s="21">
        <v>3111.05</v>
      </c>
      <c r="U4" s="21">
        <v>25201.58</v>
      </c>
      <c r="V4" s="21">
        <v>31424.240000000002</v>
      </c>
      <c r="W4" s="21">
        <v>2667.15</v>
      </c>
      <c r="X4" s="21">
        <v>2114.7199999999998</v>
      </c>
      <c r="Y4" s="21">
        <v>265968.34000000003</v>
      </c>
      <c r="Z4" s="21">
        <v>94513.15</v>
      </c>
      <c r="AA4" s="21">
        <v>142111.82999999999</v>
      </c>
      <c r="AB4" s="21">
        <v>156763.32999999999</v>
      </c>
      <c r="AC4" s="21">
        <v>128304.38</v>
      </c>
      <c r="AD4" s="21">
        <v>144289.14000000001</v>
      </c>
      <c r="AE4" s="21">
        <v>2246.88</v>
      </c>
      <c r="AF4" s="21">
        <v>6857.32</v>
      </c>
      <c r="AG4" s="21">
        <v>11418.09</v>
      </c>
      <c r="AH4" s="21">
        <v>14022.16</v>
      </c>
      <c r="AI4" s="21">
        <v>8960.6</v>
      </c>
      <c r="AJ4" s="21">
        <v>7068.35</v>
      </c>
      <c r="AK4" s="21">
        <v>15862.24</v>
      </c>
      <c r="AL4" s="21">
        <v>20231.89</v>
      </c>
      <c r="AM4" s="21">
        <v>14032.74</v>
      </c>
      <c r="AN4" s="21">
        <v>20280.89</v>
      </c>
      <c r="AO4" s="21">
        <v>51769.94</v>
      </c>
      <c r="AP4" s="21">
        <v>7306.56</v>
      </c>
      <c r="AQ4" s="21">
        <v>16672.27</v>
      </c>
      <c r="AR4" s="21">
        <v>12712.44</v>
      </c>
      <c r="AS4" s="21">
        <v>3076</v>
      </c>
      <c r="AT4" s="21">
        <v>2951.08</v>
      </c>
      <c r="AU4" s="21">
        <v>184504.25</v>
      </c>
      <c r="AV4" s="21">
        <v>74347.149999999994</v>
      </c>
      <c r="AW4" s="21">
        <v>91049.29</v>
      </c>
      <c r="AX4" s="21">
        <v>44045.15</v>
      </c>
      <c r="AY4" s="21">
        <v>2769.37</v>
      </c>
      <c r="AZ4" s="21">
        <v>56728.74</v>
      </c>
      <c r="BA4" s="21">
        <v>312044.90999999997</v>
      </c>
      <c r="BB4" s="21">
        <v>680639.06</v>
      </c>
    </row>
    <row r="5" spans="1:54" x14ac:dyDescent="0.2">
      <c r="A5" s="20" t="s">
        <v>94</v>
      </c>
      <c r="B5" s="20" t="s">
        <v>115</v>
      </c>
      <c r="C5" s="20" t="s">
        <v>76</v>
      </c>
      <c r="D5" s="21">
        <v>0</v>
      </c>
      <c r="E5" s="21">
        <v>7224.14</v>
      </c>
      <c r="F5" s="21">
        <v>2404.61</v>
      </c>
      <c r="G5" s="63">
        <v>7623.01</v>
      </c>
      <c r="H5" s="21">
        <v>21125696</v>
      </c>
      <c r="I5" s="21">
        <v>16450139</v>
      </c>
      <c r="J5" s="21">
        <v>21301672</v>
      </c>
      <c r="K5" s="21">
        <v>12187125</v>
      </c>
      <c r="L5" s="21">
        <v>14996592</v>
      </c>
      <c r="M5" s="21">
        <v>15547752</v>
      </c>
      <c r="N5" s="21">
        <v>24308896</v>
      </c>
      <c r="O5" s="21">
        <v>28756566</v>
      </c>
      <c r="P5" s="21">
        <v>29308864</v>
      </c>
      <c r="Q5" s="21">
        <v>23548490</v>
      </c>
      <c r="R5" s="21">
        <v>26006122</v>
      </c>
      <c r="S5" s="21">
        <v>28680568</v>
      </c>
      <c r="T5" s="21">
        <v>17826628</v>
      </c>
      <c r="U5" s="21">
        <v>18102018</v>
      </c>
      <c r="V5" s="21">
        <v>18079526</v>
      </c>
      <c r="W5" s="21">
        <v>24065574</v>
      </c>
      <c r="X5" s="21">
        <v>21896786</v>
      </c>
      <c r="Y5" s="21">
        <v>26045298</v>
      </c>
      <c r="Z5" s="21">
        <v>14216847</v>
      </c>
      <c r="AA5" s="21">
        <v>15662077</v>
      </c>
      <c r="AB5" s="21">
        <v>12927585</v>
      </c>
      <c r="AC5" s="21">
        <v>19607360</v>
      </c>
      <c r="AD5" s="21">
        <v>25384718</v>
      </c>
      <c r="AE5" s="21">
        <v>18241658</v>
      </c>
      <c r="AF5" s="21">
        <v>22767206</v>
      </c>
      <c r="AG5" s="21">
        <v>23681402</v>
      </c>
      <c r="AH5" s="21">
        <v>27532720</v>
      </c>
      <c r="AI5" s="21">
        <v>15501865</v>
      </c>
      <c r="AJ5" s="21">
        <v>20717864</v>
      </c>
      <c r="AK5" s="21">
        <v>20229190</v>
      </c>
      <c r="AL5" s="21">
        <v>20481538</v>
      </c>
      <c r="AM5" s="21">
        <v>22625190</v>
      </c>
      <c r="AN5" s="21">
        <v>19231714</v>
      </c>
      <c r="AO5" s="21">
        <v>28682648</v>
      </c>
      <c r="AP5" s="21">
        <v>19782358</v>
      </c>
      <c r="AQ5" s="21">
        <v>14006728</v>
      </c>
      <c r="AR5" s="21">
        <v>17216816</v>
      </c>
      <c r="AS5" s="21">
        <v>21299614</v>
      </c>
      <c r="AT5" s="21">
        <v>19340446</v>
      </c>
      <c r="AU5" s="21">
        <v>24095632</v>
      </c>
      <c r="AV5" s="21">
        <v>25492848</v>
      </c>
      <c r="AW5" s="21">
        <v>24933582</v>
      </c>
      <c r="AX5" s="21">
        <v>16034168</v>
      </c>
      <c r="AY5" s="21">
        <v>14262155</v>
      </c>
      <c r="AZ5" s="21">
        <v>14498361</v>
      </c>
      <c r="BA5" s="21">
        <v>14615709</v>
      </c>
      <c r="BB5" s="21">
        <v>19827474</v>
      </c>
    </row>
    <row r="6" spans="1:54" x14ac:dyDescent="0.2">
      <c r="A6" s="20" t="s">
        <v>77</v>
      </c>
      <c r="B6" s="20" t="s">
        <v>115</v>
      </c>
      <c r="C6" s="20" t="s">
        <v>76</v>
      </c>
      <c r="D6" s="21">
        <v>0</v>
      </c>
      <c r="E6" s="21">
        <v>0</v>
      </c>
      <c r="F6" s="21">
        <v>0</v>
      </c>
      <c r="G6" s="63">
        <v>0</v>
      </c>
      <c r="H6" s="21">
        <v>1435687</v>
      </c>
      <c r="I6" s="21">
        <v>1152942.3799999999</v>
      </c>
      <c r="J6" s="21">
        <v>1521229.62</v>
      </c>
      <c r="K6" s="21">
        <v>836335.25</v>
      </c>
      <c r="L6" s="21">
        <v>1107493.1200000001</v>
      </c>
      <c r="M6" s="21">
        <v>1180260.8799999999</v>
      </c>
      <c r="N6" s="21">
        <v>1750278.38</v>
      </c>
      <c r="O6" s="21">
        <v>2019412</v>
      </c>
      <c r="P6" s="21">
        <v>2141420.25</v>
      </c>
      <c r="Q6" s="21">
        <v>1618379.38</v>
      </c>
      <c r="R6" s="21">
        <v>1790960.38</v>
      </c>
      <c r="S6" s="21">
        <v>1997248</v>
      </c>
      <c r="T6" s="21">
        <v>1207634.3799999999</v>
      </c>
      <c r="U6" s="21">
        <v>1167638</v>
      </c>
      <c r="V6" s="21">
        <v>1245448.8799999999</v>
      </c>
      <c r="W6" s="21">
        <v>1652555.88</v>
      </c>
      <c r="X6" s="21">
        <v>1512652.88</v>
      </c>
      <c r="Y6" s="21">
        <v>1961049.12</v>
      </c>
      <c r="Z6" s="21">
        <v>980856.5</v>
      </c>
      <c r="AA6" s="21">
        <v>1142924.5</v>
      </c>
      <c r="AB6" s="21">
        <v>969514</v>
      </c>
      <c r="AC6" s="21">
        <v>1362018.5</v>
      </c>
      <c r="AD6" s="21">
        <v>1779039.88</v>
      </c>
      <c r="AE6" s="21">
        <v>1285037.6200000001</v>
      </c>
      <c r="AF6" s="21">
        <v>1507755.88</v>
      </c>
      <c r="AG6" s="21">
        <v>1643478.12</v>
      </c>
      <c r="AH6" s="21">
        <v>1893267</v>
      </c>
      <c r="AI6" s="21">
        <v>1033723.69</v>
      </c>
      <c r="AJ6" s="21">
        <v>1462606.38</v>
      </c>
      <c r="AK6" s="21">
        <v>1405984.38</v>
      </c>
      <c r="AL6" s="21">
        <v>1396315.5</v>
      </c>
      <c r="AM6" s="21">
        <v>1561891.62</v>
      </c>
      <c r="AN6" s="21">
        <v>1315979.1200000001</v>
      </c>
      <c r="AO6" s="21">
        <v>2009659</v>
      </c>
      <c r="AP6" s="21">
        <v>1354144.5</v>
      </c>
      <c r="AQ6" s="21">
        <v>960233.56</v>
      </c>
      <c r="AR6" s="21">
        <v>1185731.1200000001</v>
      </c>
      <c r="AS6" s="21">
        <v>1459507</v>
      </c>
      <c r="AT6" s="21">
        <v>1305720.25</v>
      </c>
      <c r="AU6" s="21">
        <v>1772314.38</v>
      </c>
      <c r="AV6" s="21">
        <v>1857142.88</v>
      </c>
      <c r="AW6" s="21">
        <v>1793405.62</v>
      </c>
      <c r="AX6" s="21">
        <v>1111674.1200000001</v>
      </c>
      <c r="AY6" s="21">
        <v>950058.44</v>
      </c>
      <c r="AZ6" s="21">
        <v>1011830</v>
      </c>
      <c r="BA6" s="21">
        <v>1114181.3799999999</v>
      </c>
      <c r="BB6" s="21">
        <v>1410512</v>
      </c>
    </row>
    <row r="7" spans="1:54" x14ac:dyDescent="0.2">
      <c r="A7" s="20" t="s">
        <v>78</v>
      </c>
      <c r="B7" s="20" t="s">
        <v>115</v>
      </c>
      <c r="C7" s="20" t="s">
        <v>76</v>
      </c>
      <c r="D7" s="21">
        <v>0</v>
      </c>
      <c r="E7" s="21">
        <v>0</v>
      </c>
      <c r="F7" s="21">
        <v>0</v>
      </c>
      <c r="G7" s="63">
        <v>0</v>
      </c>
      <c r="H7" s="21">
        <v>27696.31</v>
      </c>
      <c r="I7" s="21">
        <v>25030.69</v>
      </c>
      <c r="J7" s="21">
        <v>42711.54</v>
      </c>
      <c r="K7" s="21">
        <v>28536.23</v>
      </c>
      <c r="L7" s="21">
        <v>48636.62</v>
      </c>
      <c r="M7" s="21">
        <v>42114.45</v>
      </c>
      <c r="N7" s="21">
        <v>42619.85</v>
      </c>
      <c r="O7" s="21">
        <v>83384.490000000005</v>
      </c>
      <c r="P7" s="21">
        <v>96084.69</v>
      </c>
      <c r="Q7" s="21">
        <v>29782.09</v>
      </c>
      <c r="R7" s="21">
        <v>29346.23</v>
      </c>
      <c r="S7" s="21">
        <v>48865.89</v>
      </c>
      <c r="T7" s="21">
        <v>27366.959999999999</v>
      </c>
      <c r="U7" s="21">
        <v>26844.94</v>
      </c>
      <c r="V7" s="21">
        <v>28400.76</v>
      </c>
      <c r="W7" s="21">
        <v>35904.97</v>
      </c>
      <c r="X7" s="21">
        <v>36757.5</v>
      </c>
      <c r="Y7" s="21">
        <v>71285.740000000005</v>
      </c>
      <c r="Z7" s="21">
        <v>31113.06</v>
      </c>
      <c r="AA7" s="21">
        <v>49185.23</v>
      </c>
      <c r="AB7" s="21">
        <v>46670.64</v>
      </c>
      <c r="AC7" s="21">
        <v>28428.1</v>
      </c>
      <c r="AD7" s="21">
        <v>48731.72</v>
      </c>
      <c r="AE7" s="21">
        <v>32970.17</v>
      </c>
      <c r="AF7" s="21">
        <v>28810.75</v>
      </c>
      <c r="AG7" s="21">
        <v>31190.58</v>
      </c>
      <c r="AH7" s="21">
        <v>44012.57</v>
      </c>
      <c r="AI7" s="21">
        <v>19828.400000000001</v>
      </c>
      <c r="AJ7" s="21">
        <v>27889.439999999999</v>
      </c>
      <c r="AK7" s="21">
        <v>32646.5</v>
      </c>
      <c r="AL7" s="21">
        <v>24122.25</v>
      </c>
      <c r="AM7" s="21">
        <v>33611.74</v>
      </c>
      <c r="AN7" s="21">
        <v>28381.13</v>
      </c>
      <c r="AO7" s="21">
        <v>70991.649999999994</v>
      </c>
      <c r="AP7" s="21">
        <v>35769.81</v>
      </c>
      <c r="AQ7" s="21">
        <v>19960.53</v>
      </c>
      <c r="AR7" s="21">
        <v>24182.17</v>
      </c>
      <c r="AS7" s="21">
        <v>30835.31</v>
      </c>
      <c r="AT7" s="21">
        <v>22923.65</v>
      </c>
      <c r="AU7" s="21">
        <v>57292.7</v>
      </c>
      <c r="AV7" s="21">
        <v>57138.080000000002</v>
      </c>
      <c r="AW7" s="21">
        <v>57199.64</v>
      </c>
      <c r="AX7" s="21">
        <v>24679.1</v>
      </c>
      <c r="AY7" s="21">
        <v>13804.91</v>
      </c>
      <c r="AZ7" s="21">
        <v>24560.42</v>
      </c>
      <c r="BA7" s="21">
        <v>67175.199999999997</v>
      </c>
      <c r="BB7" s="21">
        <v>44634.81</v>
      </c>
    </row>
    <row r="8" spans="1:54" x14ac:dyDescent="0.2">
      <c r="A8" s="20" t="s">
        <v>79</v>
      </c>
      <c r="B8" s="20" t="s">
        <v>115</v>
      </c>
      <c r="C8" s="20" t="s">
        <v>76</v>
      </c>
      <c r="D8" s="21">
        <v>0</v>
      </c>
      <c r="E8" s="21">
        <v>0</v>
      </c>
      <c r="F8" s="21">
        <v>0</v>
      </c>
      <c r="G8" s="63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4063.19</v>
      </c>
      <c r="N8" s="21">
        <v>0</v>
      </c>
      <c r="O8" s="21">
        <v>0</v>
      </c>
      <c r="P8" s="21">
        <v>2980.12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2984.92</v>
      </c>
      <c r="Z8" s="21">
        <v>0</v>
      </c>
      <c r="AA8" s="21">
        <v>0</v>
      </c>
      <c r="AB8" s="21">
        <v>0</v>
      </c>
      <c r="AC8" s="21">
        <v>0</v>
      </c>
      <c r="AD8" s="21">
        <v>2034.54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4025.59</v>
      </c>
      <c r="AP8" s="21">
        <v>0</v>
      </c>
      <c r="AQ8" s="21">
        <v>0</v>
      </c>
      <c r="AR8" s="21">
        <v>0</v>
      </c>
      <c r="AS8" s="21">
        <v>0</v>
      </c>
      <c r="AT8" s="21">
        <v>1626.39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3290.93</v>
      </c>
      <c r="BB8" s="21">
        <v>2604.4899999999998</v>
      </c>
    </row>
    <row r="9" spans="1:54" x14ac:dyDescent="0.2">
      <c r="A9" s="20" t="s">
        <v>82</v>
      </c>
      <c r="B9" s="20" t="s">
        <v>115</v>
      </c>
      <c r="C9" s="20" t="s">
        <v>76</v>
      </c>
      <c r="D9" s="21">
        <v>0</v>
      </c>
      <c r="E9" s="21">
        <v>5999.86</v>
      </c>
      <c r="F9" s="21">
        <v>3079.44</v>
      </c>
      <c r="G9" s="63">
        <v>10814.48</v>
      </c>
      <c r="H9" s="21">
        <v>10789.2</v>
      </c>
      <c r="I9" s="21">
        <v>7156.99</v>
      </c>
      <c r="J9" s="21">
        <v>2001.73</v>
      </c>
      <c r="K9" s="21">
        <v>0</v>
      </c>
      <c r="L9" s="21">
        <v>1900.1</v>
      </c>
      <c r="M9" s="21">
        <v>0</v>
      </c>
      <c r="N9" s="21">
        <v>2212.7199999999998</v>
      </c>
      <c r="O9" s="21">
        <v>0</v>
      </c>
      <c r="P9" s="21">
        <v>0</v>
      </c>
      <c r="Q9" s="21">
        <v>4698.83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2091.9299999999998</v>
      </c>
      <c r="AA9" s="21">
        <v>0</v>
      </c>
      <c r="AB9" s="21">
        <v>1969.62</v>
      </c>
      <c r="AC9" s="21">
        <v>0</v>
      </c>
      <c r="AD9" s="21">
        <v>0</v>
      </c>
      <c r="AE9" s="21">
        <v>7184.16</v>
      </c>
      <c r="AF9" s="21">
        <v>7173.5</v>
      </c>
      <c r="AG9" s="21">
        <v>0</v>
      </c>
      <c r="AH9" s="21">
        <v>0</v>
      </c>
      <c r="AI9" s="21">
        <v>0</v>
      </c>
      <c r="AJ9" s="21">
        <v>0</v>
      </c>
      <c r="AK9" s="21">
        <v>4625.71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2097.7399999999998</v>
      </c>
      <c r="AU9" s="21">
        <v>0</v>
      </c>
      <c r="AV9" s="21">
        <v>6510.51</v>
      </c>
      <c r="AW9" s="21">
        <v>2892.09</v>
      </c>
      <c r="AX9" s="21">
        <v>0</v>
      </c>
      <c r="AY9" s="21">
        <v>0</v>
      </c>
      <c r="AZ9" s="21">
        <v>4036.29</v>
      </c>
      <c r="BA9" s="21">
        <v>0</v>
      </c>
      <c r="BB9" s="21">
        <v>29964.69</v>
      </c>
    </row>
    <row r="10" spans="1:54" x14ac:dyDescent="0.2">
      <c r="A10" s="20" t="s">
        <v>94</v>
      </c>
      <c r="B10" s="20" t="s">
        <v>116</v>
      </c>
      <c r="C10" s="20" t="s">
        <v>83</v>
      </c>
      <c r="D10" s="21">
        <v>137001.79999999999</v>
      </c>
      <c r="E10" s="21">
        <v>234450.25</v>
      </c>
      <c r="F10" s="21">
        <v>155750.35999999999</v>
      </c>
      <c r="G10" s="63">
        <v>203883.8</v>
      </c>
      <c r="H10" s="21">
        <v>108906600</v>
      </c>
      <c r="I10" s="21">
        <v>83658976</v>
      </c>
      <c r="J10" s="21">
        <v>97582688</v>
      </c>
      <c r="K10" s="21">
        <v>75742104</v>
      </c>
      <c r="L10" s="21">
        <v>98586120</v>
      </c>
      <c r="M10" s="21">
        <v>95815272</v>
      </c>
      <c r="N10" s="21">
        <v>92895400</v>
      </c>
      <c r="O10" s="21">
        <v>104736480</v>
      </c>
      <c r="P10" s="21">
        <v>95401880</v>
      </c>
      <c r="Q10" s="21">
        <v>91432512</v>
      </c>
      <c r="R10" s="21">
        <v>99101568</v>
      </c>
      <c r="S10" s="21">
        <v>114611736</v>
      </c>
      <c r="T10" s="21">
        <v>83011912</v>
      </c>
      <c r="U10" s="21">
        <v>72868024</v>
      </c>
      <c r="V10" s="21">
        <v>80058736</v>
      </c>
      <c r="W10" s="21">
        <v>122345240</v>
      </c>
      <c r="X10" s="21">
        <v>115591016</v>
      </c>
      <c r="Y10" s="21">
        <v>85523136</v>
      </c>
      <c r="Z10" s="21">
        <v>85703832</v>
      </c>
      <c r="AA10" s="21">
        <v>96596920</v>
      </c>
      <c r="AB10" s="21">
        <v>79423520</v>
      </c>
      <c r="AC10" s="21">
        <v>77502520</v>
      </c>
      <c r="AD10" s="21">
        <v>102303128</v>
      </c>
      <c r="AE10" s="21">
        <v>104262944</v>
      </c>
      <c r="AF10" s="21">
        <v>77852808</v>
      </c>
      <c r="AG10" s="21">
        <v>94725352</v>
      </c>
      <c r="AH10" s="21">
        <v>110610328</v>
      </c>
      <c r="AI10" s="21">
        <v>73335096</v>
      </c>
      <c r="AJ10" s="21">
        <v>120236856</v>
      </c>
      <c r="AK10" s="21">
        <v>130359608</v>
      </c>
      <c r="AL10" s="21">
        <v>103331360</v>
      </c>
      <c r="AM10" s="21">
        <v>180831696</v>
      </c>
      <c r="AN10" s="21">
        <v>153911120</v>
      </c>
      <c r="AO10" s="21">
        <v>80148960</v>
      </c>
      <c r="AP10" s="21">
        <v>98142824</v>
      </c>
      <c r="AQ10" s="21">
        <v>91974440</v>
      </c>
      <c r="AR10" s="21">
        <v>84834848</v>
      </c>
      <c r="AS10" s="21">
        <v>105643592</v>
      </c>
      <c r="AT10" s="21">
        <v>94394712</v>
      </c>
      <c r="AU10" s="21">
        <v>107682968</v>
      </c>
      <c r="AV10" s="21">
        <v>100958312</v>
      </c>
      <c r="AW10" s="21">
        <v>109238376</v>
      </c>
      <c r="AX10" s="21">
        <v>85022280</v>
      </c>
      <c r="AY10" s="21">
        <v>87490888</v>
      </c>
      <c r="AZ10" s="21">
        <v>82844520</v>
      </c>
      <c r="BA10" s="21">
        <v>94972184</v>
      </c>
      <c r="BB10" s="21">
        <v>85474568</v>
      </c>
    </row>
    <row r="11" spans="1:54" x14ac:dyDescent="0.2">
      <c r="A11" s="20" t="s">
        <v>77</v>
      </c>
      <c r="B11" s="20" t="s">
        <v>116</v>
      </c>
      <c r="C11" s="20" t="s">
        <v>83</v>
      </c>
      <c r="D11" s="21">
        <v>5428.83</v>
      </c>
      <c r="E11" s="21">
        <v>6433.49</v>
      </c>
      <c r="F11" s="21">
        <v>5813.7</v>
      </c>
      <c r="G11" s="63">
        <v>5554.77</v>
      </c>
      <c r="H11" s="21">
        <v>4125443.25</v>
      </c>
      <c r="I11" s="21">
        <v>3228452</v>
      </c>
      <c r="J11" s="21">
        <v>3697395</v>
      </c>
      <c r="K11" s="21">
        <v>2879409.75</v>
      </c>
      <c r="L11" s="21">
        <v>3971929.25</v>
      </c>
      <c r="M11" s="21">
        <v>3846214</v>
      </c>
      <c r="N11" s="21">
        <v>3513243.25</v>
      </c>
      <c r="O11" s="21">
        <v>4092322.25</v>
      </c>
      <c r="P11" s="21">
        <v>3873187.25</v>
      </c>
      <c r="Q11" s="21">
        <v>3341187</v>
      </c>
      <c r="R11" s="21">
        <v>3725338.75</v>
      </c>
      <c r="S11" s="21">
        <v>4369665.5</v>
      </c>
      <c r="T11" s="21">
        <v>3155345.75</v>
      </c>
      <c r="U11" s="21">
        <v>2764514.75</v>
      </c>
      <c r="V11" s="21">
        <v>3047857</v>
      </c>
      <c r="W11" s="21">
        <v>4608241</v>
      </c>
      <c r="X11" s="21">
        <v>4340599.5</v>
      </c>
      <c r="Y11" s="21">
        <v>3591198.25</v>
      </c>
      <c r="Z11" s="21">
        <v>3304858.75</v>
      </c>
      <c r="AA11" s="21">
        <v>3876872</v>
      </c>
      <c r="AB11" s="21">
        <v>3288147.75</v>
      </c>
      <c r="AC11" s="21">
        <v>2894978.75</v>
      </c>
      <c r="AD11" s="21">
        <v>3910102.25</v>
      </c>
      <c r="AE11" s="21">
        <v>3791945.25</v>
      </c>
      <c r="AF11" s="21">
        <v>2853086.25</v>
      </c>
      <c r="AG11" s="21">
        <v>3637422.25</v>
      </c>
      <c r="AH11" s="21">
        <v>4203699</v>
      </c>
      <c r="AI11" s="21">
        <v>2688688.75</v>
      </c>
      <c r="AJ11" s="21">
        <v>4592171.5</v>
      </c>
      <c r="AK11" s="21">
        <v>4910605.5</v>
      </c>
      <c r="AL11" s="21">
        <v>3936384.75</v>
      </c>
      <c r="AM11" s="21">
        <v>6838034.5</v>
      </c>
      <c r="AN11" s="21">
        <v>5789803.5</v>
      </c>
      <c r="AO11" s="21">
        <v>3117242.25</v>
      </c>
      <c r="AP11" s="21">
        <v>3657742.25</v>
      </c>
      <c r="AQ11" s="21">
        <v>3432261.75</v>
      </c>
      <c r="AR11" s="21">
        <v>3181378</v>
      </c>
      <c r="AS11" s="21">
        <v>3919952.25</v>
      </c>
      <c r="AT11" s="21">
        <v>3522732.75</v>
      </c>
      <c r="AU11" s="21">
        <v>4194910.5</v>
      </c>
      <c r="AV11" s="21">
        <v>3906150.75</v>
      </c>
      <c r="AW11" s="21">
        <v>4274736</v>
      </c>
      <c r="AX11" s="21">
        <v>3168378</v>
      </c>
      <c r="AY11" s="21">
        <v>3200590</v>
      </c>
      <c r="AZ11" s="21">
        <v>3042138.75</v>
      </c>
      <c r="BA11" s="21">
        <v>3752704.25</v>
      </c>
      <c r="BB11" s="21">
        <v>3266264</v>
      </c>
    </row>
    <row r="12" spans="1:54" x14ac:dyDescent="0.2">
      <c r="A12" s="20" t="s">
        <v>78</v>
      </c>
      <c r="B12" s="20" t="s">
        <v>116</v>
      </c>
      <c r="C12" s="20" t="s">
        <v>83</v>
      </c>
      <c r="D12" s="21">
        <v>978.24</v>
      </c>
      <c r="E12" s="21">
        <v>731.62</v>
      </c>
      <c r="F12" s="21">
        <v>745.04</v>
      </c>
      <c r="G12" s="63">
        <v>763.47</v>
      </c>
      <c r="H12" s="21">
        <v>54501.09</v>
      </c>
      <c r="I12" s="21">
        <v>56201.08</v>
      </c>
      <c r="J12" s="21">
        <v>62368.959999999999</v>
      </c>
      <c r="K12" s="21">
        <v>61551.519999999997</v>
      </c>
      <c r="L12" s="21">
        <v>128364.84</v>
      </c>
      <c r="M12" s="21">
        <v>144239.32999999999</v>
      </c>
      <c r="N12" s="21">
        <v>55462.95</v>
      </c>
      <c r="O12" s="21">
        <v>103472.29</v>
      </c>
      <c r="P12" s="21">
        <v>112816.8</v>
      </c>
      <c r="Q12" s="21">
        <v>40707.19</v>
      </c>
      <c r="R12" s="21">
        <v>37364.5</v>
      </c>
      <c r="S12" s="21">
        <v>63975.05</v>
      </c>
      <c r="T12" s="21">
        <v>45497.64</v>
      </c>
      <c r="U12" s="21">
        <v>35698.25</v>
      </c>
      <c r="V12" s="21">
        <v>58000.37</v>
      </c>
      <c r="W12" s="21">
        <v>60722.97</v>
      </c>
      <c r="X12" s="21">
        <v>57723.07</v>
      </c>
      <c r="Y12" s="21">
        <v>96386.09</v>
      </c>
      <c r="Z12" s="21">
        <v>73546.55</v>
      </c>
      <c r="AA12" s="21">
        <v>134650.17000000001</v>
      </c>
      <c r="AB12" s="21">
        <v>127164.79</v>
      </c>
      <c r="AC12" s="21">
        <v>46401.279999999999</v>
      </c>
      <c r="AD12" s="21">
        <v>73067.59</v>
      </c>
      <c r="AE12" s="21">
        <v>64746.64</v>
      </c>
      <c r="AF12" s="21">
        <v>32873.57</v>
      </c>
      <c r="AG12" s="21">
        <v>48027.48</v>
      </c>
      <c r="AH12" s="21">
        <v>74525.78</v>
      </c>
      <c r="AI12" s="21">
        <v>36803.449999999997</v>
      </c>
      <c r="AJ12" s="21">
        <v>66044.23</v>
      </c>
      <c r="AK12" s="21">
        <v>64646.29</v>
      </c>
      <c r="AL12" s="21">
        <v>46681.35</v>
      </c>
      <c r="AM12" s="21">
        <v>111923.02</v>
      </c>
      <c r="AN12" s="21">
        <v>109356.41</v>
      </c>
      <c r="AO12" s="21">
        <v>76695.34</v>
      </c>
      <c r="AP12" s="21">
        <v>58450</v>
      </c>
      <c r="AQ12" s="21">
        <v>49775.67</v>
      </c>
      <c r="AR12" s="21">
        <v>38357.699999999997</v>
      </c>
      <c r="AS12" s="21">
        <v>43489.32</v>
      </c>
      <c r="AT12" s="21">
        <v>47091.64</v>
      </c>
      <c r="AU12" s="21">
        <v>87525.24</v>
      </c>
      <c r="AV12" s="21">
        <v>83329.350000000006</v>
      </c>
      <c r="AW12" s="21">
        <v>89579.49</v>
      </c>
      <c r="AX12" s="21">
        <v>55015.26</v>
      </c>
      <c r="AY12" s="21">
        <v>44519.23</v>
      </c>
      <c r="AZ12" s="21">
        <v>49745.42</v>
      </c>
      <c r="BA12" s="21">
        <v>132758.32999999999</v>
      </c>
      <c r="BB12" s="21">
        <v>71376.37</v>
      </c>
    </row>
    <row r="13" spans="1:54" x14ac:dyDescent="0.2">
      <c r="A13" s="20" t="s">
        <v>94</v>
      </c>
      <c r="B13" s="20" t="s">
        <v>521</v>
      </c>
      <c r="C13" s="20" t="s">
        <v>522</v>
      </c>
      <c r="D13" s="21">
        <v>3463.38</v>
      </c>
      <c r="E13" s="21">
        <v>2490.0300000000002</v>
      </c>
      <c r="F13" s="21">
        <v>1427</v>
      </c>
      <c r="G13" s="63">
        <v>1533.98</v>
      </c>
      <c r="H13" s="21">
        <v>1715984.62</v>
      </c>
      <c r="I13" s="21">
        <v>1235580.8799999999</v>
      </c>
      <c r="J13" s="21">
        <v>1630395.62</v>
      </c>
      <c r="K13" s="21">
        <v>963150</v>
      </c>
      <c r="L13" s="21">
        <v>1198753.5</v>
      </c>
      <c r="M13" s="21">
        <v>1418950.38</v>
      </c>
      <c r="N13" s="21">
        <v>2734385.25</v>
      </c>
      <c r="O13" s="21">
        <v>2416399.75</v>
      </c>
      <c r="P13" s="21">
        <v>1851908.62</v>
      </c>
      <c r="Q13" s="21">
        <v>2281748.75</v>
      </c>
      <c r="R13" s="21">
        <v>1952765</v>
      </c>
      <c r="S13" s="21">
        <v>2307702</v>
      </c>
      <c r="T13" s="21">
        <v>1629628</v>
      </c>
      <c r="U13" s="21">
        <v>1456879.38</v>
      </c>
      <c r="V13" s="21">
        <v>1489060.5</v>
      </c>
      <c r="W13" s="21">
        <v>2192714</v>
      </c>
      <c r="X13" s="21">
        <v>2175266.75</v>
      </c>
      <c r="Y13" s="21">
        <v>2235067.75</v>
      </c>
      <c r="Z13" s="21">
        <v>1140885.6200000001</v>
      </c>
      <c r="AA13" s="21">
        <v>1185639.3799999999</v>
      </c>
      <c r="AB13" s="21">
        <v>1024468.75</v>
      </c>
      <c r="AC13" s="21">
        <v>2087064.38</v>
      </c>
      <c r="AD13" s="21">
        <v>2604964.75</v>
      </c>
      <c r="AE13" s="21">
        <v>1780364.12</v>
      </c>
      <c r="AF13" s="21">
        <v>2437348.75</v>
      </c>
      <c r="AG13" s="21">
        <v>1977150.62</v>
      </c>
      <c r="AH13" s="21">
        <v>2344807</v>
      </c>
      <c r="AI13" s="21">
        <v>1512001.88</v>
      </c>
      <c r="AJ13" s="21">
        <v>2246775</v>
      </c>
      <c r="AK13" s="21">
        <v>2336629.25</v>
      </c>
      <c r="AL13" s="21">
        <v>1949236</v>
      </c>
      <c r="AM13" s="21">
        <v>2758333.25</v>
      </c>
      <c r="AN13" s="21">
        <v>2527576</v>
      </c>
      <c r="AO13" s="21">
        <v>2832542.25</v>
      </c>
      <c r="AP13" s="21">
        <v>1573596.12</v>
      </c>
      <c r="AQ13" s="21">
        <v>2181757.25</v>
      </c>
      <c r="AR13" s="21">
        <v>1631313.38</v>
      </c>
      <c r="AS13" s="21">
        <v>1337672.8799999999</v>
      </c>
      <c r="AT13" s="21">
        <v>2586460.25</v>
      </c>
      <c r="AU13" s="21">
        <v>2173336.25</v>
      </c>
      <c r="AV13" s="21">
        <v>2107488.75</v>
      </c>
      <c r="AW13" s="21">
        <v>2577217</v>
      </c>
      <c r="AX13" s="21">
        <v>2170856.25</v>
      </c>
      <c r="AY13" s="21">
        <v>1384206.12</v>
      </c>
      <c r="AZ13" s="21">
        <v>2185336.75</v>
      </c>
      <c r="BA13" s="21">
        <v>3894742</v>
      </c>
      <c r="BB13" s="21">
        <v>2713029</v>
      </c>
    </row>
    <row r="14" spans="1:54" x14ac:dyDescent="0.2">
      <c r="A14" s="20" t="s">
        <v>77</v>
      </c>
      <c r="B14" s="20" t="s">
        <v>521</v>
      </c>
      <c r="C14" s="20" t="s">
        <v>522</v>
      </c>
      <c r="D14" s="21">
        <v>0</v>
      </c>
      <c r="E14" s="21">
        <v>0</v>
      </c>
      <c r="F14" s="21">
        <v>0</v>
      </c>
      <c r="G14" s="63">
        <v>0</v>
      </c>
      <c r="H14" s="21">
        <v>67718.710000000006</v>
      </c>
      <c r="I14" s="21">
        <v>54140.2</v>
      </c>
      <c r="J14" s="21">
        <v>75187.210000000006</v>
      </c>
      <c r="K14" s="21">
        <v>45899.56</v>
      </c>
      <c r="L14" s="21">
        <v>58731.21</v>
      </c>
      <c r="M14" s="21">
        <v>62841.47</v>
      </c>
      <c r="N14" s="21">
        <v>143147.92000000001</v>
      </c>
      <c r="O14" s="21">
        <v>122455.34</v>
      </c>
      <c r="P14" s="21">
        <v>85779.67</v>
      </c>
      <c r="Q14" s="21">
        <v>106470.85</v>
      </c>
      <c r="R14" s="21">
        <v>89440.47</v>
      </c>
      <c r="S14" s="21">
        <v>106363.28</v>
      </c>
      <c r="T14" s="21">
        <v>79623.62</v>
      </c>
      <c r="U14" s="21">
        <v>60970.67</v>
      </c>
      <c r="V14" s="21">
        <v>68139.5</v>
      </c>
      <c r="W14" s="21">
        <v>102247.43</v>
      </c>
      <c r="X14" s="21">
        <v>100759.59</v>
      </c>
      <c r="Y14" s="21">
        <v>94946.7</v>
      </c>
      <c r="Z14" s="21">
        <v>47728.36</v>
      </c>
      <c r="AA14" s="21">
        <v>47896.23</v>
      </c>
      <c r="AB14" s="21">
        <v>48130.26</v>
      </c>
      <c r="AC14" s="21">
        <v>101087.84</v>
      </c>
      <c r="AD14" s="21">
        <v>124487.16</v>
      </c>
      <c r="AE14" s="21">
        <v>81881.84</v>
      </c>
      <c r="AF14" s="21">
        <v>118308.65</v>
      </c>
      <c r="AG14" s="21">
        <v>89402.66</v>
      </c>
      <c r="AH14" s="21">
        <v>119306.73</v>
      </c>
      <c r="AI14" s="21">
        <v>70071.13</v>
      </c>
      <c r="AJ14" s="21">
        <v>95416</v>
      </c>
      <c r="AK14" s="21">
        <v>112181.59</v>
      </c>
      <c r="AL14" s="21">
        <v>78122.37</v>
      </c>
      <c r="AM14" s="21">
        <v>136783.57999999999</v>
      </c>
      <c r="AN14" s="21">
        <v>114997.9</v>
      </c>
      <c r="AO14" s="21">
        <v>147130.19</v>
      </c>
      <c r="AP14" s="21">
        <v>77861.759999999995</v>
      </c>
      <c r="AQ14" s="21">
        <v>109930.56</v>
      </c>
      <c r="AR14" s="21">
        <v>76890.3</v>
      </c>
      <c r="AS14" s="21">
        <v>65340.42</v>
      </c>
      <c r="AT14" s="21">
        <v>124681.81</v>
      </c>
      <c r="AU14" s="21">
        <v>111746.09</v>
      </c>
      <c r="AV14" s="21">
        <v>100473.52</v>
      </c>
      <c r="AW14" s="21">
        <v>109223.48</v>
      </c>
      <c r="AX14" s="21">
        <v>97459.46</v>
      </c>
      <c r="AY14" s="21">
        <v>58937.42</v>
      </c>
      <c r="AZ14" s="21">
        <v>95656.09</v>
      </c>
      <c r="BA14" s="21">
        <v>206831.98</v>
      </c>
      <c r="BB14" s="21">
        <v>136756.85999999999</v>
      </c>
    </row>
    <row r="15" spans="1:54" x14ac:dyDescent="0.2">
      <c r="A15" s="20" t="s">
        <v>78</v>
      </c>
      <c r="B15" s="20" t="s">
        <v>521</v>
      </c>
      <c r="C15" s="20" t="s">
        <v>522</v>
      </c>
      <c r="D15" s="21">
        <v>0</v>
      </c>
      <c r="E15" s="21">
        <v>0</v>
      </c>
      <c r="F15" s="21">
        <v>0</v>
      </c>
      <c r="G15" s="63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1324.13</v>
      </c>
      <c r="O15" s="21">
        <v>1412.68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1404.15</v>
      </c>
      <c r="V15" s="21">
        <v>0</v>
      </c>
      <c r="W15" s="21">
        <v>0</v>
      </c>
      <c r="X15" s="21">
        <v>1372.91</v>
      </c>
      <c r="Y15" s="21">
        <v>0</v>
      </c>
      <c r="Z15" s="21">
        <v>0</v>
      </c>
      <c r="AA15" s="21">
        <v>0</v>
      </c>
      <c r="AB15" s="21">
        <v>0</v>
      </c>
      <c r="AC15" s="21">
        <v>1798.97</v>
      </c>
      <c r="AD15" s="21">
        <v>1183.74</v>
      </c>
      <c r="AE15" s="21">
        <v>0</v>
      </c>
      <c r="AF15" s="21">
        <v>1082.3599999999999</v>
      </c>
      <c r="AG15" s="21">
        <v>1133.23</v>
      </c>
      <c r="AH15" s="21">
        <v>0</v>
      </c>
      <c r="AI15" s="21">
        <v>1192.25</v>
      </c>
      <c r="AJ15" s="21">
        <v>0</v>
      </c>
      <c r="AK15" s="21">
        <v>998.67</v>
      </c>
      <c r="AL15" s="21">
        <v>0</v>
      </c>
      <c r="AM15" s="21">
        <v>1779.62</v>
      </c>
      <c r="AN15" s="21">
        <v>0</v>
      </c>
      <c r="AO15" s="21">
        <v>1746.25</v>
      </c>
      <c r="AP15" s="21">
        <v>0</v>
      </c>
      <c r="AQ15" s="21">
        <v>2008.1</v>
      </c>
      <c r="AR15" s="21">
        <v>0</v>
      </c>
      <c r="AS15" s="21">
        <v>0</v>
      </c>
      <c r="AT15" s="21">
        <v>1251.52</v>
      </c>
      <c r="AU15" s="21">
        <v>1150.04</v>
      </c>
      <c r="AV15" s="21">
        <v>1331.53</v>
      </c>
      <c r="AW15" s="21">
        <v>1517.38</v>
      </c>
      <c r="AX15" s="21">
        <v>0</v>
      </c>
      <c r="AY15" s="21">
        <v>0</v>
      </c>
      <c r="AZ15" s="21">
        <v>2524.08</v>
      </c>
      <c r="BA15" s="21">
        <v>1436.7</v>
      </c>
      <c r="BB15" s="21">
        <v>1373.25</v>
      </c>
    </row>
    <row r="16" spans="1:54" x14ac:dyDescent="0.2">
      <c r="A16" s="20" t="s">
        <v>94</v>
      </c>
      <c r="B16" s="20" t="s">
        <v>117</v>
      </c>
      <c r="C16" s="20" t="s">
        <v>84</v>
      </c>
      <c r="D16" s="21">
        <v>1401.17</v>
      </c>
      <c r="E16" s="21">
        <v>5710.8</v>
      </c>
      <c r="F16" s="21">
        <v>1577.16</v>
      </c>
      <c r="G16" s="63">
        <v>3073.35</v>
      </c>
      <c r="H16" s="21">
        <v>419132.41</v>
      </c>
      <c r="I16" s="21">
        <v>362900.75</v>
      </c>
      <c r="J16" s="21">
        <v>533448.06000000006</v>
      </c>
      <c r="K16" s="21">
        <v>356890.97</v>
      </c>
      <c r="L16" s="21">
        <v>488866.28</v>
      </c>
      <c r="M16" s="21">
        <v>488234.25</v>
      </c>
      <c r="N16" s="21">
        <v>697913.06</v>
      </c>
      <c r="O16" s="21">
        <v>780937.44</v>
      </c>
      <c r="P16" s="21">
        <v>663435.5</v>
      </c>
      <c r="Q16" s="21">
        <v>680992.75</v>
      </c>
      <c r="R16" s="21">
        <v>682086.31</v>
      </c>
      <c r="S16" s="21">
        <v>688031.75</v>
      </c>
      <c r="T16" s="21">
        <v>524540.43999999994</v>
      </c>
      <c r="U16" s="21">
        <v>438247.66</v>
      </c>
      <c r="V16" s="21">
        <v>433644</v>
      </c>
      <c r="W16" s="21">
        <v>788720.25</v>
      </c>
      <c r="X16" s="21">
        <v>742375.69</v>
      </c>
      <c r="Y16" s="21">
        <v>445037.28</v>
      </c>
      <c r="Z16" s="21">
        <v>373883.78</v>
      </c>
      <c r="AA16" s="21">
        <v>413979.91</v>
      </c>
      <c r="AB16" s="21">
        <v>306722.71999999997</v>
      </c>
      <c r="AC16" s="21">
        <v>521759.47</v>
      </c>
      <c r="AD16" s="21">
        <v>598687.31000000006</v>
      </c>
      <c r="AE16" s="21">
        <v>648653.06000000006</v>
      </c>
      <c r="AF16" s="21">
        <v>669611.18999999994</v>
      </c>
      <c r="AG16" s="21">
        <v>758420.81</v>
      </c>
      <c r="AH16" s="21">
        <v>612083.62</v>
      </c>
      <c r="AI16" s="21">
        <v>390819.66</v>
      </c>
      <c r="AJ16" s="21">
        <v>942699.69</v>
      </c>
      <c r="AK16" s="21">
        <v>804131.25</v>
      </c>
      <c r="AL16" s="21">
        <v>590228.18999999994</v>
      </c>
      <c r="AM16" s="21">
        <v>1369032</v>
      </c>
      <c r="AN16" s="21">
        <v>1704442</v>
      </c>
      <c r="AO16" s="21">
        <v>695833.44</v>
      </c>
      <c r="AP16" s="21">
        <v>574233.88</v>
      </c>
      <c r="AQ16" s="21">
        <v>520091.66</v>
      </c>
      <c r="AR16" s="21">
        <v>431049.12</v>
      </c>
      <c r="AS16" s="21">
        <v>456668.66</v>
      </c>
      <c r="AT16" s="21">
        <v>719649.69</v>
      </c>
      <c r="AU16" s="21">
        <v>840686.31</v>
      </c>
      <c r="AV16" s="21">
        <v>720797.31</v>
      </c>
      <c r="AW16" s="21">
        <v>804249.31</v>
      </c>
      <c r="AX16" s="21">
        <v>685544.81</v>
      </c>
      <c r="AY16" s="21">
        <v>497222.78</v>
      </c>
      <c r="AZ16" s="21">
        <v>602411.38</v>
      </c>
      <c r="BA16" s="21">
        <v>1803188.62</v>
      </c>
      <c r="BB16" s="21">
        <v>712620.81</v>
      </c>
    </row>
    <row r="17" spans="1:54" x14ac:dyDescent="0.2">
      <c r="A17" s="20" t="s">
        <v>77</v>
      </c>
      <c r="B17" s="20" t="s">
        <v>117</v>
      </c>
      <c r="C17" s="20" t="s">
        <v>84</v>
      </c>
      <c r="D17" s="21">
        <v>0</v>
      </c>
      <c r="E17" s="21">
        <v>0</v>
      </c>
      <c r="F17" s="21">
        <v>0</v>
      </c>
      <c r="G17" s="63">
        <v>0</v>
      </c>
      <c r="H17" s="21">
        <v>14350.12</v>
      </c>
      <c r="I17" s="21">
        <v>9645.75</v>
      </c>
      <c r="J17" s="21">
        <v>12809.07</v>
      </c>
      <c r="K17" s="21">
        <v>6241.99</v>
      </c>
      <c r="L17" s="21">
        <v>6644.19</v>
      </c>
      <c r="M17" s="21">
        <v>8421.5300000000007</v>
      </c>
      <c r="N17" s="21">
        <v>14527.47</v>
      </c>
      <c r="O17" s="21">
        <v>23937.7</v>
      </c>
      <c r="P17" s="21">
        <v>16076.83</v>
      </c>
      <c r="Q17" s="21">
        <v>12781.53</v>
      </c>
      <c r="R17" s="21">
        <v>22742.98</v>
      </c>
      <c r="S17" s="21">
        <v>24147.21</v>
      </c>
      <c r="T17" s="21">
        <v>13406.51</v>
      </c>
      <c r="U17" s="21">
        <v>7411.71</v>
      </c>
      <c r="V17" s="21">
        <v>11057.08</v>
      </c>
      <c r="W17" s="21">
        <v>13773.88</v>
      </c>
      <c r="X17" s="21">
        <v>23308.68</v>
      </c>
      <c r="Y17" s="21">
        <v>10666.12</v>
      </c>
      <c r="Z17" s="21">
        <v>11047.82</v>
      </c>
      <c r="AA17" s="21">
        <v>8768.2900000000009</v>
      </c>
      <c r="AB17" s="21">
        <v>4961.4399999999996</v>
      </c>
      <c r="AC17" s="21">
        <v>14868.01</v>
      </c>
      <c r="AD17" s="21">
        <v>14931.8</v>
      </c>
      <c r="AE17" s="21">
        <v>10038.040000000001</v>
      </c>
      <c r="AF17" s="21">
        <v>10712.44</v>
      </c>
      <c r="AG17" s="21">
        <v>18351.07</v>
      </c>
      <c r="AH17" s="21">
        <v>8450.4500000000007</v>
      </c>
      <c r="AI17" s="21">
        <v>5392.78</v>
      </c>
      <c r="AJ17" s="21">
        <v>27193.97</v>
      </c>
      <c r="AK17" s="21">
        <v>35628.879999999997</v>
      </c>
      <c r="AL17" s="21">
        <v>19828.47</v>
      </c>
      <c r="AM17" s="21">
        <v>24801.55</v>
      </c>
      <c r="AN17" s="21">
        <v>49692.95</v>
      </c>
      <c r="AO17" s="21">
        <v>17289.599999999999</v>
      </c>
      <c r="AP17" s="21">
        <v>10183.530000000001</v>
      </c>
      <c r="AQ17" s="21">
        <v>11807.93</v>
      </c>
      <c r="AR17" s="21">
        <v>7335.66</v>
      </c>
      <c r="AS17" s="21">
        <v>10631.35</v>
      </c>
      <c r="AT17" s="21">
        <v>14132.59</v>
      </c>
      <c r="AU17" s="21">
        <v>20723.21</v>
      </c>
      <c r="AV17" s="21">
        <v>11984.6</v>
      </c>
      <c r="AW17" s="21">
        <v>23092.42</v>
      </c>
      <c r="AX17" s="21">
        <v>10943.99</v>
      </c>
      <c r="AY17" s="21">
        <v>11569.92</v>
      </c>
      <c r="AZ17" s="21">
        <v>11017.78</v>
      </c>
      <c r="BA17" s="21">
        <v>48336.75</v>
      </c>
      <c r="BB17" s="21">
        <v>18748.48</v>
      </c>
    </row>
    <row r="18" spans="1:54" x14ac:dyDescent="0.2">
      <c r="A18" s="20" t="s">
        <v>94</v>
      </c>
      <c r="B18" s="20" t="s">
        <v>326</v>
      </c>
      <c r="C18" s="20" t="s">
        <v>325</v>
      </c>
      <c r="D18" s="21">
        <v>0</v>
      </c>
      <c r="E18" s="21">
        <v>0</v>
      </c>
      <c r="F18" s="21">
        <v>0</v>
      </c>
      <c r="G18" s="63">
        <v>0</v>
      </c>
      <c r="H18" s="21">
        <v>53879.91</v>
      </c>
      <c r="I18" s="21">
        <v>42870.62</v>
      </c>
      <c r="J18" s="21">
        <v>55198.62</v>
      </c>
      <c r="K18" s="21">
        <v>40101.019999999997</v>
      </c>
      <c r="L18" s="21">
        <v>50225.19</v>
      </c>
      <c r="M18" s="21">
        <v>68166.100000000006</v>
      </c>
      <c r="N18" s="21">
        <v>70441.240000000005</v>
      </c>
      <c r="O18" s="21">
        <v>86768.45</v>
      </c>
      <c r="P18" s="21">
        <v>60673.57</v>
      </c>
      <c r="Q18" s="21">
        <v>52888.68</v>
      </c>
      <c r="R18" s="21">
        <v>63277.07</v>
      </c>
      <c r="S18" s="21">
        <v>78885.09</v>
      </c>
      <c r="T18" s="21">
        <v>58344.5</v>
      </c>
      <c r="U18" s="21">
        <v>39366.76</v>
      </c>
      <c r="V18" s="21">
        <v>40576.39</v>
      </c>
      <c r="W18" s="21">
        <v>68578.350000000006</v>
      </c>
      <c r="X18" s="21">
        <v>73572.47</v>
      </c>
      <c r="Y18" s="21">
        <v>48418.52</v>
      </c>
      <c r="Z18" s="21">
        <v>68142.52</v>
      </c>
      <c r="AA18" s="21">
        <v>57822.07</v>
      </c>
      <c r="AB18" s="21">
        <v>55126.93</v>
      </c>
      <c r="AC18" s="21">
        <v>49577.5</v>
      </c>
      <c r="AD18" s="21">
        <v>57184.49</v>
      </c>
      <c r="AE18" s="21">
        <v>56879.99</v>
      </c>
      <c r="AF18" s="21">
        <v>76455.039999999994</v>
      </c>
      <c r="AG18" s="21">
        <v>64554.41</v>
      </c>
      <c r="AH18" s="21">
        <v>72586.399999999994</v>
      </c>
      <c r="AI18" s="21">
        <v>46590.559999999998</v>
      </c>
      <c r="AJ18" s="21">
        <v>102710.16</v>
      </c>
      <c r="AK18" s="21">
        <v>122991.8</v>
      </c>
      <c r="AL18" s="21">
        <v>63956.800000000003</v>
      </c>
      <c r="AM18" s="21">
        <v>122841.76</v>
      </c>
      <c r="AN18" s="21">
        <v>126880.53</v>
      </c>
      <c r="AO18" s="21">
        <v>123501.34</v>
      </c>
      <c r="AP18" s="21">
        <v>53382.62</v>
      </c>
      <c r="AQ18" s="21">
        <v>83831.34</v>
      </c>
      <c r="AR18" s="21">
        <v>51060.53</v>
      </c>
      <c r="AS18" s="21">
        <v>40147.18</v>
      </c>
      <c r="AT18" s="21">
        <v>44897.42</v>
      </c>
      <c r="AU18" s="21">
        <v>48706.66</v>
      </c>
      <c r="AV18" s="21">
        <v>53071.07</v>
      </c>
      <c r="AW18" s="21">
        <v>73579.98</v>
      </c>
      <c r="AX18" s="21">
        <v>64889.72</v>
      </c>
      <c r="AY18" s="21">
        <v>44925.63</v>
      </c>
      <c r="AZ18" s="21">
        <v>59719.28</v>
      </c>
      <c r="BA18" s="21">
        <v>26394.97</v>
      </c>
      <c r="BB18" s="21">
        <v>46914.559999999998</v>
      </c>
    </row>
    <row r="19" spans="1:54" x14ac:dyDescent="0.2">
      <c r="A19" s="20" t="s">
        <v>77</v>
      </c>
      <c r="B19" s="20" t="s">
        <v>326</v>
      </c>
      <c r="C19" s="20" t="s">
        <v>325</v>
      </c>
      <c r="D19" s="21">
        <v>0</v>
      </c>
      <c r="E19" s="21">
        <v>0</v>
      </c>
      <c r="F19" s="21">
        <v>0</v>
      </c>
      <c r="G19" s="63">
        <v>0</v>
      </c>
      <c r="H19" s="21">
        <v>1420.06</v>
      </c>
      <c r="I19" s="21">
        <v>506.72</v>
      </c>
      <c r="J19" s="21">
        <v>2304.56</v>
      </c>
      <c r="K19" s="21">
        <v>0</v>
      </c>
      <c r="L19" s="21">
        <v>658.02</v>
      </c>
      <c r="M19" s="21">
        <v>1595.87</v>
      </c>
      <c r="N19" s="21">
        <v>1403.58</v>
      </c>
      <c r="O19" s="21">
        <v>1285.67</v>
      </c>
      <c r="P19" s="21">
        <v>1623.21</v>
      </c>
      <c r="Q19" s="21">
        <v>837.38</v>
      </c>
      <c r="R19" s="21">
        <v>760.49</v>
      </c>
      <c r="S19" s="21">
        <v>1629.32</v>
      </c>
      <c r="T19" s="21">
        <v>716.84</v>
      </c>
      <c r="U19" s="21">
        <v>669.5</v>
      </c>
      <c r="V19" s="21">
        <v>0</v>
      </c>
      <c r="W19" s="21">
        <v>0</v>
      </c>
      <c r="X19" s="21">
        <v>2359.56</v>
      </c>
      <c r="Y19" s="21">
        <v>915.54</v>
      </c>
      <c r="Z19" s="21">
        <v>592.83000000000004</v>
      </c>
      <c r="AA19" s="21">
        <v>1157.57</v>
      </c>
      <c r="AB19" s="21">
        <v>1358.01</v>
      </c>
      <c r="AC19" s="21">
        <v>1579.44</v>
      </c>
      <c r="AD19" s="21">
        <v>962.11</v>
      </c>
      <c r="AE19" s="21">
        <v>707.85</v>
      </c>
      <c r="AF19" s="21">
        <v>706.89</v>
      </c>
      <c r="AG19" s="21">
        <v>1143.22</v>
      </c>
      <c r="AH19" s="21">
        <v>688.91</v>
      </c>
      <c r="AI19" s="21">
        <v>575.04</v>
      </c>
      <c r="AJ19" s="21">
        <v>2212.2800000000002</v>
      </c>
      <c r="AK19" s="21">
        <v>1976.97</v>
      </c>
      <c r="AL19" s="21">
        <v>1497.67</v>
      </c>
      <c r="AM19" s="21">
        <v>1807.68</v>
      </c>
      <c r="AN19" s="21">
        <v>3475.27</v>
      </c>
      <c r="AO19" s="21">
        <v>3412.68</v>
      </c>
      <c r="AP19" s="21">
        <v>719.47</v>
      </c>
      <c r="AQ19" s="21">
        <v>1520.94</v>
      </c>
      <c r="AR19" s="21">
        <v>931.15</v>
      </c>
      <c r="AS19" s="21">
        <v>609.82000000000005</v>
      </c>
      <c r="AT19" s="21">
        <v>1137.21</v>
      </c>
      <c r="AU19" s="21">
        <v>620.02</v>
      </c>
      <c r="AV19" s="21">
        <v>550.4</v>
      </c>
      <c r="AW19" s="21">
        <v>1956.43</v>
      </c>
      <c r="AX19" s="21">
        <v>641.59</v>
      </c>
      <c r="AY19" s="21">
        <v>444.21</v>
      </c>
      <c r="AZ19" s="21">
        <v>619.42999999999995</v>
      </c>
      <c r="BA19" s="21">
        <v>0</v>
      </c>
      <c r="BB19" s="21">
        <v>827.73</v>
      </c>
    </row>
    <row r="20" spans="1:54" x14ac:dyDescent="0.2">
      <c r="A20" s="20" t="s">
        <v>94</v>
      </c>
      <c r="B20" s="20" t="s">
        <v>119</v>
      </c>
      <c r="C20" s="20" t="s">
        <v>86</v>
      </c>
      <c r="D20" s="21">
        <v>1248.01</v>
      </c>
      <c r="E20" s="21">
        <v>692.66</v>
      </c>
      <c r="F20" s="21">
        <v>752.1</v>
      </c>
      <c r="G20" s="63">
        <v>871.87</v>
      </c>
      <c r="H20" s="21">
        <v>19750054</v>
      </c>
      <c r="I20" s="21">
        <v>15523221</v>
      </c>
      <c r="J20" s="21">
        <v>18277346</v>
      </c>
      <c r="K20" s="21">
        <v>12443813</v>
      </c>
      <c r="L20" s="21">
        <v>15795233</v>
      </c>
      <c r="M20" s="21">
        <v>16406093</v>
      </c>
      <c r="N20" s="21">
        <v>24933062</v>
      </c>
      <c r="O20" s="21">
        <v>22024698</v>
      </c>
      <c r="P20" s="21">
        <v>18944472</v>
      </c>
      <c r="Q20" s="21">
        <v>22231244</v>
      </c>
      <c r="R20" s="21">
        <v>18057334</v>
      </c>
      <c r="S20" s="21">
        <v>17600054</v>
      </c>
      <c r="T20" s="21">
        <v>15866175</v>
      </c>
      <c r="U20" s="21">
        <v>15209033</v>
      </c>
      <c r="V20" s="21">
        <v>16138836</v>
      </c>
      <c r="W20" s="21">
        <v>20352682</v>
      </c>
      <c r="X20" s="21">
        <v>16617477</v>
      </c>
      <c r="Y20" s="21">
        <v>16764413</v>
      </c>
      <c r="Z20" s="21">
        <v>15880797</v>
      </c>
      <c r="AA20" s="21">
        <v>15002099</v>
      </c>
      <c r="AB20" s="21">
        <v>13322444</v>
      </c>
      <c r="AC20" s="21">
        <v>20287926</v>
      </c>
      <c r="AD20" s="21">
        <v>19797116</v>
      </c>
      <c r="AE20" s="21">
        <v>15083324</v>
      </c>
      <c r="AF20" s="21">
        <v>21128360</v>
      </c>
      <c r="AG20" s="21">
        <v>16222531</v>
      </c>
      <c r="AH20" s="21">
        <v>16852098</v>
      </c>
      <c r="AI20" s="21">
        <v>15595708</v>
      </c>
      <c r="AJ20" s="21">
        <v>18373230</v>
      </c>
      <c r="AK20" s="21">
        <v>16124859</v>
      </c>
      <c r="AL20" s="21">
        <v>16972302</v>
      </c>
      <c r="AM20" s="21">
        <v>18918434</v>
      </c>
      <c r="AN20" s="21">
        <v>16310576</v>
      </c>
      <c r="AO20" s="21">
        <v>15052597</v>
      </c>
      <c r="AP20" s="21">
        <v>12647799</v>
      </c>
      <c r="AQ20" s="21">
        <v>20053966</v>
      </c>
      <c r="AR20" s="21">
        <v>16746547</v>
      </c>
      <c r="AS20" s="21">
        <v>11752353</v>
      </c>
      <c r="AT20" s="21">
        <v>19603210</v>
      </c>
      <c r="AU20" s="21">
        <v>22006746</v>
      </c>
      <c r="AV20" s="21">
        <v>23615786</v>
      </c>
      <c r="AW20" s="21">
        <v>26469318</v>
      </c>
      <c r="AX20" s="21">
        <v>16861984</v>
      </c>
      <c r="AY20" s="21">
        <v>14588043</v>
      </c>
      <c r="AZ20" s="21">
        <v>15093320</v>
      </c>
      <c r="BA20" s="21">
        <v>15873117</v>
      </c>
      <c r="BB20" s="21">
        <v>18414450</v>
      </c>
    </row>
    <row r="21" spans="1:54" x14ac:dyDescent="0.2">
      <c r="A21" s="20" t="s">
        <v>77</v>
      </c>
      <c r="B21" s="20" t="s">
        <v>119</v>
      </c>
      <c r="C21" s="20" t="s">
        <v>86</v>
      </c>
      <c r="D21" s="21">
        <v>0</v>
      </c>
      <c r="E21" s="21">
        <v>0</v>
      </c>
      <c r="F21" s="21">
        <v>0</v>
      </c>
      <c r="G21" s="63">
        <v>0</v>
      </c>
      <c r="H21" s="21">
        <v>1205111.1200000001</v>
      </c>
      <c r="I21" s="21">
        <v>896165.19</v>
      </c>
      <c r="J21" s="21">
        <v>1057863.5</v>
      </c>
      <c r="K21" s="21">
        <v>744767.19</v>
      </c>
      <c r="L21" s="21">
        <v>962535.19</v>
      </c>
      <c r="M21" s="21">
        <v>1051477.6200000001</v>
      </c>
      <c r="N21" s="21">
        <v>1498031.62</v>
      </c>
      <c r="O21" s="21">
        <v>1340778.1200000001</v>
      </c>
      <c r="P21" s="21">
        <v>1166024.25</v>
      </c>
      <c r="Q21" s="21">
        <v>1292639</v>
      </c>
      <c r="R21" s="21">
        <v>1080878.1200000001</v>
      </c>
      <c r="S21" s="21">
        <v>1048758.1200000001</v>
      </c>
      <c r="T21" s="21">
        <v>999603.69</v>
      </c>
      <c r="U21" s="21">
        <v>900951.69</v>
      </c>
      <c r="V21" s="21">
        <v>978328.31</v>
      </c>
      <c r="W21" s="21">
        <v>1177027.25</v>
      </c>
      <c r="X21" s="21">
        <v>975030.94</v>
      </c>
      <c r="Y21" s="21">
        <v>1031598.25</v>
      </c>
      <c r="Z21" s="21">
        <v>919913.31</v>
      </c>
      <c r="AA21" s="21">
        <v>919314.94</v>
      </c>
      <c r="AB21" s="21">
        <v>789503.25</v>
      </c>
      <c r="AC21" s="21">
        <v>1228718.6200000001</v>
      </c>
      <c r="AD21" s="21">
        <v>1113880.1200000001</v>
      </c>
      <c r="AE21" s="21">
        <v>882479.06</v>
      </c>
      <c r="AF21" s="21">
        <v>1234963.3799999999</v>
      </c>
      <c r="AG21" s="21">
        <v>972553.69</v>
      </c>
      <c r="AH21" s="21">
        <v>952365.81</v>
      </c>
      <c r="AI21" s="21">
        <v>900606.81</v>
      </c>
      <c r="AJ21" s="21">
        <v>1062302.3799999999</v>
      </c>
      <c r="AK21" s="21">
        <v>940035.06</v>
      </c>
      <c r="AL21" s="21">
        <v>967417.75</v>
      </c>
      <c r="AM21" s="21">
        <v>1104104</v>
      </c>
      <c r="AN21" s="21">
        <v>930774.56</v>
      </c>
      <c r="AO21" s="21">
        <v>882158</v>
      </c>
      <c r="AP21" s="21">
        <v>731418.94</v>
      </c>
      <c r="AQ21" s="21">
        <v>1038357.31</v>
      </c>
      <c r="AR21" s="21">
        <v>838627.06</v>
      </c>
      <c r="AS21" s="21">
        <v>685441</v>
      </c>
      <c r="AT21" s="21">
        <v>1141795.8799999999</v>
      </c>
      <c r="AU21" s="21">
        <v>1332858.5</v>
      </c>
      <c r="AV21" s="21">
        <v>1461736.88</v>
      </c>
      <c r="AW21" s="21">
        <v>1643952.12</v>
      </c>
      <c r="AX21" s="21">
        <v>957247.81</v>
      </c>
      <c r="AY21" s="21">
        <v>834161.31</v>
      </c>
      <c r="AZ21" s="21">
        <v>860844.31</v>
      </c>
      <c r="BA21" s="21">
        <v>958920.69</v>
      </c>
      <c r="BB21" s="21">
        <v>1117741.6200000001</v>
      </c>
    </row>
    <row r="22" spans="1:54" x14ac:dyDescent="0.2">
      <c r="A22" s="20" t="s">
        <v>78</v>
      </c>
      <c r="B22" s="20" t="s">
        <v>119</v>
      </c>
      <c r="C22" s="20" t="s">
        <v>86</v>
      </c>
      <c r="D22" s="21">
        <v>0</v>
      </c>
      <c r="E22" s="21">
        <v>0</v>
      </c>
      <c r="F22" s="21">
        <v>0</v>
      </c>
      <c r="G22" s="63">
        <v>0</v>
      </c>
      <c r="H22" s="21">
        <v>26520.42</v>
      </c>
      <c r="I22" s="21">
        <v>37615.599999999999</v>
      </c>
      <c r="J22" s="21">
        <v>53603.02</v>
      </c>
      <c r="K22" s="21">
        <v>60973.69</v>
      </c>
      <c r="L22" s="21">
        <v>115937.16</v>
      </c>
      <c r="M22" s="21">
        <v>159441.75</v>
      </c>
      <c r="N22" s="21">
        <v>76451.56</v>
      </c>
      <c r="O22" s="21">
        <v>119364.46</v>
      </c>
      <c r="P22" s="21">
        <v>132678.29999999999</v>
      </c>
      <c r="Q22" s="21">
        <v>30194.09</v>
      </c>
      <c r="R22" s="21">
        <v>44493.120000000003</v>
      </c>
      <c r="S22" s="21">
        <v>48752.800000000003</v>
      </c>
      <c r="T22" s="21">
        <v>27591.88</v>
      </c>
      <c r="U22" s="21">
        <v>37405.51</v>
      </c>
      <c r="V22" s="21">
        <v>56801.67</v>
      </c>
      <c r="W22" s="21">
        <v>20247.59</v>
      </c>
      <c r="X22" s="21">
        <v>33926</v>
      </c>
      <c r="Y22" s="21">
        <v>111364.74</v>
      </c>
      <c r="Z22" s="21">
        <v>58977.31</v>
      </c>
      <c r="AA22" s="21">
        <v>111618.06</v>
      </c>
      <c r="AB22" s="21">
        <v>120480.77</v>
      </c>
      <c r="AC22" s="21">
        <v>42505.93</v>
      </c>
      <c r="AD22" s="21">
        <v>83525.52</v>
      </c>
      <c r="AE22" s="21">
        <v>35379.910000000003</v>
      </c>
      <c r="AF22" s="21">
        <v>32886.050000000003</v>
      </c>
      <c r="AG22" s="21">
        <v>30133.91</v>
      </c>
      <c r="AH22" s="21">
        <v>46201.66</v>
      </c>
      <c r="AI22" s="21">
        <v>19252.38</v>
      </c>
      <c r="AJ22" s="21">
        <v>29292.26</v>
      </c>
      <c r="AK22" s="21">
        <v>37400.79</v>
      </c>
      <c r="AL22" s="21">
        <v>25769.84</v>
      </c>
      <c r="AM22" s="21">
        <v>46847.61</v>
      </c>
      <c r="AN22" s="21">
        <v>45296.89</v>
      </c>
      <c r="AO22" s="21">
        <v>45697.39</v>
      </c>
      <c r="AP22" s="21">
        <v>27012.33</v>
      </c>
      <c r="AQ22" s="21">
        <v>24727.35</v>
      </c>
      <c r="AR22" s="21">
        <v>17089.13</v>
      </c>
      <c r="AS22" s="21">
        <v>14462.04</v>
      </c>
      <c r="AT22" s="21">
        <v>22730.47</v>
      </c>
      <c r="AU22" s="21">
        <v>94729.35</v>
      </c>
      <c r="AV22" s="21">
        <v>127820.87</v>
      </c>
      <c r="AW22" s="21">
        <v>148545.75</v>
      </c>
      <c r="AX22" s="21">
        <v>35020.449999999997</v>
      </c>
      <c r="AY22" s="21">
        <v>21265.42</v>
      </c>
      <c r="AZ22" s="21">
        <v>38826.21</v>
      </c>
      <c r="BA22" s="21">
        <v>180589.62</v>
      </c>
      <c r="BB22" s="21">
        <v>151329.25</v>
      </c>
    </row>
    <row r="23" spans="1:54" x14ac:dyDescent="0.2">
      <c r="A23" s="20" t="s">
        <v>79</v>
      </c>
      <c r="B23" s="20" t="s">
        <v>119</v>
      </c>
      <c r="C23" s="20" t="s">
        <v>86</v>
      </c>
      <c r="D23" s="21">
        <v>0</v>
      </c>
      <c r="E23" s="21">
        <v>0</v>
      </c>
      <c r="F23" s="21">
        <v>0</v>
      </c>
      <c r="G23" s="63">
        <v>0</v>
      </c>
      <c r="H23" s="21">
        <v>0</v>
      </c>
      <c r="I23" s="21">
        <v>0</v>
      </c>
      <c r="J23" s="21">
        <v>1610.17</v>
      </c>
      <c r="K23" s="21">
        <v>0</v>
      </c>
      <c r="L23" s="21">
        <v>1735.58</v>
      </c>
      <c r="M23" s="21">
        <v>2075.6999999999998</v>
      </c>
      <c r="N23" s="21">
        <v>0</v>
      </c>
      <c r="O23" s="21">
        <v>7689.64</v>
      </c>
      <c r="P23" s="21">
        <v>4233.3500000000004</v>
      </c>
      <c r="Q23" s="21">
        <v>0</v>
      </c>
      <c r="R23" s="21">
        <v>0</v>
      </c>
      <c r="S23" s="21">
        <v>1263.3399999999999</v>
      </c>
      <c r="T23" s="21">
        <v>0</v>
      </c>
      <c r="U23" s="21">
        <v>1376.6</v>
      </c>
      <c r="V23" s="21">
        <v>1771.91</v>
      </c>
      <c r="W23" s="21">
        <v>0</v>
      </c>
      <c r="X23" s="21">
        <v>0</v>
      </c>
      <c r="Y23" s="21">
        <v>3780.85</v>
      </c>
      <c r="Z23" s="21">
        <v>1894.58</v>
      </c>
      <c r="AA23" s="21">
        <v>3465.71</v>
      </c>
      <c r="AB23" s="21">
        <v>5140.3100000000004</v>
      </c>
      <c r="AC23" s="21">
        <v>0</v>
      </c>
      <c r="AD23" s="21">
        <v>1871.47</v>
      </c>
      <c r="AE23" s="21">
        <v>0</v>
      </c>
      <c r="AF23" s="21">
        <v>0</v>
      </c>
      <c r="AG23" s="21">
        <v>1181.17</v>
      </c>
      <c r="AH23" s="21">
        <v>3435.52</v>
      </c>
      <c r="AI23" s="21">
        <v>0</v>
      </c>
      <c r="AJ23" s="21">
        <v>0</v>
      </c>
      <c r="AK23" s="21">
        <v>0</v>
      </c>
      <c r="AL23" s="21">
        <v>0</v>
      </c>
      <c r="AM23" s="21">
        <v>1764.85</v>
      </c>
      <c r="AN23" s="21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3856.73</v>
      </c>
      <c r="AV23" s="21">
        <v>4084.7</v>
      </c>
      <c r="AW23" s="21">
        <v>4249.92</v>
      </c>
      <c r="AX23" s="21">
        <v>0</v>
      </c>
      <c r="AY23" s="21">
        <v>0</v>
      </c>
      <c r="AZ23" s="21">
        <v>0</v>
      </c>
      <c r="BA23" s="21">
        <v>8431.7199999999993</v>
      </c>
      <c r="BB23" s="21">
        <v>7404.08</v>
      </c>
    </row>
    <row r="24" spans="1:54" x14ac:dyDescent="0.2">
      <c r="A24" s="20" t="s">
        <v>94</v>
      </c>
      <c r="B24" s="20" t="s">
        <v>393</v>
      </c>
      <c r="C24" s="20" t="s">
        <v>394</v>
      </c>
      <c r="D24" s="21">
        <v>1117416.6200000001</v>
      </c>
      <c r="E24" s="21">
        <v>918582</v>
      </c>
      <c r="F24" s="21">
        <v>701321.75</v>
      </c>
      <c r="G24" s="63">
        <v>720103.56</v>
      </c>
      <c r="H24" s="21">
        <v>47094868</v>
      </c>
      <c r="I24" s="21">
        <v>43460976</v>
      </c>
      <c r="J24" s="21">
        <v>98608408</v>
      </c>
      <c r="K24" s="21">
        <v>36600256</v>
      </c>
      <c r="L24" s="21">
        <v>42961732</v>
      </c>
      <c r="M24" s="21">
        <v>37622268</v>
      </c>
      <c r="N24" s="21">
        <v>63061100</v>
      </c>
      <c r="O24" s="21">
        <v>66396884</v>
      </c>
      <c r="P24" s="21">
        <v>54058340</v>
      </c>
      <c r="Q24" s="21">
        <v>39607516</v>
      </c>
      <c r="R24" s="21">
        <v>39318396</v>
      </c>
      <c r="S24" s="21">
        <v>46532448</v>
      </c>
      <c r="T24" s="21">
        <v>32003190</v>
      </c>
      <c r="U24" s="21">
        <v>44566016</v>
      </c>
      <c r="V24" s="21">
        <v>37671744</v>
      </c>
      <c r="W24" s="21">
        <v>39618980</v>
      </c>
      <c r="X24" s="21">
        <v>38117520</v>
      </c>
      <c r="Y24" s="21">
        <v>57438384</v>
      </c>
      <c r="Z24" s="21">
        <v>39181412</v>
      </c>
      <c r="AA24" s="21">
        <v>45153536</v>
      </c>
      <c r="AB24" s="21">
        <v>46505580</v>
      </c>
      <c r="AC24" s="21">
        <v>46477996</v>
      </c>
      <c r="AD24" s="21">
        <v>46522380</v>
      </c>
      <c r="AE24" s="21">
        <v>34953428</v>
      </c>
      <c r="AF24" s="21">
        <v>43641888</v>
      </c>
      <c r="AG24" s="21">
        <v>36048236</v>
      </c>
      <c r="AH24" s="21">
        <v>34913212</v>
      </c>
      <c r="AI24" s="21">
        <v>36958944</v>
      </c>
      <c r="AJ24" s="21">
        <v>27271898</v>
      </c>
      <c r="AK24" s="21">
        <v>28465024</v>
      </c>
      <c r="AL24" s="21">
        <v>30420768</v>
      </c>
      <c r="AM24" s="21">
        <v>26487830</v>
      </c>
      <c r="AN24" s="21">
        <v>23272400</v>
      </c>
      <c r="AO24" s="21">
        <v>65697660</v>
      </c>
      <c r="AP24" s="21">
        <v>28510736</v>
      </c>
      <c r="AQ24" s="21">
        <v>52140176</v>
      </c>
      <c r="AR24" s="21">
        <v>55531044</v>
      </c>
      <c r="AS24" s="21">
        <v>31583546</v>
      </c>
      <c r="AT24" s="21">
        <v>53630868</v>
      </c>
      <c r="AU24" s="21">
        <v>63739456</v>
      </c>
      <c r="AV24" s="21">
        <v>55045356</v>
      </c>
      <c r="AW24" s="21">
        <v>62592076</v>
      </c>
      <c r="AX24" s="21">
        <v>54194228</v>
      </c>
      <c r="AY24" s="21">
        <v>42776064</v>
      </c>
      <c r="AZ24" s="21">
        <v>54235392</v>
      </c>
      <c r="BA24" s="21">
        <v>53410676</v>
      </c>
      <c r="BB24" s="21">
        <v>80267000</v>
      </c>
    </row>
    <row r="25" spans="1:54" x14ac:dyDescent="0.2">
      <c r="A25" s="20" t="s">
        <v>77</v>
      </c>
      <c r="B25" s="20" t="s">
        <v>393</v>
      </c>
      <c r="C25" s="20" t="s">
        <v>394</v>
      </c>
      <c r="D25" s="21">
        <v>178711.12</v>
      </c>
      <c r="E25" s="21">
        <v>138585.06</v>
      </c>
      <c r="F25" s="21">
        <v>122246.27</v>
      </c>
      <c r="G25" s="63">
        <v>105497.72</v>
      </c>
      <c r="H25" s="21">
        <v>8261012</v>
      </c>
      <c r="I25" s="21">
        <v>7741410.5</v>
      </c>
      <c r="J25" s="21">
        <v>17058642</v>
      </c>
      <c r="K25" s="21">
        <v>6435317.5</v>
      </c>
      <c r="L25" s="21">
        <v>7710162.5</v>
      </c>
      <c r="M25" s="21">
        <v>6472484</v>
      </c>
      <c r="N25" s="21">
        <v>11086544</v>
      </c>
      <c r="O25" s="21">
        <v>11555549</v>
      </c>
      <c r="P25" s="21">
        <v>9310361</v>
      </c>
      <c r="Q25" s="21">
        <v>7085716</v>
      </c>
      <c r="R25" s="21">
        <v>6868712.5</v>
      </c>
      <c r="S25" s="21">
        <v>8051430.5</v>
      </c>
      <c r="T25" s="21">
        <v>5492310.5</v>
      </c>
      <c r="U25" s="21">
        <v>7887127.5</v>
      </c>
      <c r="V25" s="21">
        <v>6644323.5</v>
      </c>
      <c r="W25" s="21">
        <v>6870118.5</v>
      </c>
      <c r="X25" s="21">
        <v>6562356.5</v>
      </c>
      <c r="Y25" s="21">
        <v>10127157</v>
      </c>
      <c r="Z25" s="21">
        <v>6994144.5</v>
      </c>
      <c r="AA25" s="21">
        <v>7892789.5</v>
      </c>
      <c r="AB25" s="21">
        <v>8129652.5</v>
      </c>
      <c r="AC25" s="21">
        <v>8232892</v>
      </c>
      <c r="AD25" s="21">
        <v>8050191.5</v>
      </c>
      <c r="AE25" s="21">
        <v>5986364</v>
      </c>
      <c r="AF25" s="21">
        <v>7647118.5</v>
      </c>
      <c r="AG25" s="21">
        <v>6145285.5</v>
      </c>
      <c r="AH25" s="21">
        <v>5932108.5</v>
      </c>
      <c r="AI25" s="21">
        <v>6550884.5</v>
      </c>
      <c r="AJ25" s="21">
        <v>4767964.5</v>
      </c>
      <c r="AK25" s="21">
        <v>5008836.5</v>
      </c>
      <c r="AL25" s="21">
        <v>5254874.5</v>
      </c>
      <c r="AM25" s="21">
        <v>4701708.5</v>
      </c>
      <c r="AN25" s="21">
        <v>4054692</v>
      </c>
      <c r="AO25" s="21">
        <v>11531920</v>
      </c>
      <c r="AP25" s="21">
        <v>4945107</v>
      </c>
      <c r="AQ25" s="21">
        <v>9014186</v>
      </c>
      <c r="AR25" s="21">
        <v>9760766</v>
      </c>
      <c r="AS25" s="21">
        <v>5544738.5</v>
      </c>
      <c r="AT25" s="21">
        <v>9474735</v>
      </c>
      <c r="AU25" s="21">
        <v>11296237</v>
      </c>
      <c r="AV25" s="21">
        <v>9778917</v>
      </c>
      <c r="AW25" s="21">
        <v>11204309</v>
      </c>
      <c r="AX25" s="21">
        <v>9339143</v>
      </c>
      <c r="AY25" s="21">
        <v>7416111.5</v>
      </c>
      <c r="AZ25" s="21">
        <v>9666234</v>
      </c>
      <c r="BA25" s="21">
        <v>9356865</v>
      </c>
      <c r="BB25" s="21">
        <v>13817901</v>
      </c>
    </row>
    <row r="26" spans="1:54" x14ac:dyDescent="0.2">
      <c r="A26" s="20" t="s">
        <v>818</v>
      </c>
      <c r="B26" s="20" t="s">
        <v>393</v>
      </c>
      <c r="C26" s="20" t="s">
        <v>394</v>
      </c>
      <c r="D26" s="21">
        <v>0</v>
      </c>
      <c r="E26" s="21">
        <v>0</v>
      </c>
      <c r="F26" s="21">
        <v>0</v>
      </c>
      <c r="G26" s="63">
        <v>0</v>
      </c>
      <c r="H26" s="21">
        <v>0</v>
      </c>
      <c r="I26" s="21">
        <v>0</v>
      </c>
      <c r="J26" s="21">
        <v>0</v>
      </c>
      <c r="K26" s="21">
        <v>4816.99</v>
      </c>
      <c r="L26" s="21">
        <v>0</v>
      </c>
      <c r="M26" s="21">
        <v>0</v>
      </c>
      <c r="N26" s="21">
        <v>3798.12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4328.8100000000004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16087.5</v>
      </c>
      <c r="AN26" s="21">
        <v>4840.3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21">
        <v>2124.56</v>
      </c>
      <c r="AV26" s="21">
        <v>0</v>
      </c>
      <c r="AW26" s="21">
        <v>0</v>
      </c>
      <c r="AX26" s="21">
        <v>0</v>
      </c>
      <c r="AY26" s="21">
        <v>0</v>
      </c>
      <c r="AZ26" s="21">
        <v>0</v>
      </c>
      <c r="BA26" s="21">
        <v>11597.03</v>
      </c>
      <c r="BB26" s="21">
        <v>0</v>
      </c>
    </row>
    <row r="27" spans="1:54" x14ac:dyDescent="0.2">
      <c r="A27" s="20" t="s">
        <v>395</v>
      </c>
      <c r="B27" s="20" t="s">
        <v>393</v>
      </c>
      <c r="C27" s="20" t="s">
        <v>394</v>
      </c>
      <c r="D27" s="21">
        <v>0</v>
      </c>
      <c r="E27" s="21">
        <v>0</v>
      </c>
      <c r="F27" s="21">
        <v>0</v>
      </c>
      <c r="G27" s="63">
        <v>0</v>
      </c>
      <c r="H27" s="21">
        <v>0</v>
      </c>
      <c r="I27" s="21">
        <v>0</v>
      </c>
      <c r="J27" s="21">
        <v>0</v>
      </c>
      <c r="K27" s="21">
        <v>13602.21</v>
      </c>
      <c r="L27" s="21">
        <v>32115.87</v>
      </c>
      <c r="M27" s="21">
        <v>45890.44</v>
      </c>
      <c r="N27" s="21">
        <v>31541.16</v>
      </c>
      <c r="O27" s="21">
        <v>41765.360000000001</v>
      </c>
      <c r="P27" s="21">
        <v>15590.59</v>
      </c>
      <c r="Q27" s="21">
        <v>0</v>
      </c>
      <c r="R27" s="21">
        <v>11885.87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24312.240000000002</v>
      </c>
      <c r="Z27" s="21">
        <v>5259.81</v>
      </c>
      <c r="AA27" s="21">
        <v>25960.87</v>
      </c>
      <c r="AB27" s="21">
        <v>19386.87</v>
      </c>
      <c r="AC27" s="21">
        <v>20600.759999999998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26945.09</v>
      </c>
      <c r="AN27" s="21">
        <v>22249.119999999999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34328.839999999997</v>
      </c>
      <c r="AV27" s="21">
        <v>52857.52</v>
      </c>
      <c r="AW27" s="21">
        <v>38365.120000000003</v>
      </c>
      <c r="AX27" s="21">
        <v>0</v>
      </c>
      <c r="AY27" s="21">
        <v>0</v>
      </c>
      <c r="AZ27" s="21">
        <v>0</v>
      </c>
      <c r="BA27" s="21">
        <v>92342.13</v>
      </c>
      <c r="BB27" s="21">
        <v>22290.81</v>
      </c>
    </row>
    <row r="28" spans="1:54" x14ac:dyDescent="0.2">
      <c r="A28" s="20" t="s">
        <v>396</v>
      </c>
      <c r="B28" s="20" t="s">
        <v>393</v>
      </c>
      <c r="C28" s="20" t="s">
        <v>394</v>
      </c>
      <c r="D28" s="21">
        <v>0</v>
      </c>
      <c r="E28" s="21">
        <v>0</v>
      </c>
      <c r="F28" s="21">
        <v>0</v>
      </c>
      <c r="G28" s="63">
        <v>0</v>
      </c>
      <c r="H28" s="21">
        <v>27963.17</v>
      </c>
      <c r="I28" s="21">
        <v>19269.11</v>
      </c>
      <c r="J28" s="21">
        <v>21770.240000000002</v>
      </c>
      <c r="K28" s="21">
        <v>146513.31</v>
      </c>
      <c r="L28" s="21">
        <v>255437.19</v>
      </c>
      <c r="M28" s="21">
        <v>216798.02</v>
      </c>
      <c r="N28" s="21">
        <v>208761.11</v>
      </c>
      <c r="O28" s="21">
        <v>198332.3</v>
      </c>
      <c r="P28" s="21">
        <v>165944.34</v>
      </c>
      <c r="Q28" s="21">
        <v>29261.89</v>
      </c>
      <c r="R28" s="21">
        <v>31364.47</v>
      </c>
      <c r="S28" s="21">
        <v>55311.98</v>
      </c>
      <c r="T28" s="21">
        <v>20717.23</v>
      </c>
      <c r="U28" s="21">
        <v>36401.660000000003</v>
      </c>
      <c r="V28" s="21">
        <v>29044.12</v>
      </c>
      <c r="W28" s="21">
        <v>8924.2999999999993</v>
      </c>
      <c r="X28" s="21">
        <v>10190.219999999999</v>
      </c>
      <c r="Y28" s="21">
        <v>181329.75</v>
      </c>
      <c r="Z28" s="21">
        <v>108461.65</v>
      </c>
      <c r="AA28" s="21">
        <v>154937.85999999999</v>
      </c>
      <c r="AB28" s="21">
        <v>139462.29999999999</v>
      </c>
      <c r="AC28" s="21">
        <v>134301.97</v>
      </c>
      <c r="AD28" s="21">
        <v>127602.21</v>
      </c>
      <c r="AE28" s="21">
        <v>8366.6200000000008</v>
      </c>
      <c r="AF28" s="21">
        <v>3053.95</v>
      </c>
      <c r="AG28" s="21">
        <v>24036.3</v>
      </c>
      <c r="AH28" s="21">
        <v>28381.09</v>
      </c>
      <c r="AI28" s="21">
        <v>0</v>
      </c>
      <c r="AJ28" s="21">
        <v>23149.08</v>
      </c>
      <c r="AK28" s="21">
        <v>24402.47</v>
      </c>
      <c r="AL28" s="21">
        <v>29285.360000000001</v>
      </c>
      <c r="AM28" s="21">
        <v>145664.85999999999</v>
      </c>
      <c r="AN28" s="21">
        <v>100465.04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195954.38</v>
      </c>
      <c r="AV28" s="21">
        <v>263972.65999999997</v>
      </c>
      <c r="AW28" s="21">
        <v>273925.59000000003</v>
      </c>
      <c r="AX28" s="21">
        <v>90917.97</v>
      </c>
      <c r="AY28" s="21">
        <v>0</v>
      </c>
      <c r="AZ28" s="21">
        <v>43460.21</v>
      </c>
      <c r="BA28" s="21">
        <v>543580.12</v>
      </c>
      <c r="BB28" s="21">
        <v>244974.83</v>
      </c>
    </row>
    <row r="29" spans="1:54" x14ac:dyDescent="0.2">
      <c r="A29" s="20" t="s">
        <v>397</v>
      </c>
      <c r="B29" s="20" t="s">
        <v>393</v>
      </c>
      <c r="C29" s="20" t="s">
        <v>394</v>
      </c>
      <c r="D29" s="21">
        <v>0</v>
      </c>
      <c r="E29" s="21">
        <v>0</v>
      </c>
      <c r="F29" s="21">
        <v>0</v>
      </c>
      <c r="G29" s="63">
        <v>0</v>
      </c>
      <c r="H29" s="21">
        <v>238902.33</v>
      </c>
      <c r="I29" s="21">
        <v>164770.20000000001</v>
      </c>
      <c r="J29" s="21">
        <v>239916.06</v>
      </c>
      <c r="K29" s="21">
        <v>1023863.19</v>
      </c>
      <c r="L29" s="21">
        <v>2014852.5</v>
      </c>
      <c r="M29" s="21">
        <v>1863286.62</v>
      </c>
      <c r="N29" s="21">
        <v>1597305.5</v>
      </c>
      <c r="O29" s="21">
        <v>1439034.38</v>
      </c>
      <c r="P29" s="21">
        <v>1325359.8799999999</v>
      </c>
      <c r="Q29" s="21">
        <v>172526.97</v>
      </c>
      <c r="R29" s="21">
        <v>256389.67</v>
      </c>
      <c r="S29" s="21">
        <v>317398.15999999997</v>
      </c>
      <c r="T29" s="21">
        <v>150177.64000000001</v>
      </c>
      <c r="U29" s="21">
        <v>267934.53000000003</v>
      </c>
      <c r="V29" s="21">
        <v>262896.40999999997</v>
      </c>
      <c r="W29" s="21">
        <v>95154.38</v>
      </c>
      <c r="X29" s="21">
        <v>115841</v>
      </c>
      <c r="Y29" s="21">
        <v>1433217.5</v>
      </c>
      <c r="Z29" s="21">
        <v>883815.25</v>
      </c>
      <c r="AA29" s="21">
        <v>1150075.25</v>
      </c>
      <c r="AB29" s="21">
        <v>1170644.75</v>
      </c>
      <c r="AC29" s="21">
        <v>1004165.56</v>
      </c>
      <c r="AD29" s="21">
        <v>1273639.3799999999</v>
      </c>
      <c r="AE29" s="21">
        <v>99197.75</v>
      </c>
      <c r="AF29" s="21">
        <v>130938.44</v>
      </c>
      <c r="AG29" s="21">
        <v>175410.05</v>
      </c>
      <c r="AH29" s="21">
        <v>237251.92</v>
      </c>
      <c r="AI29" s="21">
        <v>53208.93</v>
      </c>
      <c r="AJ29" s="21">
        <v>138983.17000000001</v>
      </c>
      <c r="AK29" s="21">
        <v>165203.35999999999</v>
      </c>
      <c r="AL29" s="21">
        <v>283284</v>
      </c>
      <c r="AM29" s="21">
        <v>1253349.8799999999</v>
      </c>
      <c r="AN29" s="21">
        <v>802231.69</v>
      </c>
      <c r="AO29" s="21">
        <v>10178.64</v>
      </c>
      <c r="AP29" s="21">
        <v>0</v>
      </c>
      <c r="AQ29" s="21">
        <v>0</v>
      </c>
      <c r="AR29" s="21">
        <v>0</v>
      </c>
      <c r="AS29" s="21">
        <v>7475.42</v>
      </c>
      <c r="AT29" s="21">
        <v>0</v>
      </c>
      <c r="AU29" s="21">
        <v>1691217.38</v>
      </c>
      <c r="AV29" s="21">
        <v>2043104.62</v>
      </c>
      <c r="AW29" s="21">
        <v>2313554.75</v>
      </c>
      <c r="AX29" s="21">
        <v>632062.81000000006</v>
      </c>
      <c r="AY29" s="21">
        <v>91688.56</v>
      </c>
      <c r="AZ29" s="21">
        <v>327488.03000000003</v>
      </c>
      <c r="BA29" s="21">
        <v>4032673.75</v>
      </c>
      <c r="BB29" s="21">
        <v>1952013.62</v>
      </c>
    </row>
    <row r="30" spans="1:54" x14ac:dyDescent="0.2">
      <c r="A30" s="20" t="s">
        <v>398</v>
      </c>
      <c r="B30" s="20" t="s">
        <v>393</v>
      </c>
      <c r="C30" s="20" t="s">
        <v>394</v>
      </c>
      <c r="D30" s="21">
        <v>0</v>
      </c>
      <c r="E30" s="21">
        <v>1158.1099999999999</v>
      </c>
      <c r="F30" s="21">
        <v>0</v>
      </c>
      <c r="G30" s="63">
        <v>0</v>
      </c>
      <c r="H30" s="21">
        <v>1172341.1200000001</v>
      </c>
      <c r="I30" s="21">
        <v>928170.5</v>
      </c>
      <c r="J30" s="21">
        <v>1451295.88</v>
      </c>
      <c r="K30" s="21">
        <v>5448077.5</v>
      </c>
      <c r="L30" s="21">
        <v>10866521</v>
      </c>
      <c r="M30" s="21">
        <v>10174055</v>
      </c>
      <c r="N30" s="21">
        <v>9219559</v>
      </c>
      <c r="O30" s="21">
        <v>8566833</v>
      </c>
      <c r="P30" s="21">
        <v>7474272.5</v>
      </c>
      <c r="Q30" s="21">
        <v>1094043.1200000001</v>
      </c>
      <c r="R30" s="21">
        <v>1340501.8799999999</v>
      </c>
      <c r="S30" s="21">
        <v>1832993.38</v>
      </c>
      <c r="T30" s="21">
        <v>822712.31</v>
      </c>
      <c r="U30" s="21">
        <v>1451510</v>
      </c>
      <c r="V30" s="21">
        <v>1421738</v>
      </c>
      <c r="W30" s="21">
        <v>460713.5</v>
      </c>
      <c r="X30" s="21">
        <v>630109.31000000006</v>
      </c>
      <c r="Y30" s="21">
        <v>8281764.5</v>
      </c>
      <c r="Z30" s="21">
        <v>5246414.5</v>
      </c>
      <c r="AA30" s="21">
        <v>6531296.5</v>
      </c>
      <c r="AB30" s="21">
        <v>6670666</v>
      </c>
      <c r="AC30" s="21">
        <v>5756474.5</v>
      </c>
      <c r="AD30" s="21">
        <v>6167361.5</v>
      </c>
      <c r="AE30" s="21">
        <v>571375.31000000006</v>
      </c>
      <c r="AF30" s="21">
        <v>605044</v>
      </c>
      <c r="AG30" s="21">
        <v>914660.25</v>
      </c>
      <c r="AH30" s="21">
        <v>1546575</v>
      </c>
      <c r="AI30" s="21">
        <v>259257.55</v>
      </c>
      <c r="AJ30" s="21">
        <v>771066.19</v>
      </c>
      <c r="AK30" s="21">
        <v>875197.5</v>
      </c>
      <c r="AL30" s="21">
        <v>1575035</v>
      </c>
      <c r="AM30" s="21">
        <v>6803657.5</v>
      </c>
      <c r="AN30" s="21">
        <v>4450701.5</v>
      </c>
      <c r="AO30" s="21">
        <v>184249.52</v>
      </c>
      <c r="AP30" s="21">
        <v>49571.14</v>
      </c>
      <c r="AQ30" s="21">
        <v>29153.91</v>
      </c>
      <c r="AR30" s="21">
        <v>14255.82</v>
      </c>
      <c r="AS30" s="21">
        <v>23942.58</v>
      </c>
      <c r="AT30" s="21">
        <v>15907.96</v>
      </c>
      <c r="AU30" s="21">
        <v>9529146</v>
      </c>
      <c r="AV30" s="21">
        <v>10785073</v>
      </c>
      <c r="AW30" s="21">
        <v>13078957</v>
      </c>
      <c r="AX30" s="21">
        <v>3572006.75</v>
      </c>
      <c r="AY30" s="21">
        <v>502000.34</v>
      </c>
      <c r="AZ30" s="21">
        <v>1749428</v>
      </c>
      <c r="BA30" s="21">
        <v>21730228</v>
      </c>
      <c r="BB30" s="21">
        <v>10234681</v>
      </c>
    </row>
    <row r="31" spans="1:54" x14ac:dyDescent="0.2">
      <c r="A31" s="20" t="s">
        <v>78</v>
      </c>
      <c r="B31" s="20" t="s">
        <v>393</v>
      </c>
      <c r="C31" s="20" t="s">
        <v>394</v>
      </c>
      <c r="D31" s="21">
        <v>18834.25</v>
      </c>
      <c r="E31" s="21">
        <v>9936.91</v>
      </c>
      <c r="F31" s="21">
        <v>8306.7800000000007</v>
      </c>
      <c r="G31" s="63">
        <v>6621.09</v>
      </c>
      <c r="H31" s="21">
        <v>583802.31000000006</v>
      </c>
      <c r="I31" s="21">
        <v>529747.06000000006</v>
      </c>
      <c r="J31" s="21">
        <v>1204075.3799999999</v>
      </c>
      <c r="K31" s="21">
        <v>433312.12</v>
      </c>
      <c r="L31" s="21">
        <v>572850</v>
      </c>
      <c r="M31" s="21">
        <v>585294.56000000006</v>
      </c>
      <c r="N31" s="21">
        <v>845939.19</v>
      </c>
      <c r="O31" s="21">
        <v>840586.5</v>
      </c>
      <c r="P31" s="21">
        <v>694700.5</v>
      </c>
      <c r="Q31" s="21">
        <v>489909.41</v>
      </c>
      <c r="R31" s="21">
        <v>482468.41</v>
      </c>
      <c r="S31" s="21">
        <v>563775.31000000006</v>
      </c>
      <c r="T31" s="21">
        <v>378670.34</v>
      </c>
      <c r="U31" s="21">
        <v>496412.91</v>
      </c>
      <c r="V31" s="21">
        <v>454674.59</v>
      </c>
      <c r="W31" s="21">
        <v>459722.84</v>
      </c>
      <c r="X31" s="21">
        <v>460565</v>
      </c>
      <c r="Y31" s="21">
        <v>774696.56</v>
      </c>
      <c r="Z31" s="21">
        <v>465309.53</v>
      </c>
      <c r="AA31" s="21">
        <v>580796.43999999994</v>
      </c>
      <c r="AB31" s="21">
        <v>679202.56</v>
      </c>
      <c r="AC31" s="21">
        <v>579706.43999999994</v>
      </c>
      <c r="AD31" s="21">
        <v>579835.81000000006</v>
      </c>
      <c r="AE31" s="21">
        <v>460349.84</v>
      </c>
      <c r="AF31" s="21">
        <v>572266.06000000006</v>
      </c>
      <c r="AG31" s="21">
        <v>390948</v>
      </c>
      <c r="AH31" s="21">
        <v>414382.53</v>
      </c>
      <c r="AI31" s="21">
        <v>453051.16</v>
      </c>
      <c r="AJ31" s="21">
        <v>287175.34000000003</v>
      </c>
      <c r="AK31" s="21">
        <v>313726.53000000003</v>
      </c>
      <c r="AL31" s="21">
        <v>362735.5</v>
      </c>
      <c r="AM31" s="21">
        <v>339411.41</v>
      </c>
      <c r="AN31" s="21">
        <v>279741.96999999997</v>
      </c>
      <c r="AO31" s="21">
        <v>831880.06</v>
      </c>
      <c r="AP31" s="21">
        <v>353878.84</v>
      </c>
      <c r="AQ31" s="21">
        <v>574460.56000000006</v>
      </c>
      <c r="AR31" s="21">
        <v>623026.68999999994</v>
      </c>
      <c r="AS31" s="21">
        <v>376581.25</v>
      </c>
      <c r="AT31" s="21">
        <v>648995.06000000006</v>
      </c>
      <c r="AU31" s="21">
        <v>787480.75</v>
      </c>
      <c r="AV31" s="21">
        <v>675517.19</v>
      </c>
      <c r="AW31" s="21">
        <v>877914</v>
      </c>
      <c r="AX31" s="21">
        <v>698256.69</v>
      </c>
      <c r="AY31" s="21">
        <v>500162.09</v>
      </c>
      <c r="AZ31" s="21">
        <v>577331.56000000006</v>
      </c>
      <c r="BA31" s="21">
        <v>632839.88</v>
      </c>
      <c r="BB31" s="21">
        <v>923655</v>
      </c>
    </row>
    <row r="32" spans="1:54" x14ac:dyDescent="0.2">
      <c r="A32" s="20" t="s">
        <v>79</v>
      </c>
      <c r="B32" s="20" t="s">
        <v>393</v>
      </c>
      <c r="C32" s="20" t="s">
        <v>394</v>
      </c>
      <c r="D32" s="21">
        <v>0</v>
      </c>
      <c r="E32" s="21">
        <v>0</v>
      </c>
      <c r="F32" s="21">
        <v>0</v>
      </c>
      <c r="G32" s="63">
        <v>0</v>
      </c>
      <c r="H32" s="21">
        <v>7389.91</v>
      </c>
      <c r="I32" s="21">
        <v>0</v>
      </c>
      <c r="J32" s="21">
        <v>64276.42</v>
      </c>
      <c r="K32" s="21">
        <v>10167.08</v>
      </c>
      <c r="L32" s="21">
        <v>7037.94</v>
      </c>
      <c r="M32" s="21">
        <v>32215.8</v>
      </c>
      <c r="N32" s="21">
        <v>6748.27</v>
      </c>
      <c r="O32" s="21">
        <v>17274.3</v>
      </c>
      <c r="P32" s="21">
        <v>14728.31</v>
      </c>
      <c r="Q32" s="21">
        <v>19042.2</v>
      </c>
      <c r="R32" s="21">
        <v>22413.77</v>
      </c>
      <c r="S32" s="21">
        <v>12021.57</v>
      </c>
      <c r="T32" s="21">
        <v>11773.13</v>
      </c>
      <c r="U32" s="21">
        <v>11801.98</v>
      </c>
      <c r="V32" s="21">
        <v>9012.85</v>
      </c>
      <c r="W32" s="21">
        <v>17919.96</v>
      </c>
      <c r="X32" s="21">
        <v>0</v>
      </c>
      <c r="Y32" s="21">
        <v>34168.44</v>
      </c>
      <c r="Z32" s="21">
        <v>0</v>
      </c>
      <c r="AA32" s="21">
        <v>37051.699999999997</v>
      </c>
      <c r="AB32" s="21">
        <v>32064.880000000001</v>
      </c>
      <c r="AC32" s="21">
        <v>40936.29</v>
      </c>
      <c r="AD32" s="21">
        <v>14882.21</v>
      </c>
      <c r="AE32" s="21">
        <v>14351.99</v>
      </c>
      <c r="AF32" s="21">
        <v>4625.46</v>
      </c>
      <c r="AG32" s="21">
        <v>19643.28</v>
      </c>
      <c r="AH32" s="21">
        <v>25942.57</v>
      </c>
      <c r="AI32" s="21">
        <v>7075.37</v>
      </c>
      <c r="AJ32" s="21">
        <v>10204.15</v>
      </c>
      <c r="AK32" s="21">
        <v>9152.15</v>
      </c>
      <c r="AL32" s="21">
        <v>0</v>
      </c>
      <c r="AM32" s="21">
        <v>10808.66</v>
      </c>
      <c r="AN32" s="21">
        <v>3925.44</v>
      </c>
      <c r="AO32" s="21">
        <v>9054.0499999999993</v>
      </c>
      <c r="AP32" s="21">
        <v>12680.62</v>
      </c>
      <c r="AQ32" s="21">
        <v>10439.56</v>
      </c>
      <c r="AR32" s="21">
        <v>39881.949999999997</v>
      </c>
      <c r="AS32" s="21">
        <v>3899.98</v>
      </c>
      <c r="AT32" s="21">
        <v>0</v>
      </c>
      <c r="AU32" s="21">
        <v>17697.52</v>
      </c>
      <c r="AV32" s="21">
        <v>18937.72</v>
      </c>
      <c r="AW32" s="21">
        <v>31015.95</v>
      </c>
      <c r="AX32" s="21">
        <v>13258</v>
      </c>
      <c r="AY32" s="21">
        <v>21244.49</v>
      </c>
      <c r="AZ32" s="21">
        <v>17034.419999999998</v>
      </c>
      <c r="BA32" s="21">
        <v>2064.16</v>
      </c>
      <c r="BB32" s="21">
        <v>3123.21</v>
      </c>
    </row>
    <row r="33" spans="1:54" x14ac:dyDescent="0.2">
      <c r="A33" s="20" t="s">
        <v>94</v>
      </c>
      <c r="B33" s="20" t="s">
        <v>515</v>
      </c>
      <c r="C33" s="20" t="s">
        <v>516</v>
      </c>
      <c r="D33" s="21">
        <v>40223.71</v>
      </c>
      <c r="E33" s="21">
        <v>32983.51</v>
      </c>
      <c r="F33" s="21">
        <v>15650.71</v>
      </c>
      <c r="G33" s="63">
        <v>17616.009999999998</v>
      </c>
      <c r="H33" s="21">
        <v>95227136</v>
      </c>
      <c r="I33" s="21">
        <v>82540968</v>
      </c>
      <c r="J33" s="21">
        <v>94590912</v>
      </c>
      <c r="K33" s="21">
        <v>129418616</v>
      </c>
      <c r="L33" s="21">
        <v>107849280</v>
      </c>
      <c r="M33" s="21">
        <v>89352200</v>
      </c>
      <c r="N33" s="21">
        <v>137343568</v>
      </c>
      <c r="O33" s="21">
        <v>144596000</v>
      </c>
      <c r="P33" s="21">
        <v>117296128</v>
      </c>
      <c r="Q33" s="21">
        <v>82572632</v>
      </c>
      <c r="R33" s="21">
        <v>76072408</v>
      </c>
      <c r="S33" s="21">
        <v>99129608</v>
      </c>
      <c r="T33" s="21">
        <v>55639524</v>
      </c>
      <c r="U33" s="21">
        <v>80674872</v>
      </c>
      <c r="V33" s="21">
        <v>73112136</v>
      </c>
      <c r="W33" s="21">
        <v>59732832</v>
      </c>
      <c r="X33" s="21">
        <v>61510080</v>
      </c>
      <c r="Y33" s="21">
        <v>131132032</v>
      </c>
      <c r="Z33" s="21">
        <v>87169752</v>
      </c>
      <c r="AA33" s="21">
        <v>103243768</v>
      </c>
      <c r="AB33" s="21">
        <v>121981576</v>
      </c>
      <c r="AC33" s="21">
        <v>97624288</v>
      </c>
      <c r="AD33" s="21">
        <v>125222696</v>
      </c>
      <c r="AE33" s="21">
        <v>54396628</v>
      </c>
      <c r="AF33" s="21">
        <v>82374248</v>
      </c>
      <c r="AG33" s="21">
        <v>67302392</v>
      </c>
      <c r="AH33" s="21">
        <v>64223468</v>
      </c>
      <c r="AI33" s="21">
        <v>65675580</v>
      </c>
      <c r="AJ33" s="21">
        <v>45958268</v>
      </c>
      <c r="AK33" s="21">
        <v>48357840</v>
      </c>
      <c r="AL33" s="21">
        <v>59261156</v>
      </c>
      <c r="AM33" s="21">
        <v>39343068</v>
      </c>
      <c r="AN33" s="21">
        <v>38758476</v>
      </c>
      <c r="AO33" s="21">
        <v>119321608</v>
      </c>
      <c r="AP33" s="21">
        <v>44531060</v>
      </c>
      <c r="AQ33" s="21">
        <v>92871624</v>
      </c>
      <c r="AR33" s="21">
        <v>106908576</v>
      </c>
      <c r="AS33" s="21">
        <v>44214512</v>
      </c>
      <c r="AT33" s="21">
        <v>104627704</v>
      </c>
      <c r="AU33" s="21">
        <v>149357920</v>
      </c>
      <c r="AV33" s="21">
        <v>124058712</v>
      </c>
      <c r="AW33" s="21">
        <v>144328048</v>
      </c>
      <c r="AX33" s="21">
        <v>81448984</v>
      </c>
      <c r="AY33" s="21">
        <v>68547256</v>
      </c>
      <c r="AZ33" s="21">
        <v>92683320</v>
      </c>
      <c r="BA33" s="21">
        <v>131571112</v>
      </c>
      <c r="BB33" s="21">
        <v>139626720</v>
      </c>
    </row>
    <row r="34" spans="1:54" x14ac:dyDescent="0.2">
      <c r="A34" s="20" t="s">
        <v>77</v>
      </c>
      <c r="B34" s="20" t="s">
        <v>515</v>
      </c>
      <c r="C34" s="20" t="s">
        <v>516</v>
      </c>
      <c r="D34" s="21">
        <v>5226.78</v>
      </c>
      <c r="E34" s="21">
        <v>6585.86</v>
      </c>
      <c r="F34" s="21">
        <v>5101.72</v>
      </c>
      <c r="G34" s="63">
        <v>2222.4299999999998</v>
      </c>
      <c r="H34" s="21">
        <v>18727774</v>
      </c>
      <c r="I34" s="21">
        <v>16496133</v>
      </c>
      <c r="J34" s="21">
        <v>18912686</v>
      </c>
      <c r="K34" s="21">
        <v>25782832</v>
      </c>
      <c r="L34" s="21">
        <v>21612676</v>
      </c>
      <c r="M34" s="21">
        <v>17824862</v>
      </c>
      <c r="N34" s="21">
        <v>27302616</v>
      </c>
      <c r="O34" s="21">
        <v>29424234</v>
      </c>
      <c r="P34" s="21">
        <v>23855074</v>
      </c>
      <c r="Q34" s="21">
        <v>16604179</v>
      </c>
      <c r="R34" s="21">
        <v>15124249</v>
      </c>
      <c r="S34" s="21">
        <v>19923036</v>
      </c>
      <c r="T34" s="21">
        <v>11061286</v>
      </c>
      <c r="U34" s="21">
        <v>16036665</v>
      </c>
      <c r="V34" s="21">
        <v>14595373</v>
      </c>
      <c r="W34" s="21">
        <v>12031960</v>
      </c>
      <c r="X34" s="21">
        <v>12145908</v>
      </c>
      <c r="Y34" s="21">
        <v>26278366</v>
      </c>
      <c r="Z34" s="21">
        <v>17278662</v>
      </c>
      <c r="AA34" s="21">
        <v>20562146</v>
      </c>
      <c r="AB34" s="21">
        <v>24579706</v>
      </c>
      <c r="AC34" s="21">
        <v>19555956</v>
      </c>
      <c r="AD34" s="21">
        <v>24928650</v>
      </c>
      <c r="AE34" s="21">
        <v>10828651</v>
      </c>
      <c r="AF34" s="21">
        <v>16599515</v>
      </c>
      <c r="AG34" s="21">
        <v>13312565</v>
      </c>
      <c r="AH34" s="21">
        <v>12693576</v>
      </c>
      <c r="AI34" s="21">
        <v>13260939</v>
      </c>
      <c r="AJ34" s="21">
        <v>8914119</v>
      </c>
      <c r="AK34" s="21">
        <v>9419889</v>
      </c>
      <c r="AL34" s="21">
        <v>11675085</v>
      </c>
      <c r="AM34" s="21">
        <v>7818238.5</v>
      </c>
      <c r="AN34" s="21">
        <v>7673228.5</v>
      </c>
      <c r="AO34" s="21">
        <v>23544726</v>
      </c>
      <c r="AP34" s="21">
        <v>8726564</v>
      </c>
      <c r="AQ34" s="21">
        <v>18496902</v>
      </c>
      <c r="AR34" s="21">
        <v>21211334</v>
      </c>
      <c r="AS34" s="21">
        <v>8646817</v>
      </c>
      <c r="AT34" s="21">
        <v>20810990</v>
      </c>
      <c r="AU34" s="21">
        <v>30343062</v>
      </c>
      <c r="AV34" s="21">
        <v>25091638</v>
      </c>
      <c r="AW34" s="21">
        <v>28826782</v>
      </c>
      <c r="AX34" s="21">
        <v>15932153</v>
      </c>
      <c r="AY34" s="21">
        <v>13726583</v>
      </c>
      <c r="AZ34" s="21">
        <v>18133794</v>
      </c>
      <c r="BA34" s="21">
        <v>26388096</v>
      </c>
      <c r="BB34" s="21">
        <v>28030402</v>
      </c>
    </row>
    <row r="35" spans="1:54" x14ac:dyDescent="0.2">
      <c r="A35" s="20" t="s">
        <v>397</v>
      </c>
      <c r="B35" s="20" t="s">
        <v>515</v>
      </c>
      <c r="C35" s="20" t="s">
        <v>516</v>
      </c>
      <c r="D35" s="21">
        <v>0</v>
      </c>
      <c r="E35" s="21">
        <v>0</v>
      </c>
      <c r="F35" s="21">
        <v>0</v>
      </c>
      <c r="G35" s="63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12096.48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</row>
    <row r="36" spans="1:54" x14ac:dyDescent="0.2">
      <c r="A36" s="20" t="s">
        <v>398</v>
      </c>
      <c r="B36" s="20" t="s">
        <v>515</v>
      </c>
      <c r="C36" s="20" t="s">
        <v>516</v>
      </c>
      <c r="D36" s="21">
        <v>0</v>
      </c>
      <c r="E36" s="21">
        <v>0</v>
      </c>
      <c r="F36" s="21">
        <v>0</v>
      </c>
      <c r="G36" s="63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4419.1499999999996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202579.55</v>
      </c>
      <c r="AP36" s="21">
        <v>36789.74</v>
      </c>
      <c r="AQ36" s="21">
        <v>0</v>
      </c>
      <c r="AR36" s="21">
        <v>0</v>
      </c>
      <c r="AS36" s="21">
        <v>18419.25</v>
      </c>
      <c r="AT36" s="21">
        <v>0</v>
      </c>
      <c r="AU36" s="21">
        <v>0</v>
      </c>
      <c r="AV36" s="21">
        <v>0</v>
      </c>
      <c r="AW36" s="21">
        <v>5329.36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</row>
    <row r="37" spans="1:54" x14ac:dyDescent="0.2">
      <c r="A37" s="20" t="s">
        <v>519</v>
      </c>
      <c r="B37" s="20" t="s">
        <v>515</v>
      </c>
      <c r="C37" s="20" t="s">
        <v>516</v>
      </c>
      <c r="D37" s="21">
        <v>0</v>
      </c>
      <c r="E37" s="21">
        <v>0</v>
      </c>
      <c r="F37" s="21">
        <v>0</v>
      </c>
      <c r="G37" s="63">
        <v>0</v>
      </c>
      <c r="H37" s="21">
        <v>0</v>
      </c>
      <c r="I37" s="21">
        <v>0</v>
      </c>
      <c r="J37" s="21">
        <v>1407.26</v>
      </c>
      <c r="K37" s="21">
        <v>13291.44</v>
      </c>
      <c r="L37" s="21">
        <v>29253.84</v>
      </c>
      <c r="M37" s="21">
        <v>16846.91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2172.85</v>
      </c>
      <c r="V37" s="21">
        <v>0</v>
      </c>
      <c r="W37" s="21">
        <v>8232.02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11775.14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8716.07</v>
      </c>
      <c r="AJ37" s="21">
        <v>0</v>
      </c>
      <c r="AK37" s="21">
        <v>0</v>
      </c>
      <c r="AL37" s="21">
        <v>0</v>
      </c>
      <c r="AM37" s="21">
        <v>15331.12</v>
      </c>
      <c r="AN37" s="21">
        <v>0</v>
      </c>
      <c r="AO37" s="21">
        <v>1568337.38</v>
      </c>
      <c r="AP37" s="21">
        <v>276776.34000000003</v>
      </c>
      <c r="AQ37" s="21">
        <v>96823.9</v>
      </c>
      <c r="AR37" s="21">
        <v>47720.14</v>
      </c>
      <c r="AS37" s="21">
        <v>129058.84</v>
      </c>
      <c r="AT37" s="21">
        <v>54058.69</v>
      </c>
      <c r="AU37" s="21">
        <v>28222.83</v>
      </c>
      <c r="AV37" s="21">
        <v>0</v>
      </c>
      <c r="AW37" s="21">
        <v>0</v>
      </c>
      <c r="AX37" s="21">
        <v>0</v>
      </c>
      <c r="AY37" s="21">
        <v>0</v>
      </c>
      <c r="AZ37" s="21">
        <v>9433.5499999999993</v>
      </c>
      <c r="BA37" s="21">
        <v>119193.48</v>
      </c>
      <c r="BB37" s="21">
        <v>53433.86</v>
      </c>
    </row>
    <row r="38" spans="1:54" x14ac:dyDescent="0.2">
      <c r="A38" s="20" t="s">
        <v>520</v>
      </c>
      <c r="B38" s="20" t="s">
        <v>515</v>
      </c>
      <c r="C38" s="20" t="s">
        <v>516</v>
      </c>
      <c r="D38" s="21">
        <v>0</v>
      </c>
      <c r="E38" s="21">
        <v>0</v>
      </c>
      <c r="F38" s="21">
        <v>0</v>
      </c>
      <c r="G38" s="63">
        <v>0</v>
      </c>
      <c r="H38" s="21">
        <v>8415.2000000000007</v>
      </c>
      <c r="I38" s="21">
        <v>2734.73</v>
      </c>
      <c r="J38" s="21">
        <v>0</v>
      </c>
      <c r="K38" s="21">
        <v>116426.56</v>
      </c>
      <c r="L38" s="21">
        <v>215536.19</v>
      </c>
      <c r="M38" s="21">
        <v>194874.89</v>
      </c>
      <c r="N38" s="21">
        <v>10651.4</v>
      </c>
      <c r="O38" s="21">
        <v>4750.59</v>
      </c>
      <c r="P38" s="21">
        <v>2218.35</v>
      </c>
      <c r="Q38" s="21">
        <v>0</v>
      </c>
      <c r="R38" s="21">
        <v>0</v>
      </c>
      <c r="S38" s="21">
        <v>0</v>
      </c>
      <c r="T38" s="21">
        <v>7110.71</v>
      </c>
      <c r="U38" s="21">
        <v>3220.53</v>
      </c>
      <c r="V38" s="21">
        <v>0</v>
      </c>
      <c r="W38" s="21">
        <v>30050.66</v>
      </c>
      <c r="X38" s="21">
        <v>0</v>
      </c>
      <c r="Y38" s="21">
        <v>8196.1</v>
      </c>
      <c r="Z38" s="21">
        <v>58378.83</v>
      </c>
      <c r="AA38" s="21">
        <v>15960.79</v>
      </c>
      <c r="AB38" s="21">
        <v>56158.68</v>
      </c>
      <c r="AC38" s="21">
        <v>24058.33</v>
      </c>
      <c r="AD38" s="21">
        <v>12382.38</v>
      </c>
      <c r="AE38" s="21">
        <v>0</v>
      </c>
      <c r="AF38" s="21">
        <v>0</v>
      </c>
      <c r="AG38" s="21">
        <v>0</v>
      </c>
      <c r="AH38" s="21">
        <v>0</v>
      </c>
      <c r="AI38" s="21">
        <v>47041.08</v>
      </c>
      <c r="AJ38" s="21">
        <v>38733.800000000003</v>
      </c>
      <c r="AK38" s="21">
        <v>36776.910000000003</v>
      </c>
      <c r="AL38" s="21">
        <v>32960.230000000003</v>
      </c>
      <c r="AM38" s="21">
        <v>37563.800000000003</v>
      </c>
      <c r="AN38" s="21">
        <v>18119.86</v>
      </c>
      <c r="AO38" s="21">
        <v>8364721.5</v>
      </c>
      <c r="AP38" s="21">
        <v>1655736.62</v>
      </c>
      <c r="AQ38" s="21">
        <v>429683.47</v>
      </c>
      <c r="AR38" s="21">
        <v>308006.88</v>
      </c>
      <c r="AS38" s="21">
        <v>799691.06</v>
      </c>
      <c r="AT38" s="21">
        <v>354802.62</v>
      </c>
      <c r="AU38" s="21">
        <v>205097.56</v>
      </c>
      <c r="AV38" s="21">
        <v>0</v>
      </c>
      <c r="AW38" s="21">
        <v>128482.02</v>
      </c>
      <c r="AX38" s="21">
        <v>0</v>
      </c>
      <c r="AY38" s="21">
        <v>53207.89</v>
      </c>
      <c r="AZ38" s="21">
        <v>99096.24</v>
      </c>
      <c r="BA38" s="21">
        <v>461053.47</v>
      </c>
      <c r="BB38" s="21">
        <v>233332.89</v>
      </c>
    </row>
    <row r="39" spans="1:54" x14ac:dyDescent="0.2">
      <c r="A39" s="20" t="s">
        <v>78</v>
      </c>
      <c r="B39" s="20" t="s">
        <v>515</v>
      </c>
      <c r="C39" s="20" t="s">
        <v>516</v>
      </c>
      <c r="D39" s="21">
        <v>0</v>
      </c>
      <c r="E39" s="21">
        <v>0</v>
      </c>
      <c r="F39" s="21">
        <v>0</v>
      </c>
      <c r="G39" s="63">
        <v>0</v>
      </c>
      <c r="H39" s="21">
        <v>1296575.1200000001</v>
      </c>
      <c r="I39" s="21">
        <v>990528.5</v>
      </c>
      <c r="J39" s="21">
        <v>1252990.1200000001</v>
      </c>
      <c r="K39" s="21">
        <v>2248491.25</v>
      </c>
      <c r="L39" s="21">
        <v>1825172.12</v>
      </c>
      <c r="M39" s="21">
        <v>1368304.88</v>
      </c>
      <c r="N39" s="21">
        <v>2178294.25</v>
      </c>
      <c r="O39" s="21">
        <v>1978846</v>
      </c>
      <c r="P39" s="21">
        <v>1717557.88</v>
      </c>
      <c r="Q39" s="21">
        <v>1221934.3799999999</v>
      </c>
      <c r="R39" s="21">
        <v>1108792</v>
      </c>
      <c r="S39" s="21">
        <v>1310657.1200000001</v>
      </c>
      <c r="T39" s="21">
        <v>544112.43999999994</v>
      </c>
      <c r="U39" s="21">
        <v>863626.75</v>
      </c>
      <c r="V39" s="21">
        <v>1015043.19</v>
      </c>
      <c r="W39" s="21">
        <v>590885.25</v>
      </c>
      <c r="X39" s="21">
        <v>777046.31</v>
      </c>
      <c r="Y39" s="21">
        <v>2038413.88</v>
      </c>
      <c r="Z39" s="21">
        <v>1162790.6200000001</v>
      </c>
      <c r="AA39" s="21">
        <v>1437133</v>
      </c>
      <c r="AB39" s="21">
        <v>2048212.5</v>
      </c>
      <c r="AC39" s="21">
        <v>1547265.12</v>
      </c>
      <c r="AD39" s="21">
        <v>1862557</v>
      </c>
      <c r="AE39" s="21">
        <v>575736.43999999994</v>
      </c>
      <c r="AF39" s="21">
        <v>1459142.38</v>
      </c>
      <c r="AG39" s="21">
        <v>1147963.8799999999</v>
      </c>
      <c r="AH39" s="21">
        <v>921938.81</v>
      </c>
      <c r="AI39" s="21">
        <v>887899.5</v>
      </c>
      <c r="AJ39" s="21">
        <v>442371.16</v>
      </c>
      <c r="AK39" s="21">
        <v>400094.09</v>
      </c>
      <c r="AL39" s="21">
        <v>677309.43999999994</v>
      </c>
      <c r="AM39" s="21">
        <v>406857.66</v>
      </c>
      <c r="AN39" s="21">
        <v>345336.41</v>
      </c>
      <c r="AO39" s="21">
        <v>1976211.88</v>
      </c>
      <c r="AP39" s="21">
        <v>652913.81000000006</v>
      </c>
      <c r="AQ39" s="21">
        <v>1384470</v>
      </c>
      <c r="AR39" s="21">
        <v>1856597.12</v>
      </c>
      <c r="AS39" s="21">
        <v>467435.09</v>
      </c>
      <c r="AT39" s="21">
        <v>1619418.88</v>
      </c>
      <c r="AU39" s="21">
        <v>2454340.5</v>
      </c>
      <c r="AV39" s="21">
        <v>2004654.62</v>
      </c>
      <c r="AW39" s="21">
        <v>2376679.75</v>
      </c>
      <c r="AX39" s="21">
        <v>1238784</v>
      </c>
      <c r="AY39" s="21">
        <v>1148601.8799999999</v>
      </c>
      <c r="AZ39" s="21">
        <v>1432206.38</v>
      </c>
      <c r="BA39" s="21">
        <v>2052076.88</v>
      </c>
      <c r="BB39" s="21">
        <v>2118729.75</v>
      </c>
    </row>
    <row r="40" spans="1:54" x14ac:dyDescent="0.2">
      <c r="A40" s="20" t="s">
        <v>79</v>
      </c>
      <c r="B40" s="20" t="s">
        <v>515</v>
      </c>
      <c r="C40" s="20" t="s">
        <v>516</v>
      </c>
      <c r="D40" s="21">
        <v>0</v>
      </c>
      <c r="E40" s="21">
        <v>0</v>
      </c>
      <c r="F40" s="21">
        <v>0</v>
      </c>
      <c r="G40" s="63">
        <v>0</v>
      </c>
      <c r="H40" s="21">
        <v>53097.54</v>
      </c>
      <c r="I40" s="21">
        <v>8196.58</v>
      </c>
      <c r="J40" s="21">
        <v>4355.5600000000004</v>
      </c>
      <c r="K40" s="21">
        <v>91302.94</v>
      </c>
      <c r="L40" s="21">
        <v>47188.91</v>
      </c>
      <c r="M40" s="21">
        <v>32325.95</v>
      </c>
      <c r="N40" s="21">
        <v>64456.639999999999</v>
      </c>
      <c r="O40" s="21">
        <v>53076.25</v>
      </c>
      <c r="P40" s="21">
        <v>37467.75</v>
      </c>
      <c r="Q40" s="21">
        <v>10893.58</v>
      </c>
      <c r="R40" s="21">
        <v>10973.23</v>
      </c>
      <c r="S40" s="21">
        <v>34884.120000000003</v>
      </c>
      <c r="T40" s="21">
        <v>0</v>
      </c>
      <c r="U40" s="21">
        <v>19617.82</v>
      </c>
      <c r="V40" s="21">
        <v>41591.089999999997</v>
      </c>
      <c r="W40" s="21">
        <v>0</v>
      </c>
      <c r="X40" s="21">
        <v>0</v>
      </c>
      <c r="Y40" s="21">
        <v>68111.149999999994</v>
      </c>
      <c r="Z40" s="21">
        <v>31368.48</v>
      </c>
      <c r="AA40" s="21">
        <v>43900.94</v>
      </c>
      <c r="AB40" s="21">
        <v>69342.11</v>
      </c>
      <c r="AC40" s="21">
        <v>17704.87</v>
      </c>
      <c r="AD40" s="21">
        <v>44054.02</v>
      </c>
      <c r="AE40" s="21">
        <v>0</v>
      </c>
      <c r="AF40" s="21">
        <v>34168.57</v>
      </c>
      <c r="AG40" s="21">
        <v>27004.7</v>
      </c>
      <c r="AH40" s="21">
        <v>26884.75</v>
      </c>
      <c r="AI40" s="21">
        <v>24733.61</v>
      </c>
      <c r="AJ40" s="21">
        <v>0</v>
      </c>
      <c r="AK40" s="21">
        <v>0</v>
      </c>
      <c r="AL40" s="21">
        <v>28027.52</v>
      </c>
      <c r="AM40" s="21">
        <v>0</v>
      </c>
      <c r="AN40" s="21">
        <v>16289.03</v>
      </c>
      <c r="AO40" s="21">
        <v>56582.66</v>
      </c>
      <c r="AP40" s="21">
        <v>0</v>
      </c>
      <c r="AQ40" s="21">
        <v>34434</v>
      </c>
      <c r="AR40" s="21">
        <v>66704.55</v>
      </c>
      <c r="AS40" s="21">
        <v>0</v>
      </c>
      <c r="AT40" s="21">
        <v>45073.39</v>
      </c>
      <c r="AU40" s="21">
        <v>72872.53</v>
      </c>
      <c r="AV40" s="21">
        <v>43112.98</v>
      </c>
      <c r="AW40" s="21">
        <v>69896.2</v>
      </c>
      <c r="AX40" s="21">
        <v>5269.8</v>
      </c>
      <c r="AY40" s="21">
        <v>0</v>
      </c>
      <c r="AZ40" s="21">
        <v>52165.06</v>
      </c>
      <c r="BA40" s="21">
        <v>63439.61</v>
      </c>
      <c r="BB40" s="21">
        <v>15311.63</v>
      </c>
    </row>
    <row r="41" spans="1:54" x14ac:dyDescent="0.2">
      <c r="A41" s="20" t="s">
        <v>94</v>
      </c>
      <c r="B41" s="20" t="s">
        <v>517</v>
      </c>
      <c r="C41" s="20" t="s">
        <v>518</v>
      </c>
      <c r="D41" s="21">
        <v>23904.69</v>
      </c>
      <c r="E41" s="21">
        <v>30186.05</v>
      </c>
      <c r="F41" s="21">
        <v>15069.49</v>
      </c>
      <c r="G41" s="63">
        <v>9787.32</v>
      </c>
      <c r="H41" s="21">
        <v>54798176</v>
      </c>
      <c r="I41" s="21">
        <v>49169772</v>
      </c>
      <c r="J41" s="21">
        <v>53516468</v>
      </c>
      <c r="K41" s="21">
        <v>53358300</v>
      </c>
      <c r="L41" s="21">
        <v>54777596</v>
      </c>
      <c r="M41" s="21">
        <v>54717600</v>
      </c>
      <c r="N41" s="21">
        <v>76584984</v>
      </c>
      <c r="O41" s="21">
        <v>95425600</v>
      </c>
      <c r="P41" s="21">
        <v>82168680</v>
      </c>
      <c r="Q41" s="21">
        <v>50501332</v>
      </c>
      <c r="R41" s="21">
        <v>47113372</v>
      </c>
      <c r="S41" s="21">
        <v>59537860</v>
      </c>
      <c r="T41" s="21">
        <v>29128782</v>
      </c>
      <c r="U41" s="21">
        <v>41778728</v>
      </c>
      <c r="V41" s="21">
        <v>41877472</v>
      </c>
      <c r="W41" s="21">
        <v>35260668</v>
      </c>
      <c r="X41" s="21">
        <v>34651580</v>
      </c>
      <c r="Y41" s="21">
        <v>71913848</v>
      </c>
      <c r="Z41" s="21">
        <v>51266004</v>
      </c>
      <c r="AA41" s="21">
        <v>63502796</v>
      </c>
      <c r="AB41" s="21">
        <v>65379572</v>
      </c>
      <c r="AC41" s="21">
        <v>62381108</v>
      </c>
      <c r="AD41" s="21">
        <v>69044960</v>
      </c>
      <c r="AE41" s="21">
        <v>29035130</v>
      </c>
      <c r="AF41" s="21">
        <v>51616220</v>
      </c>
      <c r="AG41" s="21">
        <v>41765388</v>
      </c>
      <c r="AH41" s="21">
        <v>38537216</v>
      </c>
      <c r="AI41" s="21">
        <v>43149264</v>
      </c>
      <c r="AJ41" s="21">
        <v>26895094</v>
      </c>
      <c r="AK41" s="21">
        <v>26667242</v>
      </c>
      <c r="AL41" s="21">
        <v>30231158</v>
      </c>
      <c r="AM41" s="21">
        <v>22207658</v>
      </c>
      <c r="AN41" s="21">
        <v>22724790</v>
      </c>
      <c r="AO41" s="21">
        <v>76280584</v>
      </c>
      <c r="AP41" s="21">
        <v>28561184</v>
      </c>
      <c r="AQ41" s="21">
        <v>66603012</v>
      </c>
      <c r="AR41" s="21">
        <v>87692728</v>
      </c>
      <c r="AS41" s="21">
        <v>27300658</v>
      </c>
      <c r="AT41" s="21">
        <v>63614016</v>
      </c>
      <c r="AU41" s="21">
        <v>94970440</v>
      </c>
      <c r="AV41" s="21">
        <v>76690688</v>
      </c>
      <c r="AW41" s="21">
        <v>75176216</v>
      </c>
      <c r="AX41" s="21">
        <v>76749776</v>
      </c>
      <c r="AY41" s="21">
        <v>60366300</v>
      </c>
      <c r="AZ41" s="21">
        <v>102169800</v>
      </c>
      <c r="BA41" s="21">
        <v>104065536</v>
      </c>
      <c r="BB41" s="21">
        <v>167452352</v>
      </c>
    </row>
    <row r="42" spans="1:54" x14ac:dyDescent="0.2">
      <c r="A42" s="20" t="s">
        <v>77</v>
      </c>
      <c r="B42" s="20" t="s">
        <v>517</v>
      </c>
      <c r="C42" s="20" t="s">
        <v>518</v>
      </c>
      <c r="D42" s="21">
        <v>5369.74</v>
      </c>
      <c r="E42" s="21">
        <v>7119.96</v>
      </c>
      <c r="F42" s="21">
        <v>4803.51</v>
      </c>
      <c r="G42" s="63">
        <v>2704.67</v>
      </c>
      <c r="H42" s="21">
        <v>10550135</v>
      </c>
      <c r="I42" s="21">
        <v>9441652</v>
      </c>
      <c r="J42" s="21">
        <v>10171973</v>
      </c>
      <c r="K42" s="21">
        <v>9989127</v>
      </c>
      <c r="L42" s="21">
        <v>10470565</v>
      </c>
      <c r="M42" s="21">
        <v>10285079</v>
      </c>
      <c r="N42" s="21">
        <v>14961939</v>
      </c>
      <c r="O42" s="21">
        <v>18331308</v>
      </c>
      <c r="P42" s="21">
        <v>15427276</v>
      </c>
      <c r="Q42" s="21">
        <v>9643240</v>
      </c>
      <c r="R42" s="21">
        <v>8906187</v>
      </c>
      <c r="S42" s="21">
        <v>11505160</v>
      </c>
      <c r="T42" s="21">
        <v>5621378.5</v>
      </c>
      <c r="U42" s="21">
        <v>7891725.5</v>
      </c>
      <c r="V42" s="21">
        <v>7870523.5</v>
      </c>
      <c r="W42" s="21">
        <v>6619544.5</v>
      </c>
      <c r="X42" s="21">
        <v>6461495.5</v>
      </c>
      <c r="Y42" s="21">
        <v>13714035</v>
      </c>
      <c r="Z42" s="21">
        <v>9701490</v>
      </c>
      <c r="AA42" s="21">
        <v>11973808</v>
      </c>
      <c r="AB42" s="21">
        <v>12534391</v>
      </c>
      <c r="AC42" s="21">
        <v>12093307</v>
      </c>
      <c r="AD42" s="21">
        <v>13203676</v>
      </c>
      <c r="AE42" s="21">
        <v>5509047.5</v>
      </c>
      <c r="AF42" s="21">
        <v>9853180</v>
      </c>
      <c r="AG42" s="21">
        <v>7941143.5</v>
      </c>
      <c r="AH42" s="21">
        <v>7228308</v>
      </c>
      <c r="AI42" s="21">
        <v>8142824</v>
      </c>
      <c r="AJ42" s="21">
        <v>5193138.5</v>
      </c>
      <c r="AK42" s="21">
        <v>4969510</v>
      </c>
      <c r="AL42" s="21">
        <v>5665402.5</v>
      </c>
      <c r="AM42" s="21">
        <v>4249602.5</v>
      </c>
      <c r="AN42" s="21">
        <v>4293368.5</v>
      </c>
      <c r="AO42" s="21">
        <v>14293565</v>
      </c>
      <c r="AP42" s="21">
        <v>5455680.5</v>
      </c>
      <c r="AQ42" s="21">
        <v>12724172</v>
      </c>
      <c r="AR42" s="21">
        <v>16784934</v>
      </c>
      <c r="AS42" s="21">
        <v>5142209.5</v>
      </c>
      <c r="AT42" s="21">
        <v>12045288</v>
      </c>
      <c r="AU42" s="21">
        <v>18205094</v>
      </c>
      <c r="AV42" s="21">
        <v>14747357</v>
      </c>
      <c r="AW42" s="21">
        <v>14515464</v>
      </c>
      <c r="AX42" s="21">
        <v>14935356</v>
      </c>
      <c r="AY42" s="21">
        <v>11464872</v>
      </c>
      <c r="AZ42" s="21">
        <v>19535618</v>
      </c>
      <c r="BA42" s="21">
        <v>19864518</v>
      </c>
      <c r="BB42" s="21">
        <v>32311914</v>
      </c>
    </row>
    <row r="43" spans="1:54" x14ac:dyDescent="0.2">
      <c r="A43" s="20" t="s">
        <v>519</v>
      </c>
      <c r="B43" s="20" t="s">
        <v>517</v>
      </c>
      <c r="C43" s="20" t="s">
        <v>518</v>
      </c>
      <c r="D43" s="21">
        <v>0</v>
      </c>
      <c r="E43" s="21">
        <v>0</v>
      </c>
      <c r="F43" s="21">
        <v>0</v>
      </c>
      <c r="G43" s="63">
        <v>0</v>
      </c>
      <c r="H43" s="21">
        <v>27580.98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35448.29</v>
      </c>
      <c r="O43" s="21">
        <v>0</v>
      </c>
      <c r="P43" s="21">
        <v>23746.12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8922.58</v>
      </c>
      <c r="W43" s="21">
        <v>0</v>
      </c>
      <c r="X43" s="21">
        <v>0</v>
      </c>
      <c r="Y43" s="21">
        <v>2491.06</v>
      </c>
      <c r="Z43" s="21">
        <v>55017.04</v>
      </c>
      <c r="AA43" s="21">
        <v>25380.32</v>
      </c>
      <c r="AB43" s="21">
        <v>16067.97</v>
      </c>
      <c r="AC43" s="21">
        <v>20793.439999999999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39592.300000000003</v>
      </c>
      <c r="AM43" s="21">
        <v>56968.02</v>
      </c>
      <c r="AN43" s="21">
        <v>25178.68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21">
        <v>0</v>
      </c>
      <c r="AV43" s="21">
        <v>51411.56</v>
      </c>
      <c r="AW43" s="21">
        <v>88031.62</v>
      </c>
      <c r="AX43" s="21">
        <v>21751.439999999999</v>
      </c>
      <c r="AY43" s="21">
        <v>0</v>
      </c>
      <c r="AZ43" s="21">
        <v>0</v>
      </c>
      <c r="BA43" s="21">
        <v>0</v>
      </c>
      <c r="BB43" s="21">
        <v>0</v>
      </c>
    </row>
    <row r="44" spans="1:54" x14ac:dyDescent="0.2">
      <c r="A44" s="20" t="s">
        <v>520</v>
      </c>
      <c r="B44" s="20" t="s">
        <v>517</v>
      </c>
      <c r="C44" s="20" t="s">
        <v>518</v>
      </c>
      <c r="D44" s="21">
        <v>0</v>
      </c>
      <c r="E44" s="21">
        <v>0</v>
      </c>
      <c r="F44" s="21">
        <v>0</v>
      </c>
      <c r="G44" s="63">
        <v>0</v>
      </c>
      <c r="H44" s="21">
        <v>120692.59</v>
      </c>
      <c r="I44" s="21">
        <v>63473.29</v>
      </c>
      <c r="J44" s="21">
        <v>69449.039999999994</v>
      </c>
      <c r="K44" s="21">
        <v>0</v>
      </c>
      <c r="L44" s="21">
        <v>0</v>
      </c>
      <c r="M44" s="21">
        <v>0</v>
      </c>
      <c r="N44" s="21">
        <v>189589.08</v>
      </c>
      <c r="O44" s="21">
        <v>175341.92</v>
      </c>
      <c r="P44" s="21">
        <v>118512.12</v>
      </c>
      <c r="Q44" s="21">
        <v>76858.55</v>
      </c>
      <c r="R44" s="21">
        <v>62191.11</v>
      </c>
      <c r="S44" s="21">
        <v>72475.399999999994</v>
      </c>
      <c r="T44" s="21">
        <v>74670.12</v>
      </c>
      <c r="U44" s="21">
        <v>50078.41</v>
      </c>
      <c r="V44" s="21">
        <v>59294.2</v>
      </c>
      <c r="W44" s="21">
        <v>97035.32</v>
      </c>
      <c r="X44" s="21">
        <v>63665</v>
      </c>
      <c r="Y44" s="21">
        <v>103867.38</v>
      </c>
      <c r="Z44" s="21">
        <v>238093</v>
      </c>
      <c r="AA44" s="21">
        <v>127247.25</v>
      </c>
      <c r="AB44" s="21">
        <v>111451.12</v>
      </c>
      <c r="AC44" s="21">
        <v>169923.88</v>
      </c>
      <c r="AD44" s="21">
        <v>139699.22</v>
      </c>
      <c r="AE44" s="21">
        <v>26835.65</v>
      </c>
      <c r="AF44" s="21">
        <v>35639.839999999997</v>
      </c>
      <c r="AG44" s="21">
        <v>31473.919999999998</v>
      </c>
      <c r="AH44" s="21">
        <v>30144.22</v>
      </c>
      <c r="AI44" s="21">
        <v>0</v>
      </c>
      <c r="AJ44" s="21">
        <v>0</v>
      </c>
      <c r="AK44" s="21">
        <v>0</v>
      </c>
      <c r="AL44" s="21">
        <v>192893.86</v>
      </c>
      <c r="AM44" s="21">
        <v>242177.56</v>
      </c>
      <c r="AN44" s="21">
        <v>151386.04999999999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267634.44</v>
      </c>
      <c r="AW44" s="21">
        <v>383093.25</v>
      </c>
      <c r="AX44" s="21">
        <v>136262.92000000001</v>
      </c>
      <c r="AY44" s="21">
        <v>0</v>
      </c>
      <c r="AZ44" s="21">
        <v>0</v>
      </c>
      <c r="BA44" s="21">
        <v>0</v>
      </c>
      <c r="BB44" s="21">
        <v>0</v>
      </c>
    </row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zoomScale="150" workbookViewId="0">
      <pane ySplit="1" topLeftCell="A2" activePane="bottomLeft" state="frozen"/>
      <selection activeCell="N1" sqref="N1"/>
      <selection pane="bottomLeft" activeCell="A5" sqref="A5"/>
    </sheetView>
  </sheetViews>
  <sheetFormatPr baseColWidth="10" defaultRowHeight="16" x14ac:dyDescent="0.2"/>
  <cols>
    <col min="19" max="19" width="10.83203125" style="5"/>
  </cols>
  <sheetData>
    <row r="1" spans="1:56" ht="17" thickBot="1" x14ac:dyDescent="0.25">
      <c r="A1" s="3" t="s">
        <v>0</v>
      </c>
      <c r="B1" s="3" t="s">
        <v>1</v>
      </c>
      <c r="C1" s="3" t="s">
        <v>2</v>
      </c>
      <c r="D1" s="3" t="s">
        <v>847</v>
      </c>
      <c r="E1" s="3" t="s">
        <v>604</v>
      </c>
      <c r="F1" s="3" t="s">
        <v>605</v>
      </c>
      <c r="G1" s="3" t="s">
        <v>606</v>
      </c>
      <c r="H1" s="3" t="s">
        <v>607</v>
      </c>
      <c r="I1" s="3" t="s">
        <v>608</v>
      </c>
      <c r="J1" s="3" t="s">
        <v>609</v>
      </c>
      <c r="K1" s="3" t="s">
        <v>610</v>
      </c>
      <c r="L1" s="3" t="s">
        <v>611</v>
      </c>
      <c r="M1" s="3" t="s">
        <v>612</v>
      </c>
      <c r="N1" s="3" t="s">
        <v>613</v>
      </c>
      <c r="O1" s="3" t="s">
        <v>614</v>
      </c>
      <c r="P1" s="3" t="s">
        <v>615</v>
      </c>
      <c r="Q1" s="3" t="s">
        <v>616</v>
      </c>
      <c r="R1" s="3" t="s">
        <v>617</v>
      </c>
      <c r="S1" s="25" t="s">
        <v>618</v>
      </c>
      <c r="T1" s="14" t="s">
        <v>626</v>
      </c>
      <c r="U1" s="3" t="s">
        <v>627</v>
      </c>
      <c r="V1" s="3" t="s">
        <v>628</v>
      </c>
      <c r="W1" s="3" t="s">
        <v>629</v>
      </c>
      <c r="X1" s="3" t="s">
        <v>630</v>
      </c>
      <c r="Y1" s="3" t="s">
        <v>631</v>
      </c>
      <c r="Z1" s="3" t="s">
        <v>632</v>
      </c>
      <c r="AA1" s="3" t="s">
        <v>633</v>
      </c>
      <c r="AB1" s="3" t="s">
        <v>634</v>
      </c>
      <c r="AC1" s="3" t="s">
        <v>635</v>
      </c>
      <c r="AD1" s="3" t="s">
        <v>636</v>
      </c>
      <c r="AE1" s="3" t="s">
        <v>637</v>
      </c>
      <c r="AF1" s="3" t="s">
        <v>638</v>
      </c>
      <c r="AG1" s="3" t="s">
        <v>639</v>
      </c>
      <c r="AH1" s="3" t="s">
        <v>640</v>
      </c>
      <c r="AI1" s="3" t="s">
        <v>641</v>
      </c>
      <c r="AJ1" s="3" t="s">
        <v>642</v>
      </c>
      <c r="AK1" s="3" t="s">
        <v>643</v>
      </c>
      <c r="AL1" s="3" t="s">
        <v>644</v>
      </c>
      <c r="AM1" s="3" t="s">
        <v>645</v>
      </c>
      <c r="AN1" s="3" t="s">
        <v>646</v>
      </c>
      <c r="AO1" s="3" t="s">
        <v>647</v>
      </c>
      <c r="AP1" s="3" t="s">
        <v>648</v>
      </c>
      <c r="AQ1" s="3" t="s">
        <v>649</v>
      </c>
      <c r="AR1" s="3" t="s">
        <v>650</v>
      </c>
      <c r="AS1" s="3" t="s">
        <v>651</v>
      </c>
      <c r="AT1" s="3" t="s">
        <v>652</v>
      </c>
      <c r="AU1" s="3" t="s">
        <v>653</v>
      </c>
      <c r="AV1" s="3" t="s">
        <v>654</v>
      </c>
      <c r="AW1" s="3" t="s">
        <v>655</v>
      </c>
      <c r="AX1" s="3" t="s">
        <v>656</v>
      </c>
      <c r="AY1" s="3" t="s">
        <v>657</v>
      </c>
      <c r="AZ1" s="3" t="s">
        <v>658</v>
      </c>
      <c r="BA1" s="3" t="s">
        <v>659</v>
      </c>
      <c r="BB1" s="3" t="s">
        <v>660</v>
      </c>
      <c r="BC1" s="3" t="s">
        <v>661</v>
      </c>
      <c r="BD1" s="60" t="s">
        <v>662</v>
      </c>
    </row>
    <row r="2" spans="1:56" x14ac:dyDescent="0.2">
      <c r="A2" s="3" t="s">
        <v>94</v>
      </c>
      <c r="B2" s="3" t="s">
        <v>326</v>
      </c>
      <c r="C2" s="3" t="s">
        <v>325</v>
      </c>
      <c r="D2" s="3">
        <v>36372.75</v>
      </c>
      <c r="E2" s="72">
        <v>1</v>
      </c>
      <c r="F2" s="72">
        <v>1</v>
      </c>
      <c r="G2" s="72">
        <v>1</v>
      </c>
      <c r="H2" s="72">
        <v>1</v>
      </c>
      <c r="I2" s="72">
        <v>1</v>
      </c>
      <c r="J2" s="72">
        <v>1</v>
      </c>
      <c r="K2" s="72">
        <v>1</v>
      </c>
      <c r="L2" s="72">
        <v>1</v>
      </c>
      <c r="M2" s="72">
        <v>1</v>
      </c>
      <c r="N2" s="72">
        <v>1</v>
      </c>
      <c r="O2" s="72">
        <v>1</v>
      </c>
      <c r="P2" s="72">
        <v>1</v>
      </c>
      <c r="Q2" s="72">
        <v>1</v>
      </c>
      <c r="R2" s="72">
        <v>1</v>
      </c>
      <c r="S2" s="72">
        <v>1</v>
      </c>
      <c r="T2" s="14">
        <v>549726.56000000006</v>
      </c>
      <c r="U2" s="3">
        <v>758205.19</v>
      </c>
      <c r="V2" s="3">
        <v>364199.72</v>
      </c>
      <c r="W2" s="3">
        <v>267881.94</v>
      </c>
      <c r="X2" s="3">
        <v>506911.41</v>
      </c>
      <c r="Y2" s="3">
        <v>298522.21999999997</v>
      </c>
      <c r="Z2" s="3">
        <v>345320.56</v>
      </c>
      <c r="AA2" s="3">
        <v>265123.09000000003</v>
      </c>
      <c r="AB2" s="3">
        <v>340629.03</v>
      </c>
      <c r="AC2" s="3">
        <v>243134.42</v>
      </c>
      <c r="AD2" s="3">
        <v>227858.08</v>
      </c>
      <c r="AE2" s="3">
        <v>266294.65999999997</v>
      </c>
      <c r="AF2" s="3">
        <v>395821.5</v>
      </c>
      <c r="AG2" s="3">
        <v>601508.75</v>
      </c>
      <c r="AH2" s="3">
        <v>217642.31</v>
      </c>
      <c r="AI2" s="3">
        <v>274864.56</v>
      </c>
      <c r="AJ2" s="3">
        <v>205822.7</v>
      </c>
      <c r="AK2" s="3">
        <v>338418.66</v>
      </c>
      <c r="AL2" s="72">
        <v>1</v>
      </c>
      <c r="AM2" s="72">
        <v>1</v>
      </c>
      <c r="AN2" s="72">
        <v>1</v>
      </c>
      <c r="AO2" s="72">
        <v>1</v>
      </c>
      <c r="AP2" s="72">
        <v>1</v>
      </c>
      <c r="AQ2" s="72">
        <v>1</v>
      </c>
      <c r="AR2" s="72">
        <v>1</v>
      </c>
      <c r="AS2" s="72">
        <v>1</v>
      </c>
      <c r="AT2" s="72">
        <v>1</v>
      </c>
      <c r="AU2" s="72">
        <v>1</v>
      </c>
      <c r="AV2" s="72">
        <v>1</v>
      </c>
      <c r="AW2" s="72">
        <v>1</v>
      </c>
      <c r="AX2" s="72">
        <v>1</v>
      </c>
      <c r="AY2" s="72">
        <v>1</v>
      </c>
      <c r="AZ2" s="72">
        <v>1</v>
      </c>
      <c r="BA2" s="72">
        <v>1</v>
      </c>
      <c r="BB2" s="72">
        <v>1</v>
      </c>
      <c r="BC2" s="72">
        <v>1</v>
      </c>
      <c r="BD2" s="72">
        <v>1</v>
      </c>
    </row>
    <row r="3" spans="1:56" x14ac:dyDescent="0.2">
      <c r="A3" s="3" t="s">
        <v>77</v>
      </c>
      <c r="B3" s="3" t="s">
        <v>326</v>
      </c>
      <c r="C3" s="3" t="s">
        <v>325</v>
      </c>
      <c r="D3" s="3">
        <v>801.11</v>
      </c>
      <c r="E3" s="72">
        <v>0</v>
      </c>
      <c r="F3" s="72">
        <v>0</v>
      </c>
      <c r="G3" s="72">
        <v>0</v>
      </c>
      <c r="H3" s="72">
        <v>0</v>
      </c>
      <c r="I3" s="72">
        <v>0</v>
      </c>
      <c r="J3" s="72">
        <v>0</v>
      </c>
      <c r="K3" s="72">
        <v>0</v>
      </c>
      <c r="L3" s="72">
        <v>0</v>
      </c>
      <c r="M3" s="72">
        <v>0</v>
      </c>
      <c r="N3" s="72">
        <v>0</v>
      </c>
      <c r="O3" s="72">
        <v>0</v>
      </c>
      <c r="P3" s="72">
        <v>0</v>
      </c>
      <c r="Q3" s="72">
        <v>0</v>
      </c>
      <c r="R3" s="72">
        <v>0</v>
      </c>
      <c r="S3" s="72">
        <v>0</v>
      </c>
      <c r="T3" s="14">
        <v>14749.7</v>
      </c>
      <c r="U3" s="3">
        <v>22452.639999999999</v>
      </c>
      <c r="V3" s="3">
        <v>10998.11</v>
      </c>
      <c r="W3" s="3">
        <v>7957.22</v>
      </c>
      <c r="X3" s="3">
        <v>14229.23</v>
      </c>
      <c r="Y3" s="3">
        <v>8425.11</v>
      </c>
      <c r="Z3" s="3">
        <v>10165.98</v>
      </c>
      <c r="AA3" s="3">
        <v>6783</v>
      </c>
      <c r="AB3" s="3">
        <v>8762.68</v>
      </c>
      <c r="AC3" s="3">
        <v>6258.8</v>
      </c>
      <c r="AD3" s="3">
        <v>5864.43</v>
      </c>
      <c r="AE3" s="3">
        <v>7927.41</v>
      </c>
      <c r="AF3" s="3">
        <v>10760.12</v>
      </c>
      <c r="AG3" s="3">
        <v>18853.990000000002</v>
      </c>
      <c r="AH3" s="3">
        <v>5169.0200000000004</v>
      </c>
      <c r="AI3" s="3">
        <v>6927.61</v>
      </c>
      <c r="AJ3" s="3">
        <v>5357.66</v>
      </c>
      <c r="AK3" s="3">
        <v>8362.25</v>
      </c>
      <c r="AL3" s="72">
        <v>0</v>
      </c>
      <c r="AM3" s="72">
        <v>0</v>
      </c>
      <c r="AN3" s="72">
        <v>0</v>
      </c>
      <c r="AO3" s="72">
        <v>0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0</v>
      </c>
      <c r="AV3" s="72">
        <v>0</v>
      </c>
      <c r="AW3" s="72">
        <v>0</v>
      </c>
      <c r="AX3" s="72">
        <v>0</v>
      </c>
      <c r="AY3" s="72">
        <v>0</v>
      </c>
      <c r="AZ3" s="72">
        <v>0</v>
      </c>
      <c r="BA3" s="72">
        <v>0</v>
      </c>
      <c r="BB3" s="72">
        <v>0</v>
      </c>
      <c r="BC3" s="72">
        <v>0</v>
      </c>
      <c r="BD3" s="72">
        <v>0</v>
      </c>
    </row>
    <row r="4" spans="1:56" x14ac:dyDescent="0.2">
      <c r="A4" s="3" t="s">
        <v>78</v>
      </c>
      <c r="B4" s="3" t="s">
        <v>326</v>
      </c>
      <c r="C4" s="3" t="s">
        <v>325</v>
      </c>
      <c r="D4" s="3">
        <v>0</v>
      </c>
      <c r="E4" s="72">
        <v>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14">
        <v>1220.9000000000001</v>
      </c>
      <c r="U4" s="3">
        <v>1105.22</v>
      </c>
      <c r="V4" s="3">
        <v>956.23</v>
      </c>
      <c r="W4" s="3">
        <v>756.82</v>
      </c>
      <c r="X4" s="3">
        <v>1068.1500000000001</v>
      </c>
      <c r="Y4" s="3">
        <v>1077.04</v>
      </c>
      <c r="Z4" s="3">
        <v>1522.1</v>
      </c>
      <c r="AA4" s="3">
        <v>114.3</v>
      </c>
      <c r="AB4" s="3">
        <v>195.8</v>
      </c>
      <c r="AC4" s="3">
        <v>250.69</v>
      </c>
      <c r="AD4" s="3">
        <v>0</v>
      </c>
      <c r="AE4" s="3">
        <v>1026.3599999999999</v>
      </c>
      <c r="AF4" s="3">
        <v>1347.78</v>
      </c>
      <c r="AG4" s="3">
        <v>2599.12</v>
      </c>
      <c r="AH4" s="3">
        <v>146.91</v>
      </c>
      <c r="AI4" s="3">
        <v>196.93</v>
      </c>
      <c r="AJ4" s="3">
        <v>140.04</v>
      </c>
      <c r="AK4" s="3">
        <v>236.56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>
        <v>0</v>
      </c>
    </row>
    <row r="5" spans="1:56" x14ac:dyDescent="0.2">
      <c r="A5" s="3" t="s">
        <v>79</v>
      </c>
      <c r="B5" s="3" t="s">
        <v>326</v>
      </c>
      <c r="C5" s="3" t="s">
        <v>325</v>
      </c>
      <c r="D5" s="3">
        <v>0</v>
      </c>
      <c r="E5" s="72">
        <v>0</v>
      </c>
      <c r="F5" s="72">
        <v>0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14">
        <v>801.32</v>
      </c>
      <c r="U5" s="3">
        <v>1312.95</v>
      </c>
      <c r="V5" s="3">
        <v>942.06</v>
      </c>
      <c r="W5" s="3">
        <v>1436.93</v>
      </c>
      <c r="X5" s="3">
        <v>1459.42</v>
      </c>
      <c r="Y5" s="3">
        <v>899.98</v>
      </c>
      <c r="Z5" s="3">
        <v>1614.56</v>
      </c>
      <c r="AA5" s="3">
        <v>115.7</v>
      </c>
      <c r="AB5" s="3">
        <v>138.80000000000001</v>
      </c>
      <c r="AC5" s="3">
        <v>0</v>
      </c>
      <c r="AD5" s="3">
        <v>0</v>
      </c>
      <c r="AE5" s="3">
        <v>1453.85</v>
      </c>
      <c r="AF5" s="3">
        <v>2096.52</v>
      </c>
      <c r="AG5" s="3">
        <v>2936.92</v>
      </c>
      <c r="AH5" s="3">
        <v>115.64</v>
      </c>
      <c r="AI5" s="3">
        <v>0</v>
      </c>
      <c r="AJ5" s="3">
        <v>0</v>
      </c>
      <c r="AK5" s="3">
        <v>174.49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3" bestFit="1" customWidth="1"/>
    <col min="2" max="16384" width="10.83203125" style="3"/>
  </cols>
  <sheetData>
    <row r="1" spans="1:15" x14ac:dyDescent="0.2">
      <c r="A1" s="20" t="s">
        <v>0</v>
      </c>
      <c r="B1" s="20" t="s">
        <v>1</v>
      </c>
      <c r="C1" s="20" t="s">
        <v>2</v>
      </c>
      <c r="D1" s="20" t="s">
        <v>815</v>
      </c>
      <c r="E1" s="20" t="s">
        <v>816</v>
      </c>
      <c r="F1" s="20" t="s">
        <v>817</v>
      </c>
      <c r="G1" s="20" t="s">
        <v>848</v>
      </c>
      <c r="H1" s="20" t="s">
        <v>849</v>
      </c>
      <c r="I1" s="20" t="s">
        <v>850</v>
      </c>
      <c r="J1" s="20" t="s">
        <v>851</v>
      </c>
      <c r="K1" s="20" t="s">
        <v>852</v>
      </c>
      <c r="L1" s="20" t="s">
        <v>853</v>
      </c>
      <c r="M1" s="20" t="s">
        <v>854</v>
      </c>
      <c r="N1" s="20" t="s">
        <v>855</v>
      </c>
      <c r="O1" s="20" t="s">
        <v>856</v>
      </c>
    </row>
    <row r="2" spans="1:15" x14ac:dyDescent="0.2">
      <c r="A2" s="20" t="s">
        <v>94</v>
      </c>
      <c r="B2" s="20" t="s">
        <v>393</v>
      </c>
      <c r="C2" s="20" t="s">
        <v>394</v>
      </c>
      <c r="D2" s="21">
        <v>513327.59</v>
      </c>
      <c r="E2" s="21">
        <v>523332.97</v>
      </c>
      <c r="F2" s="21">
        <v>545201.93999999994</v>
      </c>
      <c r="G2" s="21">
        <v>60475628</v>
      </c>
      <c r="H2" s="21">
        <v>43886140</v>
      </c>
      <c r="I2" s="21">
        <v>56499280</v>
      </c>
      <c r="J2" s="21">
        <v>27437152</v>
      </c>
      <c r="K2" s="21">
        <v>33801804</v>
      </c>
      <c r="L2" s="21">
        <v>38982356</v>
      </c>
      <c r="M2" s="21">
        <v>42824192</v>
      </c>
      <c r="N2" s="21">
        <v>52928132</v>
      </c>
      <c r="O2" s="21">
        <v>54019564</v>
      </c>
    </row>
    <row r="3" spans="1:15" x14ac:dyDescent="0.2">
      <c r="A3" s="20" t="s">
        <v>77</v>
      </c>
      <c r="B3" s="20" t="s">
        <v>393</v>
      </c>
      <c r="C3" s="20" t="s">
        <v>394</v>
      </c>
      <c r="D3" s="21">
        <v>80894.710000000006</v>
      </c>
      <c r="E3" s="21">
        <v>85428.09</v>
      </c>
      <c r="F3" s="21">
        <v>93499.41</v>
      </c>
      <c r="G3" s="21">
        <v>10650687</v>
      </c>
      <c r="H3" s="21">
        <v>7690205.5</v>
      </c>
      <c r="I3" s="21">
        <v>10044861</v>
      </c>
      <c r="J3" s="21">
        <v>4826576.5</v>
      </c>
      <c r="K3" s="21">
        <v>5750260</v>
      </c>
      <c r="L3" s="21">
        <v>6788484</v>
      </c>
      <c r="M3" s="21">
        <v>7390306.5</v>
      </c>
      <c r="N3" s="21">
        <v>9194044</v>
      </c>
      <c r="O3" s="21">
        <v>9261180</v>
      </c>
    </row>
    <row r="4" spans="1:15" x14ac:dyDescent="0.2">
      <c r="A4" s="20" t="s">
        <v>818</v>
      </c>
      <c r="B4" s="20" t="s">
        <v>393</v>
      </c>
      <c r="C4" s="20" t="s">
        <v>394</v>
      </c>
      <c r="D4" s="21">
        <v>0</v>
      </c>
      <c r="E4" s="21">
        <v>0</v>
      </c>
      <c r="F4" s="21">
        <v>0</v>
      </c>
      <c r="G4" s="21">
        <v>0</v>
      </c>
      <c r="H4" s="21">
        <v>4410.17</v>
      </c>
      <c r="I4" s="21">
        <v>0</v>
      </c>
      <c r="J4" s="21">
        <v>0</v>
      </c>
      <c r="K4" s="21">
        <v>0</v>
      </c>
      <c r="L4" s="21">
        <v>1883.25</v>
      </c>
      <c r="M4" s="21">
        <v>0</v>
      </c>
      <c r="N4" s="21">
        <v>0</v>
      </c>
      <c r="O4" s="21">
        <v>0</v>
      </c>
    </row>
    <row r="5" spans="1:15" x14ac:dyDescent="0.2">
      <c r="A5" s="20" t="s">
        <v>395</v>
      </c>
      <c r="B5" s="20" t="s">
        <v>393</v>
      </c>
      <c r="C5" s="20" t="s">
        <v>394</v>
      </c>
      <c r="D5" s="21">
        <v>0</v>
      </c>
      <c r="E5" s="21">
        <v>0</v>
      </c>
      <c r="F5" s="21">
        <v>0</v>
      </c>
      <c r="G5" s="21">
        <v>6360.25</v>
      </c>
      <c r="H5" s="21">
        <v>24960.37</v>
      </c>
      <c r="I5" s="21">
        <v>18075.080000000002</v>
      </c>
      <c r="J5" s="21">
        <v>0</v>
      </c>
      <c r="K5" s="21">
        <v>0</v>
      </c>
      <c r="L5" s="21">
        <v>15338.62</v>
      </c>
      <c r="M5" s="21">
        <v>30053.97</v>
      </c>
      <c r="N5" s="21">
        <v>30661.32</v>
      </c>
      <c r="O5" s="21">
        <v>57584.82</v>
      </c>
    </row>
    <row r="6" spans="1:15" x14ac:dyDescent="0.2">
      <c r="A6" s="20" t="s">
        <v>396</v>
      </c>
      <c r="B6" s="20" t="s">
        <v>393</v>
      </c>
      <c r="C6" s="20" t="s">
        <v>394</v>
      </c>
      <c r="D6" s="21">
        <v>0</v>
      </c>
      <c r="E6" s="21">
        <v>0</v>
      </c>
      <c r="F6" s="21">
        <v>0</v>
      </c>
      <c r="G6" s="21">
        <v>153923.79999999999</v>
      </c>
      <c r="H6" s="21">
        <v>160561.76999999999</v>
      </c>
      <c r="I6" s="21">
        <v>166765.51999999999</v>
      </c>
      <c r="J6" s="21">
        <v>23002.55</v>
      </c>
      <c r="K6" s="21">
        <v>44634.65</v>
      </c>
      <c r="L6" s="21">
        <v>64792.07</v>
      </c>
      <c r="M6" s="21">
        <v>203584.44</v>
      </c>
      <c r="N6" s="21">
        <v>188453.33</v>
      </c>
      <c r="O6" s="21">
        <v>249004.5</v>
      </c>
    </row>
    <row r="7" spans="1:15" x14ac:dyDescent="0.2">
      <c r="A7" s="20" t="s">
        <v>397</v>
      </c>
      <c r="B7" s="20" t="s">
        <v>393</v>
      </c>
      <c r="C7" s="20" t="s">
        <v>394</v>
      </c>
      <c r="D7" s="21">
        <v>0</v>
      </c>
      <c r="E7" s="21">
        <v>0</v>
      </c>
      <c r="F7" s="21">
        <v>0</v>
      </c>
      <c r="G7" s="21">
        <v>1080844.8799999999</v>
      </c>
      <c r="H7" s="21">
        <v>1123712.25</v>
      </c>
      <c r="I7" s="21">
        <v>1206794.1200000001</v>
      </c>
      <c r="J7" s="21">
        <v>219867.25</v>
      </c>
      <c r="K7" s="21">
        <v>370960.91</v>
      </c>
      <c r="L7" s="21">
        <v>537384</v>
      </c>
      <c r="M7" s="21">
        <v>1752232.62</v>
      </c>
      <c r="N7" s="21">
        <v>1319263.6200000001</v>
      </c>
      <c r="O7" s="21">
        <v>1837421.12</v>
      </c>
    </row>
    <row r="8" spans="1:15" x14ac:dyDescent="0.2">
      <c r="A8" s="20" t="s">
        <v>398</v>
      </c>
      <c r="B8" s="20" t="s">
        <v>393</v>
      </c>
      <c r="C8" s="20" t="s">
        <v>394</v>
      </c>
      <c r="D8" s="21">
        <v>0</v>
      </c>
      <c r="E8" s="21">
        <v>564.01</v>
      </c>
      <c r="F8" s="21">
        <v>845.1</v>
      </c>
      <c r="G8" s="21">
        <v>5837783.5</v>
      </c>
      <c r="H8" s="21">
        <v>6004567.5</v>
      </c>
      <c r="I8" s="21">
        <v>6870421.5</v>
      </c>
      <c r="J8" s="21">
        <v>1237302</v>
      </c>
      <c r="K8" s="21">
        <v>2141186</v>
      </c>
      <c r="L8" s="21">
        <v>2781794</v>
      </c>
      <c r="M8" s="21">
        <v>9456664</v>
      </c>
      <c r="N8" s="21">
        <v>7826068</v>
      </c>
      <c r="O8" s="21">
        <v>10246388</v>
      </c>
    </row>
    <row r="9" spans="1:15" x14ac:dyDescent="0.2">
      <c r="A9" s="20" t="s">
        <v>78</v>
      </c>
      <c r="B9" s="20" t="s">
        <v>393</v>
      </c>
      <c r="C9" s="20" t="s">
        <v>394</v>
      </c>
      <c r="D9" s="21">
        <v>4452.08</v>
      </c>
      <c r="E9" s="21">
        <v>5686.82</v>
      </c>
      <c r="F9" s="21">
        <v>8429.67</v>
      </c>
      <c r="G9" s="21">
        <v>733451.75</v>
      </c>
      <c r="H9" s="21">
        <v>534182.68999999994</v>
      </c>
      <c r="I9" s="21">
        <v>730171.69</v>
      </c>
      <c r="J9" s="21">
        <v>341117.94</v>
      </c>
      <c r="K9" s="21">
        <v>379700.28</v>
      </c>
      <c r="L9" s="21">
        <v>476752.41</v>
      </c>
      <c r="M9" s="21">
        <v>515177.66</v>
      </c>
      <c r="N9" s="21">
        <v>619591.43999999994</v>
      </c>
      <c r="O9" s="21">
        <v>729254.5</v>
      </c>
    </row>
    <row r="10" spans="1:15" x14ac:dyDescent="0.2">
      <c r="A10" s="20" t="s">
        <v>79</v>
      </c>
      <c r="B10" s="20" t="s">
        <v>393</v>
      </c>
      <c r="C10" s="20" t="s">
        <v>394</v>
      </c>
      <c r="D10" s="21">
        <v>0</v>
      </c>
      <c r="E10" s="21">
        <v>0</v>
      </c>
      <c r="F10" s="21">
        <v>0</v>
      </c>
      <c r="G10" s="21">
        <v>5015.18</v>
      </c>
      <c r="H10" s="21">
        <v>26184.74</v>
      </c>
      <c r="I10" s="21">
        <v>29789.85</v>
      </c>
      <c r="J10" s="21">
        <v>8525.65</v>
      </c>
      <c r="K10" s="21">
        <v>4150.42</v>
      </c>
      <c r="L10" s="21">
        <v>15737.42</v>
      </c>
      <c r="M10" s="21">
        <v>26114.48</v>
      </c>
      <c r="N10" s="21">
        <v>28080.68</v>
      </c>
      <c r="O10" s="21">
        <v>10047.799999999999</v>
      </c>
    </row>
    <row r="11" spans="1:15" x14ac:dyDescent="0.2">
      <c r="A11" s="20" t="s">
        <v>94</v>
      </c>
      <c r="B11" s="20" t="s">
        <v>513</v>
      </c>
      <c r="C11" s="20" t="s">
        <v>514</v>
      </c>
      <c r="D11" s="21">
        <v>275796.28000000003</v>
      </c>
      <c r="E11" s="21">
        <v>308201.96999999997</v>
      </c>
      <c r="F11" s="21">
        <v>306562.90999999997</v>
      </c>
      <c r="G11" s="21">
        <v>21061326</v>
      </c>
      <c r="H11" s="21">
        <v>12900013</v>
      </c>
      <c r="I11" s="21">
        <v>15781708</v>
      </c>
      <c r="J11" s="21">
        <v>5948855.5</v>
      </c>
      <c r="K11" s="21">
        <v>9272572</v>
      </c>
      <c r="L11" s="21">
        <v>13976453</v>
      </c>
      <c r="M11" s="21">
        <v>11564985</v>
      </c>
      <c r="N11" s="21">
        <v>19008274</v>
      </c>
      <c r="O11" s="21">
        <v>16618680</v>
      </c>
    </row>
    <row r="12" spans="1:15" x14ac:dyDescent="0.2">
      <c r="A12" s="20" t="s">
        <v>77</v>
      </c>
      <c r="B12" s="20" t="s">
        <v>513</v>
      </c>
      <c r="C12" s="20" t="s">
        <v>514</v>
      </c>
      <c r="D12" s="21">
        <v>44810.93</v>
      </c>
      <c r="E12" s="21">
        <v>54478.57</v>
      </c>
      <c r="F12" s="21">
        <v>52466.25</v>
      </c>
      <c r="G12" s="21">
        <v>4070982.75</v>
      </c>
      <c r="H12" s="21">
        <v>2566955.25</v>
      </c>
      <c r="I12" s="21">
        <v>3131591.25</v>
      </c>
      <c r="J12" s="21">
        <v>1159351.3799999999</v>
      </c>
      <c r="K12" s="21">
        <v>1742610.38</v>
      </c>
      <c r="L12" s="21">
        <v>2727936.75</v>
      </c>
      <c r="M12" s="21">
        <v>2200164.75</v>
      </c>
      <c r="N12" s="21">
        <v>3772632</v>
      </c>
      <c r="O12" s="21">
        <v>3262186.25</v>
      </c>
    </row>
    <row r="13" spans="1:15" x14ac:dyDescent="0.2">
      <c r="A13" s="20" t="s">
        <v>398</v>
      </c>
      <c r="B13" s="20" t="s">
        <v>513</v>
      </c>
      <c r="C13" s="20" t="s">
        <v>514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6158.57</v>
      </c>
      <c r="O13" s="21">
        <v>0</v>
      </c>
    </row>
    <row r="14" spans="1:15" x14ac:dyDescent="0.2">
      <c r="A14" s="20" t="s">
        <v>519</v>
      </c>
      <c r="B14" s="20" t="s">
        <v>513</v>
      </c>
      <c r="C14" s="20" t="s">
        <v>514</v>
      </c>
      <c r="D14" s="21">
        <v>0</v>
      </c>
      <c r="E14" s="21">
        <v>0</v>
      </c>
      <c r="F14" s="21">
        <v>0</v>
      </c>
      <c r="G14" s="21">
        <v>11917.83</v>
      </c>
      <c r="H14" s="21">
        <v>33663.949999999997</v>
      </c>
      <c r="I14" s="21">
        <v>9125.51</v>
      </c>
      <c r="J14" s="21">
        <v>0</v>
      </c>
      <c r="K14" s="21">
        <v>0</v>
      </c>
      <c r="L14" s="21">
        <v>0</v>
      </c>
      <c r="M14" s="21">
        <v>4546.9799999999996</v>
      </c>
      <c r="N14" s="21">
        <v>2900.29</v>
      </c>
      <c r="O14" s="21">
        <v>19389.990000000002</v>
      </c>
    </row>
    <row r="15" spans="1:15" x14ac:dyDescent="0.2">
      <c r="A15" s="20" t="s">
        <v>520</v>
      </c>
      <c r="B15" s="20" t="s">
        <v>513</v>
      </c>
      <c r="C15" s="20" t="s">
        <v>514</v>
      </c>
      <c r="D15" s="21">
        <v>0</v>
      </c>
      <c r="E15" s="21">
        <v>0</v>
      </c>
      <c r="F15" s="21">
        <v>0</v>
      </c>
      <c r="G15" s="21">
        <v>86719.15</v>
      </c>
      <c r="H15" s="21">
        <v>90807.12</v>
      </c>
      <c r="I15" s="21">
        <v>132314.72</v>
      </c>
      <c r="J15" s="21">
        <v>4436.58</v>
      </c>
      <c r="K15" s="21">
        <v>24008.34</v>
      </c>
      <c r="L15" s="21">
        <v>28284.66</v>
      </c>
      <c r="M15" s="21">
        <v>121358</v>
      </c>
      <c r="N15" s="21">
        <v>119537.25</v>
      </c>
      <c r="O15" s="21">
        <v>149250.79999999999</v>
      </c>
    </row>
    <row r="16" spans="1:15" x14ac:dyDescent="0.2">
      <c r="A16" s="20" t="s">
        <v>78</v>
      </c>
      <c r="B16" s="20" t="s">
        <v>513</v>
      </c>
      <c r="C16" s="20" t="s">
        <v>514</v>
      </c>
      <c r="D16" s="21">
        <v>5585.9</v>
      </c>
      <c r="E16" s="21">
        <v>4216.6499999999996</v>
      </c>
      <c r="F16" s="21">
        <v>3772.99</v>
      </c>
      <c r="G16" s="21">
        <v>325133.34000000003</v>
      </c>
      <c r="H16" s="21">
        <v>209964.12</v>
      </c>
      <c r="I16" s="21">
        <v>216328.69</v>
      </c>
      <c r="J16" s="21">
        <v>89694.399999999994</v>
      </c>
      <c r="K16" s="21">
        <v>138899.48000000001</v>
      </c>
      <c r="L16" s="21">
        <v>213931.05</v>
      </c>
      <c r="M16" s="21">
        <v>188418.98</v>
      </c>
      <c r="N16" s="21">
        <v>326712.5</v>
      </c>
      <c r="O16" s="21">
        <v>229643.33</v>
      </c>
    </row>
    <row r="17" spans="1:15" x14ac:dyDescent="0.2">
      <c r="A17" s="20" t="s">
        <v>79</v>
      </c>
      <c r="B17" s="20" t="s">
        <v>513</v>
      </c>
      <c r="C17" s="20" t="s">
        <v>514</v>
      </c>
      <c r="D17" s="21">
        <v>0</v>
      </c>
      <c r="E17" s="21">
        <v>0</v>
      </c>
      <c r="F17" s="21">
        <v>0</v>
      </c>
      <c r="G17" s="21">
        <v>6488.3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15615.99</v>
      </c>
      <c r="N17" s="21">
        <v>0</v>
      </c>
      <c r="O17" s="21">
        <v>4110.67</v>
      </c>
    </row>
    <row r="18" spans="1:15" x14ac:dyDescent="0.2">
      <c r="A18" s="20" t="s">
        <v>94</v>
      </c>
      <c r="B18" s="20" t="s">
        <v>515</v>
      </c>
      <c r="C18" s="20" t="s">
        <v>516</v>
      </c>
      <c r="D18" s="21">
        <v>8703.58</v>
      </c>
      <c r="E18" s="21">
        <v>10472.81</v>
      </c>
      <c r="F18" s="21">
        <v>8516.65</v>
      </c>
      <c r="G18" s="21">
        <v>76846880</v>
      </c>
      <c r="H18" s="21">
        <v>65084992</v>
      </c>
      <c r="I18" s="21">
        <v>93699904</v>
      </c>
      <c r="J18" s="21">
        <v>39448652</v>
      </c>
      <c r="K18" s="21">
        <v>46860176</v>
      </c>
      <c r="L18" s="21">
        <v>46682764</v>
      </c>
      <c r="M18" s="21">
        <v>57192416</v>
      </c>
      <c r="N18" s="21">
        <v>77977000</v>
      </c>
      <c r="O18" s="21">
        <v>89953256</v>
      </c>
    </row>
    <row r="19" spans="1:15" x14ac:dyDescent="0.2">
      <c r="A19" s="20" t="s">
        <v>77</v>
      </c>
      <c r="B19" s="20" t="s">
        <v>515</v>
      </c>
      <c r="C19" s="20" t="s">
        <v>516</v>
      </c>
      <c r="D19" s="21">
        <v>0</v>
      </c>
      <c r="E19" s="21">
        <v>2359.89</v>
      </c>
      <c r="F19" s="21">
        <v>0</v>
      </c>
      <c r="G19" s="21">
        <v>15108244</v>
      </c>
      <c r="H19" s="21">
        <v>13039519</v>
      </c>
      <c r="I19" s="21">
        <v>18669656</v>
      </c>
      <c r="J19" s="21">
        <v>7670942.5</v>
      </c>
      <c r="K19" s="21">
        <v>9339214</v>
      </c>
      <c r="L19" s="21">
        <v>9095429</v>
      </c>
      <c r="M19" s="21">
        <v>11312360</v>
      </c>
      <c r="N19" s="21">
        <v>15468541</v>
      </c>
      <c r="O19" s="21">
        <v>18089936</v>
      </c>
    </row>
    <row r="20" spans="1:15" x14ac:dyDescent="0.2">
      <c r="A20" s="20" t="s">
        <v>398</v>
      </c>
      <c r="B20" s="20" t="s">
        <v>515</v>
      </c>
      <c r="C20" s="20" t="s">
        <v>516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18285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</row>
    <row r="21" spans="1:15" x14ac:dyDescent="0.2">
      <c r="A21" s="20" t="s">
        <v>519</v>
      </c>
      <c r="B21" s="20" t="s">
        <v>515</v>
      </c>
      <c r="C21" s="20" t="s">
        <v>516</v>
      </c>
      <c r="D21" s="21">
        <v>0</v>
      </c>
      <c r="E21" s="21">
        <v>0</v>
      </c>
      <c r="F21" s="21">
        <v>0</v>
      </c>
      <c r="G21" s="21">
        <v>6462.48</v>
      </c>
      <c r="H21" s="21">
        <v>10425.200000000001</v>
      </c>
      <c r="I21" s="21">
        <v>2063.59</v>
      </c>
      <c r="J21" s="21">
        <v>0</v>
      </c>
      <c r="K21" s="21">
        <v>0</v>
      </c>
      <c r="L21" s="21">
        <v>0</v>
      </c>
      <c r="M21" s="21">
        <v>16637.52</v>
      </c>
      <c r="N21" s="21">
        <v>13951.18</v>
      </c>
      <c r="O21" s="21">
        <v>13451.92</v>
      </c>
    </row>
    <row r="22" spans="1:15" x14ac:dyDescent="0.2">
      <c r="A22" s="20" t="s">
        <v>520</v>
      </c>
      <c r="B22" s="20" t="s">
        <v>515</v>
      </c>
      <c r="C22" s="20" t="s">
        <v>516</v>
      </c>
      <c r="D22" s="21">
        <v>0</v>
      </c>
      <c r="E22" s="21">
        <v>0</v>
      </c>
      <c r="F22" s="21">
        <v>0</v>
      </c>
      <c r="G22" s="21">
        <v>112386.19</v>
      </c>
      <c r="H22" s="21">
        <v>26169.74</v>
      </c>
      <c r="I22" s="21">
        <v>58143.29</v>
      </c>
      <c r="J22" s="21">
        <v>0</v>
      </c>
      <c r="K22" s="21">
        <v>0</v>
      </c>
      <c r="L22" s="21">
        <v>0</v>
      </c>
      <c r="M22" s="21">
        <v>92943.87</v>
      </c>
      <c r="N22" s="21">
        <v>70554.02</v>
      </c>
      <c r="O22" s="21">
        <v>67726.28</v>
      </c>
    </row>
    <row r="23" spans="1:15" x14ac:dyDescent="0.2">
      <c r="A23" s="20" t="s">
        <v>78</v>
      </c>
      <c r="B23" s="20" t="s">
        <v>515</v>
      </c>
      <c r="C23" s="20" t="s">
        <v>516</v>
      </c>
      <c r="D23" s="21">
        <v>0</v>
      </c>
      <c r="E23" s="21">
        <v>0</v>
      </c>
      <c r="F23" s="21">
        <v>0</v>
      </c>
      <c r="G23" s="21">
        <v>841655.06</v>
      </c>
      <c r="H23" s="21">
        <v>932404</v>
      </c>
      <c r="I23" s="21">
        <v>1472812.38</v>
      </c>
      <c r="J23" s="21">
        <v>602770.56000000006</v>
      </c>
      <c r="K23" s="21">
        <v>717031.5</v>
      </c>
      <c r="L23" s="21">
        <v>688711.94</v>
      </c>
      <c r="M23" s="21">
        <v>912285</v>
      </c>
      <c r="N23" s="21">
        <v>1223137.1200000001</v>
      </c>
      <c r="O23" s="21">
        <v>1390218.88</v>
      </c>
    </row>
    <row r="24" spans="1:15" x14ac:dyDescent="0.2">
      <c r="A24" s="20" t="s">
        <v>79</v>
      </c>
      <c r="B24" s="20" t="s">
        <v>515</v>
      </c>
      <c r="C24" s="20" t="s">
        <v>516</v>
      </c>
      <c r="D24" s="21">
        <v>0</v>
      </c>
      <c r="E24" s="21">
        <v>0</v>
      </c>
      <c r="F24" s="21">
        <v>0</v>
      </c>
      <c r="G24" s="21">
        <v>31080.17</v>
      </c>
      <c r="H24" s="21">
        <v>0</v>
      </c>
      <c r="I24" s="21">
        <v>38050.54</v>
      </c>
      <c r="J24" s="21">
        <v>16989.599999999999</v>
      </c>
      <c r="K24" s="21">
        <v>24670.33</v>
      </c>
      <c r="L24" s="21">
        <v>0</v>
      </c>
      <c r="M24" s="21">
        <v>41565.54</v>
      </c>
      <c r="N24" s="21">
        <v>17096.91</v>
      </c>
      <c r="O24" s="21">
        <v>2701.53</v>
      </c>
    </row>
    <row r="25" spans="1:15" x14ac:dyDescent="0.2">
      <c r="A25" s="20" t="s">
        <v>94</v>
      </c>
      <c r="B25" s="20" t="s">
        <v>115</v>
      </c>
      <c r="C25" s="20" t="s">
        <v>76</v>
      </c>
      <c r="D25" s="21">
        <v>0</v>
      </c>
      <c r="E25" s="21">
        <v>0</v>
      </c>
      <c r="F25" s="21">
        <v>0</v>
      </c>
      <c r="G25" s="21">
        <v>12015651</v>
      </c>
      <c r="H25" s="21">
        <v>13316979</v>
      </c>
      <c r="I25" s="21">
        <v>13125833</v>
      </c>
      <c r="J25" s="21">
        <v>11420379</v>
      </c>
      <c r="K25" s="21">
        <v>11867321</v>
      </c>
      <c r="L25" s="21">
        <v>13455336</v>
      </c>
      <c r="M25" s="21">
        <v>10752244</v>
      </c>
      <c r="N25" s="21">
        <v>10675640</v>
      </c>
      <c r="O25" s="21">
        <v>13475636</v>
      </c>
    </row>
    <row r="26" spans="1:15" x14ac:dyDescent="0.2">
      <c r="A26" s="20" t="s">
        <v>77</v>
      </c>
      <c r="B26" s="20" t="s">
        <v>115</v>
      </c>
      <c r="C26" s="20" t="s">
        <v>76</v>
      </c>
      <c r="D26" s="21">
        <v>0</v>
      </c>
      <c r="E26" s="21">
        <v>0</v>
      </c>
      <c r="F26" s="21">
        <v>0</v>
      </c>
      <c r="G26" s="21">
        <v>842426.25</v>
      </c>
      <c r="H26" s="21">
        <v>933026.81</v>
      </c>
      <c r="I26" s="21">
        <v>990149.31</v>
      </c>
      <c r="J26" s="21">
        <v>767673.75</v>
      </c>
      <c r="K26" s="21">
        <v>824432.75</v>
      </c>
      <c r="L26" s="21">
        <v>957462.69</v>
      </c>
      <c r="M26" s="21">
        <v>746755.19</v>
      </c>
      <c r="N26" s="21">
        <v>788295.25</v>
      </c>
      <c r="O26" s="21">
        <v>1018196.5</v>
      </c>
    </row>
    <row r="27" spans="1:15" x14ac:dyDescent="0.2">
      <c r="A27" s="20" t="s">
        <v>78</v>
      </c>
      <c r="B27" s="20" t="s">
        <v>115</v>
      </c>
      <c r="C27" s="20" t="s">
        <v>76</v>
      </c>
      <c r="D27" s="21">
        <v>0</v>
      </c>
      <c r="E27" s="21">
        <v>0</v>
      </c>
      <c r="F27" s="21">
        <v>0</v>
      </c>
      <c r="G27" s="21">
        <v>18884.86</v>
      </c>
      <c r="H27" s="21">
        <v>33740.160000000003</v>
      </c>
      <c r="I27" s="21">
        <v>52518.86</v>
      </c>
      <c r="J27" s="21">
        <v>13458.49</v>
      </c>
      <c r="K27" s="21">
        <v>22866.19</v>
      </c>
      <c r="L27" s="21">
        <v>27223.19</v>
      </c>
      <c r="M27" s="21">
        <v>21513.42</v>
      </c>
      <c r="N27" s="21">
        <v>31533.119999999999</v>
      </c>
      <c r="O27" s="21">
        <v>57820.54</v>
      </c>
    </row>
    <row r="28" spans="1:15" x14ac:dyDescent="0.2">
      <c r="A28" s="20" t="s">
        <v>79</v>
      </c>
      <c r="B28" s="20" t="s">
        <v>115</v>
      </c>
      <c r="C28" s="20" t="s">
        <v>76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1355.43</v>
      </c>
      <c r="J28" s="21">
        <v>0</v>
      </c>
      <c r="K28" s="21">
        <v>0</v>
      </c>
      <c r="L28" s="21">
        <v>1192.22</v>
      </c>
      <c r="M28" s="21">
        <v>0</v>
      </c>
      <c r="N28" s="21">
        <v>0</v>
      </c>
      <c r="O28" s="21">
        <v>1580.88</v>
      </c>
    </row>
    <row r="29" spans="1:15" x14ac:dyDescent="0.2">
      <c r="A29" s="20" t="s">
        <v>94</v>
      </c>
      <c r="B29" s="20" t="s">
        <v>116</v>
      </c>
      <c r="C29" s="20" t="s">
        <v>83</v>
      </c>
      <c r="D29" s="21">
        <v>112144.65</v>
      </c>
      <c r="E29" s="21">
        <v>134145.23000000001</v>
      </c>
      <c r="F29" s="21">
        <v>144543.31</v>
      </c>
      <c r="G29" s="21">
        <v>65062460</v>
      </c>
      <c r="H29" s="21">
        <v>68794696</v>
      </c>
      <c r="I29" s="21">
        <v>64796852</v>
      </c>
      <c r="J29" s="21">
        <v>48332460</v>
      </c>
      <c r="K29" s="21">
        <v>60837568</v>
      </c>
      <c r="L29" s="21">
        <v>60321820</v>
      </c>
      <c r="M29" s="21">
        <v>45324836</v>
      </c>
      <c r="N29" s="21">
        <v>51507836</v>
      </c>
      <c r="O29" s="21">
        <v>75413016</v>
      </c>
    </row>
    <row r="30" spans="1:15" x14ac:dyDescent="0.2">
      <c r="A30" s="20" t="s">
        <v>77</v>
      </c>
      <c r="B30" s="20" t="s">
        <v>116</v>
      </c>
      <c r="C30" s="20" t="s">
        <v>83</v>
      </c>
      <c r="D30" s="21">
        <v>3386.25</v>
      </c>
      <c r="E30" s="21">
        <v>3757.95</v>
      </c>
      <c r="F30" s="21">
        <v>3472.67</v>
      </c>
      <c r="G30" s="21">
        <v>2407870</v>
      </c>
      <c r="H30" s="21">
        <v>2663725.25</v>
      </c>
      <c r="I30" s="21">
        <v>2571496.25</v>
      </c>
      <c r="J30" s="21">
        <v>1788612.12</v>
      </c>
      <c r="K30" s="21">
        <v>2264747.25</v>
      </c>
      <c r="L30" s="21">
        <v>2283848</v>
      </c>
      <c r="M30" s="21">
        <v>1701276</v>
      </c>
      <c r="N30" s="21">
        <v>2030267.12</v>
      </c>
      <c r="O30" s="21">
        <v>3022793</v>
      </c>
    </row>
    <row r="31" spans="1:15" x14ac:dyDescent="0.2">
      <c r="A31" s="20" t="s">
        <v>78</v>
      </c>
      <c r="B31" s="20" t="s">
        <v>116</v>
      </c>
      <c r="C31" s="20" t="s">
        <v>83</v>
      </c>
      <c r="D31" s="21">
        <v>0</v>
      </c>
      <c r="E31" s="21">
        <v>0</v>
      </c>
      <c r="F31" s="21">
        <v>0</v>
      </c>
      <c r="G31" s="21">
        <v>36107.46</v>
      </c>
      <c r="H31" s="21">
        <v>55951.5</v>
      </c>
      <c r="I31" s="21">
        <v>80089.09</v>
      </c>
      <c r="J31" s="21">
        <v>23753.63</v>
      </c>
      <c r="K31" s="21">
        <v>41259.1</v>
      </c>
      <c r="L31" s="21">
        <v>54602.720000000001</v>
      </c>
      <c r="M31" s="21">
        <v>32197.51</v>
      </c>
      <c r="N31" s="21">
        <v>68495.48</v>
      </c>
      <c r="O31" s="21">
        <v>112142.26</v>
      </c>
    </row>
    <row r="32" spans="1:15" x14ac:dyDescent="0.2">
      <c r="A32" s="20" t="s">
        <v>94</v>
      </c>
      <c r="B32" s="20" t="s">
        <v>117</v>
      </c>
      <c r="C32" s="20" t="s">
        <v>84</v>
      </c>
      <c r="D32" s="21">
        <v>395.96</v>
      </c>
      <c r="E32" s="21">
        <v>773.28</v>
      </c>
      <c r="F32" s="21">
        <v>0</v>
      </c>
      <c r="G32" s="21">
        <v>660327.38</v>
      </c>
      <c r="H32" s="21">
        <v>752998.69</v>
      </c>
      <c r="I32" s="21">
        <v>698387.5</v>
      </c>
      <c r="J32" s="21">
        <v>691022.94</v>
      </c>
      <c r="K32" s="21">
        <v>733109.44</v>
      </c>
      <c r="L32" s="21">
        <v>622708.18999999994</v>
      </c>
      <c r="M32" s="21">
        <v>490446.78</v>
      </c>
      <c r="N32" s="21">
        <v>596327.93999999994</v>
      </c>
      <c r="O32" s="21">
        <v>595624</v>
      </c>
    </row>
    <row r="33" spans="1:15" x14ac:dyDescent="0.2">
      <c r="A33" s="20" t="s">
        <v>77</v>
      </c>
      <c r="B33" s="20" t="s">
        <v>117</v>
      </c>
      <c r="C33" s="20" t="s">
        <v>84</v>
      </c>
      <c r="D33" s="21">
        <v>0</v>
      </c>
      <c r="E33" s="21">
        <v>0</v>
      </c>
      <c r="F33" s="21">
        <v>0</v>
      </c>
      <c r="G33" s="21">
        <v>15889.7</v>
      </c>
      <c r="H33" s="21">
        <v>18954.939999999999</v>
      </c>
      <c r="I33" s="21">
        <v>10687.01</v>
      </c>
      <c r="J33" s="21">
        <v>22155.73</v>
      </c>
      <c r="K33" s="21">
        <v>20089.45</v>
      </c>
      <c r="L33" s="21">
        <v>15594.58</v>
      </c>
      <c r="M33" s="21">
        <v>12959.84</v>
      </c>
      <c r="N33" s="21">
        <v>23977.68</v>
      </c>
      <c r="O33" s="21">
        <v>10389.280000000001</v>
      </c>
    </row>
    <row r="34" spans="1:15" x14ac:dyDescent="0.2">
      <c r="A34" s="20" t="s">
        <v>94</v>
      </c>
      <c r="B34" s="20" t="s">
        <v>119</v>
      </c>
      <c r="C34" s="20" t="s">
        <v>86</v>
      </c>
      <c r="D34" s="21">
        <v>0</v>
      </c>
      <c r="E34" s="21">
        <v>0</v>
      </c>
      <c r="F34" s="21">
        <v>562.69000000000005</v>
      </c>
      <c r="G34" s="21">
        <v>12061267</v>
      </c>
      <c r="H34" s="21">
        <v>10831764</v>
      </c>
      <c r="I34" s="21">
        <v>9900903</v>
      </c>
      <c r="J34" s="21">
        <v>12614029</v>
      </c>
      <c r="K34" s="21">
        <v>9332471</v>
      </c>
      <c r="L34" s="21">
        <v>9359727</v>
      </c>
      <c r="M34" s="21">
        <v>10946867</v>
      </c>
      <c r="N34" s="21">
        <v>9932368</v>
      </c>
      <c r="O34" s="21">
        <v>9935682</v>
      </c>
    </row>
    <row r="35" spans="1:15" x14ac:dyDescent="0.2">
      <c r="A35" s="20" t="s">
        <v>77</v>
      </c>
      <c r="B35" s="20" t="s">
        <v>119</v>
      </c>
      <c r="C35" s="20" t="s">
        <v>86</v>
      </c>
      <c r="D35" s="21">
        <v>0</v>
      </c>
      <c r="E35" s="21">
        <v>0</v>
      </c>
      <c r="F35" s="21">
        <v>0</v>
      </c>
      <c r="G35" s="21">
        <v>690035.62</v>
      </c>
      <c r="H35" s="21">
        <v>655867.18999999994</v>
      </c>
      <c r="I35" s="21">
        <v>627316.31000000006</v>
      </c>
      <c r="J35" s="21">
        <v>720658.06</v>
      </c>
      <c r="K35" s="21">
        <v>545011.75</v>
      </c>
      <c r="L35" s="21">
        <v>566355.75</v>
      </c>
      <c r="M35" s="21">
        <v>641855.06000000006</v>
      </c>
      <c r="N35" s="21">
        <v>640951</v>
      </c>
      <c r="O35" s="21">
        <v>636328.88</v>
      </c>
    </row>
    <row r="36" spans="1:15" x14ac:dyDescent="0.2">
      <c r="A36" s="20" t="s">
        <v>78</v>
      </c>
      <c r="B36" s="20" t="s">
        <v>119</v>
      </c>
      <c r="C36" s="20" t="s">
        <v>86</v>
      </c>
      <c r="D36" s="21">
        <v>0</v>
      </c>
      <c r="E36" s="21">
        <v>0</v>
      </c>
      <c r="F36" s="21">
        <v>0</v>
      </c>
      <c r="G36" s="21">
        <v>44126.21</v>
      </c>
      <c r="H36" s="21">
        <v>72650.12</v>
      </c>
      <c r="I36" s="21">
        <v>82129.100000000006</v>
      </c>
      <c r="J36" s="21">
        <v>24500.080000000002</v>
      </c>
      <c r="K36" s="21">
        <v>29284.15</v>
      </c>
      <c r="L36" s="21">
        <v>48734.02</v>
      </c>
      <c r="M36" s="21">
        <v>57800.89</v>
      </c>
      <c r="N36" s="21">
        <v>86280.41</v>
      </c>
      <c r="O36" s="21">
        <v>101207.66</v>
      </c>
    </row>
    <row r="37" spans="1:15" x14ac:dyDescent="0.2">
      <c r="A37" s="20" t="s">
        <v>79</v>
      </c>
      <c r="B37" s="20" t="s">
        <v>119</v>
      </c>
      <c r="C37" s="20" t="s">
        <v>86</v>
      </c>
      <c r="D37" s="21">
        <v>0</v>
      </c>
      <c r="E37" s="21">
        <v>0</v>
      </c>
      <c r="F37" s="21">
        <v>0</v>
      </c>
      <c r="G37" s="21">
        <v>0</v>
      </c>
      <c r="H37" s="21">
        <v>3387.02</v>
      </c>
      <c r="I37" s="21">
        <v>2261.41</v>
      </c>
      <c r="J37" s="21">
        <v>0</v>
      </c>
      <c r="K37" s="21">
        <v>0</v>
      </c>
      <c r="L37" s="21">
        <v>3281.56</v>
      </c>
      <c r="M37" s="21">
        <v>1412.72</v>
      </c>
      <c r="N37" s="21">
        <v>3881.65</v>
      </c>
      <c r="O37" s="21">
        <v>4373.26</v>
      </c>
    </row>
    <row r="38" spans="1:15" x14ac:dyDescent="0.2">
      <c r="A38" s="20" t="s">
        <v>94</v>
      </c>
      <c r="B38" s="20" t="s">
        <v>326</v>
      </c>
      <c r="C38" s="20" t="s">
        <v>325</v>
      </c>
      <c r="D38" s="21">
        <v>483.28</v>
      </c>
      <c r="E38" s="21">
        <v>789.16</v>
      </c>
      <c r="F38" s="21">
        <v>1068.43</v>
      </c>
      <c r="G38" s="21">
        <v>36274.32</v>
      </c>
      <c r="H38" s="21">
        <v>49736.74</v>
      </c>
      <c r="I38" s="21">
        <v>44759.69</v>
      </c>
      <c r="J38" s="21">
        <v>31423.62</v>
      </c>
      <c r="K38" s="21">
        <v>34149.39</v>
      </c>
      <c r="L38" s="21">
        <v>35517.75</v>
      </c>
      <c r="M38" s="21">
        <v>25946.880000000001</v>
      </c>
      <c r="N38" s="21">
        <v>35139.25</v>
      </c>
      <c r="O38" s="21">
        <v>35012.36</v>
      </c>
    </row>
    <row r="39" spans="1:15" x14ac:dyDescent="0.2">
      <c r="A39" s="20" t="s">
        <v>77</v>
      </c>
      <c r="B39" s="20" t="s">
        <v>326</v>
      </c>
      <c r="C39" s="20" t="s">
        <v>325</v>
      </c>
      <c r="D39" s="21">
        <v>0</v>
      </c>
      <c r="E39" s="21">
        <v>0</v>
      </c>
      <c r="F39" s="21">
        <v>0</v>
      </c>
      <c r="G39" s="21">
        <v>770.7</v>
      </c>
      <c r="H39" s="21">
        <v>1143.69</v>
      </c>
      <c r="I39" s="21">
        <v>661.46</v>
      </c>
      <c r="J39" s="21">
        <v>0</v>
      </c>
      <c r="K39" s="21">
        <v>533.98</v>
      </c>
      <c r="L39" s="21">
        <v>505.82</v>
      </c>
      <c r="M39" s="21">
        <v>460.04</v>
      </c>
      <c r="N39" s="21">
        <v>0</v>
      </c>
      <c r="O39" s="21">
        <v>930.29</v>
      </c>
    </row>
    <row r="40" spans="1:15" x14ac:dyDescent="0.2">
      <c r="A40" s="20" t="s">
        <v>94</v>
      </c>
      <c r="B40" s="20" t="s">
        <v>521</v>
      </c>
      <c r="C40" s="20" t="s">
        <v>522</v>
      </c>
      <c r="D40" s="21">
        <v>0</v>
      </c>
      <c r="E40" s="21">
        <v>0</v>
      </c>
      <c r="F40" s="21">
        <v>0</v>
      </c>
      <c r="G40" s="21">
        <v>1768003.62</v>
      </c>
      <c r="H40" s="21">
        <v>1663624.88</v>
      </c>
      <c r="I40" s="21">
        <v>1387576</v>
      </c>
      <c r="J40" s="21">
        <v>1734453.62</v>
      </c>
      <c r="K40" s="21">
        <v>1750090.38</v>
      </c>
      <c r="L40" s="21">
        <v>1552722.5</v>
      </c>
      <c r="M40" s="21">
        <v>1563918.38</v>
      </c>
      <c r="N40" s="21">
        <v>1746373.5</v>
      </c>
      <c r="O40" s="21">
        <v>2128131.25</v>
      </c>
    </row>
    <row r="41" spans="1:15" x14ac:dyDescent="0.2">
      <c r="A41" s="20" t="s">
        <v>77</v>
      </c>
      <c r="B41" s="20" t="s">
        <v>521</v>
      </c>
      <c r="C41" s="20" t="s">
        <v>522</v>
      </c>
      <c r="D41" s="21">
        <v>0</v>
      </c>
      <c r="E41" s="21">
        <v>0</v>
      </c>
      <c r="F41" s="21">
        <v>0</v>
      </c>
      <c r="G41" s="21">
        <v>89852.87</v>
      </c>
      <c r="H41" s="21">
        <v>81424.7</v>
      </c>
      <c r="I41" s="21">
        <v>66323.47</v>
      </c>
      <c r="J41" s="21">
        <v>86669.89</v>
      </c>
      <c r="K41" s="21">
        <v>81776.95</v>
      </c>
      <c r="L41" s="21">
        <v>79027.48</v>
      </c>
      <c r="M41" s="21">
        <v>69662.45</v>
      </c>
      <c r="N41" s="21">
        <v>83888.21</v>
      </c>
      <c r="O41" s="21">
        <v>107019.44</v>
      </c>
    </row>
    <row r="42" spans="1:15" x14ac:dyDescent="0.2">
      <c r="A42" s="20" t="s">
        <v>78</v>
      </c>
      <c r="B42" s="20" t="s">
        <v>521</v>
      </c>
      <c r="C42" s="20" t="s">
        <v>522</v>
      </c>
      <c r="D42" s="21">
        <v>0</v>
      </c>
      <c r="E42" s="21">
        <v>0</v>
      </c>
      <c r="F42" s="21">
        <v>0</v>
      </c>
      <c r="G42" s="21">
        <v>652.87</v>
      </c>
      <c r="H42" s="21">
        <v>1004.72</v>
      </c>
      <c r="I42" s="21">
        <v>0</v>
      </c>
      <c r="J42" s="21">
        <v>0</v>
      </c>
      <c r="K42" s="21">
        <v>1786.02</v>
      </c>
      <c r="L42" s="21">
        <v>818.38</v>
      </c>
      <c r="M42" s="21">
        <v>0</v>
      </c>
      <c r="N42" s="21">
        <v>0</v>
      </c>
      <c r="O42" s="21">
        <v>1125.45</v>
      </c>
    </row>
    <row r="43" spans="1:15" x14ac:dyDescent="0.2">
      <c r="A43" s="20" t="s">
        <v>94</v>
      </c>
      <c r="B43" s="20" t="s">
        <v>923</v>
      </c>
      <c r="C43" s="20" t="s">
        <v>87</v>
      </c>
      <c r="D43" s="21">
        <v>2510.69</v>
      </c>
      <c r="E43" s="21">
        <v>3570.58</v>
      </c>
      <c r="F43" s="21">
        <v>3139.62</v>
      </c>
      <c r="G43" s="21">
        <v>3146266.25</v>
      </c>
      <c r="H43" s="21">
        <v>3713445.25</v>
      </c>
      <c r="I43" s="21">
        <v>4876175.5</v>
      </c>
      <c r="J43" s="21">
        <v>1257912.6200000001</v>
      </c>
      <c r="K43" s="21">
        <v>1521186.5</v>
      </c>
      <c r="L43" s="21">
        <v>1756296.88</v>
      </c>
      <c r="M43" s="21">
        <v>8045840</v>
      </c>
      <c r="N43" s="21">
        <v>6539802</v>
      </c>
      <c r="O43" s="21">
        <v>6366616.5</v>
      </c>
    </row>
    <row r="44" spans="1:15" x14ac:dyDescent="0.2">
      <c r="A44" s="20" t="s">
        <v>77</v>
      </c>
      <c r="B44" s="20" t="s">
        <v>923</v>
      </c>
      <c r="C44" s="20" t="s">
        <v>87</v>
      </c>
      <c r="D44" s="21">
        <v>0</v>
      </c>
      <c r="E44" s="21">
        <v>0</v>
      </c>
      <c r="F44" s="21">
        <v>0</v>
      </c>
      <c r="G44" s="21">
        <v>119310.15</v>
      </c>
      <c r="H44" s="21">
        <v>153920.97</v>
      </c>
      <c r="I44" s="21">
        <v>222225.95</v>
      </c>
      <c r="J44" s="21">
        <v>45936.36</v>
      </c>
      <c r="K44" s="21">
        <v>53016.09</v>
      </c>
      <c r="L44" s="21">
        <v>66224.12</v>
      </c>
      <c r="M44" s="21">
        <v>374728.41</v>
      </c>
      <c r="N44" s="21">
        <v>288170.90999999997</v>
      </c>
      <c r="O44" s="21">
        <v>270400</v>
      </c>
    </row>
    <row r="45" spans="1:15" x14ac:dyDescent="0.2">
      <c r="A45" s="20" t="s">
        <v>78</v>
      </c>
      <c r="B45" s="20" t="s">
        <v>923</v>
      </c>
      <c r="C45" s="20" t="s">
        <v>87</v>
      </c>
      <c r="D45" s="21">
        <v>0</v>
      </c>
      <c r="E45" s="21">
        <v>0</v>
      </c>
      <c r="F45" s="21">
        <v>0</v>
      </c>
      <c r="G45" s="21">
        <v>68038.62</v>
      </c>
      <c r="H45" s="21">
        <v>108100.79</v>
      </c>
      <c r="I45" s="21">
        <v>158943.01999999999</v>
      </c>
      <c r="J45" s="21">
        <v>7584.43</v>
      </c>
      <c r="K45" s="21">
        <v>13310.7</v>
      </c>
      <c r="L45" s="21">
        <v>22080.86</v>
      </c>
      <c r="M45" s="21">
        <v>334852.28000000003</v>
      </c>
      <c r="N45" s="21">
        <v>232355.06</v>
      </c>
      <c r="O45" s="21">
        <v>238286.2</v>
      </c>
    </row>
    <row r="46" spans="1:15" x14ac:dyDescent="0.2">
      <c r="A46" s="20" t="s">
        <v>79</v>
      </c>
      <c r="B46" s="20" t="s">
        <v>923</v>
      </c>
      <c r="C46" s="20" t="s">
        <v>87</v>
      </c>
      <c r="D46" s="21">
        <v>0</v>
      </c>
      <c r="E46" s="21">
        <v>0</v>
      </c>
      <c r="F46" s="21">
        <v>0</v>
      </c>
      <c r="G46" s="21">
        <v>0</v>
      </c>
      <c r="H46" s="21">
        <v>2190.08</v>
      </c>
      <c r="I46" s="21">
        <v>2111.13</v>
      </c>
      <c r="J46" s="21">
        <v>0</v>
      </c>
      <c r="K46" s="21">
        <v>0</v>
      </c>
      <c r="L46" s="21">
        <v>0</v>
      </c>
      <c r="M46" s="21">
        <v>2831.72</v>
      </c>
      <c r="N46" s="21">
        <v>0</v>
      </c>
      <c r="O46" s="21">
        <v>2485.94</v>
      </c>
    </row>
    <row r="47" spans="1:15" x14ac:dyDescent="0.2">
      <c r="A47" s="20" t="s">
        <v>80</v>
      </c>
      <c r="B47" s="20" t="s">
        <v>923</v>
      </c>
      <c r="C47" s="20" t="s">
        <v>87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4719.72</v>
      </c>
      <c r="J47" s="21">
        <v>0</v>
      </c>
      <c r="K47" s="21">
        <v>0</v>
      </c>
      <c r="L47" s="21">
        <v>0</v>
      </c>
      <c r="M47" s="21">
        <v>7256.88</v>
      </c>
      <c r="N47" s="21">
        <v>7575.85</v>
      </c>
      <c r="O47" s="21">
        <v>6293.52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topLeftCell="A30" workbookViewId="0">
      <selection activeCell="A51" sqref="A51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857</v>
      </c>
      <c r="E1" s="3" t="s">
        <v>858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863</v>
      </c>
      <c r="K1" s="3" t="s">
        <v>864</v>
      </c>
      <c r="L1" s="3" t="s">
        <v>865</v>
      </c>
      <c r="M1" s="3" t="s">
        <v>866</v>
      </c>
      <c r="N1" s="3" t="s">
        <v>867</v>
      </c>
      <c r="O1" s="3" t="s">
        <v>868</v>
      </c>
      <c r="P1" s="3" t="s">
        <v>869</v>
      </c>
      <c r="Q1" s="3" t="s">
        <v>870</v>
      </c>
      <c r="R1" s="3" t="s">
        <v>871</v>
      </c>
      <c r="S1" s="3" t="s">
        <v>872</v>
      </c>
      <c r="T1" s="3" t="s">
        <v>873</v>
      </c>
      <c r="U1" s="3" t="s">
        <v>874</v>
      </c>
      <c r="V1" s="3" t="s">
        <v>875</v>
      </c>
      <c r="W1" s="3" t="s">
        <v>876</v>
      </c>
      <c r="X1" s="3" t="s">
        <v>877</v>
      </c>
      <c r="Y1" s="3" t="s">
        <v>878</v>
      </c>
      <c r="Z1" s="3" t="s">
        <v>879</v>
      </c>
      <c r="AA1" s="3" t="s">
        <v>880</v>
      </c>
      <c r="AB1" s="3" t="s">
        <v>881</v>
      </c>
      <c r="AC1" s="3" t="s">
        <v>882</v>
      </c>
      <c r="AD1" s="3" t="s">
        <v>883</v>
      </c>
    </row>
    <row r="2" spans="1:30" x14ac:dyDescent="0.2">
      <c r="A2" s="3" t="s">
        <v>94</v>
      </c>
      <c r="B2" s="3" t="s">
        <v>115</v>
      </c>
      <c r="C2" s="3" t="s">
        <v>76</v>
      </c>
      <c r="D2" s="4">
        <v>45475.360000000001</v>
      </c>
      <c r="E2" s="4">
        <v>33146.199999999997</v>
      </c>
      <c r="F2" s="4">
        <v>15256.82</v>
      </c>
      <c r="G2" s="4">
        <v>27587376</v>
      </c>
      <c r="H2" s="4">
        <v>29712802</v>
      </c>
      <c r="I2" s="4">
        <v>22252002</v>
      </c>
      <c r="J2" s="4">
        <v>23294424</v>
      </c>
      <c r="K2" s="4">
        <v>28544530</v>
      </c>
      <c r="L2" s="4">
        <v>19690966</v>
      </c>
      <c r="M2" s="4">
        <v>20970368</v>
      </c>
      <c r="N2" s="4">
        <v>16424384</v>
      </c>
      <c r="O2" s="4">
        <v>28570192</v>
      </c>
      <c r="P2" s="4">
        <v>26225550</v>
      </c>
      <c r="Q2" s="4">
        <v>28579694</v>
      </c>
      <c r="R2" s="4">
        <v>26090408</v>
      </c>
      <c r="S2" s="4">
        <v>28983330</v>
      </c>
      <c r="T2" s="4">
        <v>31789504</v>
      </c>
      <c r="U2" s="4">
        <v>24661510</v>
      </c>
      <c r="V2" s="4">
        <v>26466338</v>
      </c>
      <c r="W2" s="4">
        <v>22689962</v>
      </c>
      <c r="X2" s="4">
        <v>17466114</v>
      </c>
      <c r="Y2" s="4">
        <v>20870874</v>
      </c>
      <c r="Z2" s="4">
        <v>15364124</v>
      </c>
      <c r="AA2" s="4">
        <v>21918468</v>
      </c>
      <c r="AB2" s="4">
        <v>15638313</v>
      </c>
      <c r="AC2" s="4">
        <v>33481082</v>
      </c>
      <c r="AD2" s="4">
        <v>21082682</v>
      </c>
    </row>
    <row r="3" spans="1:3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5446.61</v>
      </c>
      <c r="F3" s="4">
        <v>2311.62</v>
      </c>
      <c r="G3" s="4">
        <v>2136583.25</v>
      </c>
      <c r="H3" s="4">
        <v>2318450</v>
      </c>
      <c r="I3" s="4">
        <v>1746994.38</v>
      </c>
      <c r="J3" s="4">
        <v>1678273.38</v>
      </c>
      <c r="K3" s="4">
        <v>2200561.5</v>
      </c>
      <c r="L3" s="4">
        <v>1549848.62</v>
      </c>
      <c r="M3" s="4">
        <v>1572168.5</v>
      </c>
      <c r="N3" s="4">
        <v>1256565.6200000001</v>
      </c>
      <c r="O3" s="4">
        <v>2172890.75</v>
      </c>
      <c r="P3" s="4">
        <v>2023897.88</v>
      </c>
      <c r="Q3" s="4">
        <v>2216193.75</v>
      </c>
      <c r="R3" s="4">
        <v>1927443.88</v>
      </c>
      <c r="S3" s="4">
        <v>2097423.5</v>
      </c>
      <c r="T3" s="4">
        <v>2282652.75</v>
      </c>
      <c r="U3" s="4">
        <v>2035219</v>
      </c>
      <c r="V3" s="4">
        <v>1919963.88</v>
      </c>
      <c r="W3" s="4">
        <v>1656044</v>
      </c>
      <c r="X3" s="4">
        <v>1265783.8799999999</v>
      </c>
      <c r="Y3" s="4">
        <v>1589347</v>
      </c>
      <c r="Z3" s="4">
        <v>1121104.25</v>
      </c>
      <c r="AA3" s="4">
        <v>1628618</v>
      </c>
      <c r="AB3" s="4">
        <v>1184265.1200000001</v>
      </c>
      <c r="AC3" s="4">
        <v>2374720.75</v>
      </c>
      <c r="AD3" s="4">
        <v>1661490.12</v>
      </c>
    </row>
    <row r="4" spans="1:30" x14ac:dyDescent="0.2">
      <c r="A4" s="3" t="s">
        <v>78</v>
      </c>
      <c r="B4" s="3" t="s">
        <v>115</v>
      </c>
      <c r="C4" s="3" t="s">
        <v>76</v>
      </c>
      <c r="D4" s="4">
        <v>5665.58</v>
      </c>
      <c r="E4" s="4">
        <v>5530.03</v>
      </c>
      <c r="F4" s="4">
        <v>0</v>
      </c>
      <c r="G4" s="4">
        <v>130460.75</v>
      </c>
      <c r="H4" s="4">
        <v>126117.59</v>
      </c>
      <c r="I4" s="4">
        <v>127476.4</v>
      </c>
      <c r="J4" s="4">
        <v>110886.47</v>
      </c>
      <c r="K4" s="4">
        <v>104732.29</v>
      </c>
      <c r="L4" s="4">
        <v>97492.38</v>
      </c>
      <c r="M4" s="4">
        <v>83888.51</v>
      </c>
      <c r="N4" s="4">
        <v>126910.13</v>
      </c>
      <c r="O4" s="4">
        <v>135398.26999999999</v>
      </c>
      <c r="P4" s="4">
        <v>125966.05</v>
      </c>
      <c r="Q4" s="4">
        <v>126104.91</v>
      </c>
      <c r="R4" s="4">
        <v>95336.12</v>
      </c>
      <c r="S4" s="4">
        <v>98301.91</v>
      </c>
      <c r="T4" s="4">
        <v>207457.39</v>
      </c>
      <c r="U4" s="4">
        <v>142688.23000000001</v>
      </c>
      <c r="V4" s="4">
        <v>132177.76999999999</v>
      </c>
      <c r="W4" s="4">
        <v>93040.23</v>
      </c>
      <c r="X4" s="4">
        <v>89970.6</v>
      </c>
      <c r="Y4" s="4">
        <v>102176.07</v>
      </c>
      <c r="Z4" s="4">
        <v>54885.36</v>
      </c>
      <c r="AA4" s="4">
        <v>100010.21</v>
      </c>
      <c r="AB4" s="4">
        <v>84169.02</v>
      </c>
      <c r="AC4" s="4">
        <v>119713.02</v>
      </c>
      <c r="AD4" s="4">
        <v>96348.77</v>
      </c>
    </row>
    <row r="5" spans="1:30" x14ac:dyDescent="0.2">
      <c r="A5" s="3" t="s">
        <v>94</v>
      </c>
      <c r="B5" s="3" t="s">
        <v>116</v>
      </c>
      <c r="C5" s="3" t="s">
        <v>83</v>
      </c>
      <c r="D5" s="4">
        <v>464305.59</v>
      </c>
      <c r="E5" s="4">
        <v>513194.22</v>
      </c>
      <c r="F5" s="4">
        <v>173942.98</v>
      </c>
      <c r="G5" s="4">
        <v>333877152</v>
      </c>
      <c r="H5" s="4">
        <v>413904608</v>
      </c>
      <c r="I5" s="4">
        <v>206144720</v>
      </c>
      <c r="J5" s="4">
        <v>282443488</v>
      </c>
      <c r="K5" s="4">
        <v>264410800</v>
      </c>
      <c r="L5" s="4">
        <v>305104544</v>
      </c>
      <c r="M5" s="4">
        <v>369241984</v>
      </c>
      <c r="N5" s="4">
        <v>211143984</v>
      </c>
      <c r="O5" s="4">
        <v>227066000</v>
      </c>
      <c r="P5" s="4">
        <v>268123584</v>
      </c>
      <c r="Q5" s="4">
        <v>284784992</v>
      </c>
      <c r="R5" s="4">
        <v>220000208</v>
      </c>
      <c r="S5" s="4">
        <v>242417616</v>
      </c>
      <c r="T5" s="4">
        <v>302654112</v>
      </c>
      <c r="U5" s="4">
        <v>213916368</v>
      </c>
      <c r="V5" s="4">
        <v>377033856</v>
      </c>
      <c r="W5" s="4">
        <v>185898000</v>
      </c>
      <c r="X5" s="4">
        <v>221890624</v>
      </c>
      <c r="Y5" s="4">
        <v>135231152</v>
      </c>
      <c r="Z5" s="4">
        <v>176495952</v>
      </c>
      <c r="AA5" s="4">
        <v>219900336</v>
      </c>
      <c r="AB5" s="4">
        <v>182753872</v>
      </c>
      <c r="AC5" s="4">
        <v>202571152</v>
      </c>
      <c r="AD5" s="4">
        <v>183418112</v>
      </c>
    </row>
    <row r="6" spans="1:30" x14ac:dyDescent="0.2">
      <c r="A6" s="3" t="s">
        <v>77</v>
      </c>
      <c r="B6" s="3" t="s">
        <v>116</v>
      </c>
      <c r="C6" s="3" t="s">
        <v>83</v>
      </c>
      <c r="D6" s="4">
        <v>29303.48</v>
      </c>
      <c r="E6" s="4">
        <v>21356.94</v>
      </c>
      <c r="F6" s="4">
        <v>15250.73</v>
      </c>
      <c r="G6" s="4">
        <v>11809127</v>
      </c>
      <c r="H6" s="4">
        <v>15196287</v>
      </c>
      <c r="I6" s="4">
        <v>7636229.5</v>
      </c>
      <c r="J6" s="4">
        <v>10231902</v>
      </c>
      <c r="K6" s="4">
        <v>9454111</v>
      </c>
      <c r="L6" s="4">
        <v>11506783</v>
      </c>
      <c r="M6" s="4">
        <v>13179576</v>
      </c>
      <c r="N6" s="4">
        <v>7863566.5</v>
      </c>
      <c r="O6" s="4">
        <v>8280706.5</v>
      </c>
      <c r="P6" s="4">
        <v>9589224</v>
      </c>
      <c r="Q6" s="4">
        <v>10111639</v>
      </c>
      <c r="R6" s="4">
        <v>7986292.5</v>
      </c>
      <c r="S6" s="4">
        <v>8608085</v>
      </c>
      <c r="T6" s="4">
        <v>11510921</v>
      </c>
      <c r="U6" s="4">
        <v>8292893.5</v>
      </c>
      <c r="V6" s="4">
        <v>15063787</v>
      </c>
      <c r="W6" s="4">
        <v>6671774</v>
      </c>
      <c r="X6" s="4">
        <v>8024177.5</v>
      </c>
      <c r="Y6" s="4">
        <v>4916313</v>
      </c>
      <c r="Z6" s="4">
        <v>6577036</v>
      </c>
      <c r="AA6" s="4">
        <v>7796293.5</v>
      </c>
      <c r="AB6" s="4">
        <v>6723357.5</v>
      </c>
      <c r="AC6" s="4">
        <v>7655138.5</v>
      </c>
      <c r="AD6" s="4">
        <v>6535557.5</v>
      </c>
    </row>
    <row r="7" spans="1:30" x14ac:dyDescent="0.2">
      <c r="A7" s="3" t="s">
        <v>78</v>
      </c>
      <c r="B7" s="3" t="s">
        <v>116</v>
      </c>
      <c r="C7" s="3" t="s">
        <v>83</v>
      </c>
      <c r="D7" s="4">
        <v>0</v>
      </c>
      <c r="E7" s="4">
        <v>0</v>
      </c>
      <c r="F7" s="4">
        <v>0</v>
      </c>
      <c r="G7" s="4">
        <v>379256.34</v>
      </c>
      <c r="H7" s="4">
        <v>480200.16</v>
      </c>
      <c r="I7" s="4">
        <v>286336.12</v>
      </c>
      <c r="J7" s="4">
        <v>306475.71999999997</v>
      </c>
      <c r="K7" s="4">
        <v>218566.62</v>
      </c>
      <c r="L7" s="4">
        <v>468865.91</v>
      </c>
      <c r="M7" s="4">
        <v>353685.84</v>
      </c>
      <c r="N7" s="4">
        <v>384815</v>
      </c>
      <c r="O7" s="4">
        <v>257150.92</v>
      </c>
      <c r="P7" s="4">
        <v>263935.21999999997</v>
      </c>
      <c r="Q7" s="4">
        <v>299405.53000000003</v>
      </c>
      <c r="R7" s="4">
        <v>217392.69</v>
      </c>
      <c r="S7" s="4">
        <v>216587.51999999999</v>
      </c>
      <c r="T7" s="4">
        <v>444342.28</v>
      </c>
      <c r="U7" s="4">
        <v>246574.67</v>
      </c>
      <c r="V7" s="4">
        <v>775134.06</v>
      </c>
      <c r="W7" s="4">
        <v>204111.5</v>
      </c>
      <c r="X7" s="4">
        <v>185387</v>
      </c>
      <c r="Y7" s="4">
        <v>142187.78</v>
      </c>
      <c r="Z7" s="4">
        <v>205508.39</v>
      </c>
      <c r="AA7" s="4">
        <v>223632.75</v>
      </c>
      <c r="AB7" s="4">
        <v>228826.86</v>
      </c>
      <c r="AC7" s="4">
        <v>218484.8</v>
      </c>
      <c r="AD7" s="4">
        <v>179984.56</v>
      </c>
    </row>
    <row r="8" spans="1:30" x14ac:dyDescent="0.2">
      <c r="A8" s="3" t="s">
        <v>94</v>
      </c>
      <c r="B8" s="3" t="s">
        <v>923</v>
      </c>
      <c r="C8" s="3" t="s">
        <v>87</v>
      </c>
      <c r="D8" s="4">
        <v>50414.07</v>
      </c>
      <c r="E8" s="4">
        <v>69019.95</v>
      </c>
      <c r="F8" s="4">
        <v>25138.55</v>
      </c>
      <c r="G8" s="4">
        <v>11611043</v>
      </c>
      <c r="H8" s="4">
        <v>41491588</v>
      </c>
      <c r="I8" s="4">
        <v>48828388</v>
      </c>
      <c r="J8" s="4">
        <v>25246114</v>
      </c>
      <c r="K8" s="4">
        <v>18179198</v>
      </c>
      <c r="L8" s="4">
        <v>40114960</v>
      </c>
      <c r="M8" s="4">
        <v>108166472</v>
      </c>
      <c r="N8" s="4">
        <v>29764254</v>
      </c>
      <c r="O8" s="4">
        <v>10174061</v>
      </c>
      <c r="P8" s="4">
        <v>17354106</v>
      </c>
      <c r="Q8" s="4">
        <v>8053258.5</v>
      </c>
      <c r="R8" s="4">
        <v>9877039</v>
      </c>
      <c r="S8" s="4">
        <v>6757894.5</v>
      </c>
      <c r="T8" s="4">
        <v>15105057</v>
      </c>
      <c r="U8" s="4">
        <v>13770797</v>
      </c>
      <c r="V8" s="4">
        <v>5328454</v>
      </c>
      <c r="W8" s="4">
        <v>9015040</v>
      </c>
      <c r="X8" s="4">
        <v>11369061</v>
      </c>
      <c r="Y8" s="4">
        <v>5223350.5</v>
      </c>
      <c r="Z8" s="4">
        <v>11178385</v>
      </c>
      <c r="AA8" s="4">
        <v>8298105.5</v>
      </c>
      <c r="AB8" s="4">
        <v>22843354</v>
      </c>
      <c r="AC8" s="4">
        <v>39796976</v>
      </c>
      <c r="AD8" s="4">
        <v>20949158</v>
      </c>
    </row>
    <row r="9" spans="1:30" x14ac:dyDescent="0.2">
      <c r="A9" s="3" t="s">
        <v>77</v>
      </c>
      <c r="B9" s="3" t="s">
        <v>923</v>
      </c>
      <c r="C9" s="3" t="s">
        <v>87</v>
      </c>
      <c r="D9" s="4">
        <v>4148.3</v>
      </c>
      <c r="E9" s="4">
        <v>4667.96</v>
      </c>
      <c r="F9" s="4">
        <v>1531.86</v>
      </c>
      <c r="G9" s="4">
        <v>519347.5</v>
      </c>
      <c r="H9" s="4">
        <v>1821904.38</v>
      </c>
      <c r="I9" s="4">
        <v>2181842.25</v>
      </c>
      <c r="J9" s="4">
        <v>1081720.1200000001</v>
      </c>
      <c r="K9" s="4">
        <v>695158.94</v>
      </c>
      <c r="L9" s="4">
        <v>1970746.62</v>
      </c>
      <c r="M9" s="4">
        <v>4855652</v>
      </c>
      <c r="N9" s="4">
        <v>1377517.88</v>
      </c>
      <c r="O9" s="4">
        <v>506832.03</v>
      </c>
      <c r="P9" s="4">
        <v>896814.56</v>
      </c>
      <c r="Q9" s="4">
        <v>381363.47</v>
      </c>
      <c r="R9" s="4">
        <v>342333.94</v>
      </c>
      <c r="S9" s="4">
        <v>284551.34000000003</v>
      </c>
      <c r="T9" s="4">
        <v>698998.94</v>
      </c>
      <c r="U9" s="4">
        <v>598865.43999999994</v>
      </c>
      <c r="V9" s="4">
        <v>210618.12</v>
      </c>
      <c r="W9" s="4">
        <v>394103.5</v>
      </c>
      <c r="X9" s="4">
        <v>576088</v>
      </c>
      <c r="Y9" s="4">
        <v>235029.17</v>
      </c>
      <c r="Z9" s="4">
        <v>521479.62</v>
      </c>
      <c r="AA9" s="4">
        <v>358359.16</v>
      </c>
      <c r="AB9" s="4">
        <v>1081935.6200000001</v>
      </c>
      <c r="AC9" s="4">
        <v>1906707.5</v>
      </c>
      <c r="AD9" s="4">
        <v>934676.19</v>
      </c>
    </row>
    <row r="10" spans="1:30" x14ac:dyDescent="0.2">
      <c r="A10" s="3" t="s">
        <v>78</v>
      </c>
      <c r="B10" s="3" t="s">
        <v>923</v>
      </c>
      <c r="C10" s="3" t="s">
        <v>87</v>
      </c>
      <c r="D10" s="4">
        <v>3294.07</v>
      </c>
      <c r="E10" s="4">
        <v>0</v>
      </c>
      <c r="F10" s="4">
        <v>0</v>
      </c>
      <c r="G10" s="4">
        <v>586447.62</v>
      </c>
      <c r="H10" s="4">
        <v>1612116.38</v>
      </c>
      <c r="I10" s="4">
        <v>2371084.25</v>
      </c>
      <c r="J10" s="4">
        <v>1082473.3799999999</v>
      </c>
      <c r="K10" s="4">
        <v>821927</v>
      </c>
      <c r="L10" s="4">
        <v>2093935</v>
      </c>
      <c r="M10" s="4">
        <v>4424179.5</v>
      </c>
      <c r="N10" s="4">
        <v>1393211.25</v>
      </c>
      <c r="O10" s="4">
        <v>388346.91</v>
      </c>
      <c r="P10" s="4">
        <v>672957.38</v>
      </c>
      <c r="Q10" s="4">
        <v>406577.28</v>
      </c>
      <c r="R10" s="4">
        <v>355701.25</v>
      </c>
      <c r="S10" s="4">
        <v>227900.33</v>
      </c>
      <c r="T10" s="4">
        <v>757352.19</v>
      </c>
      <c r="U10" s="4">
        <v>622513.43999999994</v>
      </c>
      <c r="V10" s="4">
        <v>215797.62</v>
      </c>
      <c r="W10" s="4">
        <v>519374.16</v>
      </c>
      <c r="X10" s="4">
        <v>457556.59</v>
      </c>
      <c r="Y10" s="4">
        <v>243929.02</v>
      </c>
      <c r="Z10" s="4">
        <v>454693.47</v>
      </c>
      <c r="AA10" s="4">
        <v>378559.84</v>
      </c>
      <c r="AB10" s="4">
        <v>696583.5</v>
      </c>
      <c r="AC10" s="4">
        <v>1390938.38</v>
      </c>
      <c r="AD10" s="4">
        <v>707614</v>
      </c>
    </row>
    <row r="11" spans="1:30" x14ac:dyDescent="0.2">
      <c r="A11" s="3" t="s">
        <v>79</v>
      </c>
      <c r="B11" s="3" t="s">
        <v>923</v>
      </c>
      <c r="C11" s="3" t="s">
        <v>87</v>
      </c>
      <c r="D11" s="4">
        <v>0</v>
      </c>
      <c r="E11" s="4">
        <v>0</v>
      </c>
      <c r="F11" s="4">
        <v>0</v>
      </c>
      <c r="G11" s="4">
        <v>0</v>
      </c>
      <c r="H11" s="4">
        <v>23808.16</v>
      </c>
      <c r="I11" s="4">
        <v>60501.5</v>
      </c>
      <c r="J11" s="4">
        <v>0</v>
      </c>
      <c r="K11" s="4">
        <v>0</v>
      </c>
      <c r="L11" s="4">
        <v>28201.65</v>
      </c>
      <c r="M11" s="4">
        <v>104397.48</v>
      </c>
      <c r="N11" s="4">
        <v>18939.45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4605.1499999999996</v>
      </c>
      <c r="AC11" s="4">
        <v>17314.93</v>
      </c>
      <c r="AD11" s="4">
        <v>0</v>
      </c>
    </row>
    <row r="12" spans="1:30" x14ac:dyDescent="0.2">
      <c r="A12" s="3" t="s">
        <v>94</v>
      </c>
      <c r="B12" s="3" t="s">
        <v>521</v>
      </c>
      <c r="C12" s="3" t="s">
        <v>522</v>
      </c>
      <c r="D12" s="4">
        <v>6354.25</v>
      </c>
      <c r="E12" s="4">
        <v>6094.82</v>
      </c>
      <c r="F12" s="4">
        <v>3699.3</v>
      </c>
      <c r="G12" s="4">
        <v>4245792</v>
      </c>
      <c r="H12" s="4">
        <v>4468599.5</v>
      </c>
      <c r="I12" s="4">
        <v>4100058.75</v>
      </c>
      <c r="J12" s="4">
        <v>6244527.5</v>
      </c>
      <c r="K12" s="4">
        <v>4580809.5</v>
      </c>
      <c r="L12" s="4">
        <v>7651833.5</v>
      </c>
      <c r="M12" s="4">
        <v>9320675</v>
      </c>
      <c r="N12" s="4">
        <v>3813832</v>
      </c>
      <c r="O12" s="4">
        <v>3894064</v>
      </c>
      <c r="P12" s="4">
        <v>4006752.75</v>
      </c>
      <c r="Q12" s="4">
        <v>3431367.75</v>
      </c>
      <c r="R12" s="4">
        <v>4289167.5</v>
      </c>
      <c r="S12" s="4">
        <v>4366116.5</v>
      </c>
      <c r="T12" s="4">
        <v>5510208.5</v>
      </c>
      <c r="U12" s="4">
        <v>4609194</v>
      </c>
      <c r="V12" s="4">
        <v>5712450.5</v>
      </c>
      <c r="W12" s="4">
        <v>2815892</v>
      </c>
      <c r="X12" s="4">
        <v>3961106.75</v>
      </c>
      <c r="Y12" s="4">
        <v>3483256.75</v>
      </c>
      <c r="Z12" s="4">
        <v>2927118.75</v>
      </c>
      <c r="AA12" s="4">
        <v>3115405</v>
      </c>
      <c r="AB12" s="4">
        <v>4275607.5</v>
      </c>
      <c r="AC12" s="4">
        <v>4600075.5</v>
      </c>
      <c r="AD12" s="4">
        <v>5613072.5</v>
      </c>
    </row>
    <row r="13" spans="1:30" x14ac:dyDescent="0.2">
      <c r="A13" s="3" t="s">
        <v>77</v>
      </c>
      <c r="B13" s="3" t="s">
        <v>521</v>
      </c>
      <c r="C13" s="3" t="s">
        <v>522</v>
      </c>
      <c r="D13" s="4">
        <v>0</v>
      </c>
      <c r="E13" s="4">
        <v>0</v>
      </c>
      <c r="F13" s="4">
        <v>0</v>
      </c>
      <c r="G13" s="4">
        <v>237159.7</v>
      </c>
      <c r="H13" s="4">
        <v>236355.38</v>
      </c>
      <c r="I13" s="4">
        <v>190684.2</v>
      </c>
      <c r="J13" s="4">
        <v>326955.38</v>
      </c>
      <c r="K13" s="4">
        <v>242581.45</v>
      </c>
      <c r="L13" s="4">
        <v>414650</v>
      </c>
      <c r="M13" s="4">
        <v>470585.25</v>
      </c>
      <c r="N13" s="4">
        <v>206502.86</v>
      </c>
      <c r="O13" s="4">
        <v>157778.92000000001</v>
      </c>
      <c r="P13" s="4">
        <v>198966.64</v>
      </c>
      <c r="Q13" s="4">
        <v>170647.19</v>
      </c>
      <c r="R13" s="4">
        <v>236676.44</v>
      </c>
      <c r="S13" s="4">
        <v>249292.02</v>
      </c>
      <c r="T13" s="4">
        <v>298522.46999999997</v>
      </c>
      <c r="U13" s="4">
        <v>243835.2</v>
      </c>
      <c r="V13" s="4">
        <v>311136.21999999997</v>
      </c>
      <c r="W13" s="4">
        <v>165495.73000000001</v>
      </c>
      <c r="X13" s="4">
        <v>220539.58</v>
      </c>
      <c r="Y13" s="4">
        <v>184770.95</v>
      </c>
      <c r="Z13" s="4">
        <v>137917</v>
      </c>
      <c r="AA13" s="4">
        <v>164788.31</v>
      </c>
      <c r="AB13" s="4">
        <v>210904.95</v>
      </c>
      <c r="AC13" s="4">
        <v>239470.19</v>
      </c>
      <c r="AD13" s="4">
        <v>295139.71999999997</v>
      </c>
    </row>
    <row r="14" spans="1:30" x14ac:dyDescent="0.2">
      <c r="A14" s="3" t="s">
        <v>78</v>
      </c>
      <c r="B14" s="3" t="s">
        <v>521</v>
      </c>
      <c r="C14" s="3" t="s">
        <v>522</v>
      </c>
      <c r="D14" s="4">
        <v>0</v>
      </c>
      <c r="E14" s="4">
        <v>0</v>
      </c>
      <c r="F14" s="4">
        <v>0</v>
      </c>
      <c r="G14" s="4">
        <v>0</v>
      </c>
      <c r="H14" s="4">
        <v>7336.21</v>
      </c>
      <c r="I14" s="4">
        <v>5817.28</v>
      </c>
      <c r="J14" s="4">
        <v>2808.42</v>
      </c>
      <c r="K14" s="4">
        <v>0</v>
      </c>
      <c r="L14" s="4">
        <v>4034.13</v>
      </c>
      <c r="M14" s="4">
        <v>4231.6400000000003</v>
      </c>
      <c r="N14" s="4">
        <v>3266.76</v>
      </c>
      <c r="O14" s="4">
        <v>3117.42</v>
      </c>
      <c r="P14" s="4">
        <v>3766.03</v>
      </c>
      <c r="Q14" s="4">
        <v>0</v>
      </c>
      <c r="R14" s="4">
        <v>0</v>
      </c>
      <c r="S14" s="4">
        <v>3145.99</v>
      </c>
      <c r="T14" s="4">
        <v>2612.5700000000002</v>
      </c>
      <c r="U14" s="4">
        <v>0</v>
      </c>
      <c r="V14" s="4">
        <v>3873.77</v>
      </c>
      <c r="W14" s="4">
        <v>2324.25</v>
      </c>
      <c r="X14" s="4">
        <v>0</v>
      </c>
      <c r="Y14" s="4">
        <v>0</v>
      </c>
      <c r="Z14" s="4">
        <v>0</v>
      </c>
      <c r="AA14" s="4">
        <v>0</v>
      </c>
      <c r="AB14" s="4">
        <v>2592.44</v>
      </c>
      <c r="AC14" s="4">
        <v>5419.31</v>
      </c>
      <c r="AD14" s="4">
        <v>5835.36</v>
      </c>
    </row>
    <row r="15" spans="1:30" x14ac:dyDescent="0.2">
      <c r="A15" s="3" t="s">
        <v>94</v>
      </c>
      <c r="B15" s="3" t="s">
        <v>326</v>
      </c>
      <c r="C15" s="3" t="s">
        <v>325</v>
      </c>
      <c r="D15" s="4">
        <v>0</v>
      </c>
      <c r="E15" s="4">
        <v>4563.54</v>
      </c>
      <c r="F15" s="4">
        <v>0</v>
      </c>
      <c r="G15" s="4">
        <v>112922.34</v>
      </c>
      <c r="H15" s="4">
        <v>127274.66</v>
      </c>
      <c r="I15" s="4">
        <v>121430.09</v>
      </c>
      <c r="J15" s="4">
        <v>117385.66</v>
      </c>
      <c r="K15" s="4">
        <v>164562.35999999999</v>
      </c>
      <c r="L15" s="4">
        <v>119017.94</v>
      </c>
      <c r="M15" s="4">
        <v>114308.47</v>
      </c>
      <c r="N15" s="4">
        <v>104243.73</v>
      </c>
      <c r="O15" s="4">
        <v>104991.94</v>
      </c>
      <c r="P15" s="4">
        <v>126706.65</v>
      </c>
      <c r="Q15" s="4">
        <v>161271.54999999999</v>
      </c>
      <c r="R15" s="4">
        <v>110945.3</v>
      </c>
      <c r="S15" s="4">
        <v>118152.18</v>
      </c>
      <c r="T15" s="4">
        <v>120492.53</v>
      </c>
      <c r="U15" s="4">
        <v>86666.52</v>
      </c>
      <c r="V15" s="4">
        <v>146227.88</v>
      </c>
      <c r="W15" s="4">
        <v>91687.69</v>
      </c>
      <c r="X15" s="4">
        <v>103750.34</v>
      </c>
      <c r="Y15" s="4">
        <v>81579.350000000006</v>
      </c>
      <c r="Z15" s="4">
        <v>93901.94</v>
      </c>
      <c r="AA15" s="4">
        <v>86274.82</v>
      </c>
      <c r="AB15" s="4">
        <v>94676.73</v>
      </c>
      <c r="AC15" s="4">
        <v>104547.88</v>
      </c>
      <c r="AD15" s="4">
        <v>100062.59</v>
      </c>
    </row>
    <row r="16" spans="1:30" x14ac:dyDescent="0.2">
      <c r="A16" s="3" t="s">
        <v>77</v>
      </c>
      <c r="B16" s="3" t="s">
        <v>326</v>
      </c>
      <c r="C16" s="3" t="s">
        <v>325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3529.45</v>
      </c>
      <c r="O16" s="4">
        <v>0</v>
      </c>
      <c r="P16" s="4">
        <v>0</v>
      </c>
      <c r="Q16" s="4">
        <v>3193.88</v>
      </c>
      <c r="R16" s="4">
        <v>6755.59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4722.7700000000004</v>
      </c>
      <c r="AA16" s="4">
        <v>0</v>
      </c>
      <c r="AB16" s="4">
        <v>3495.75</v>
      </c>
      <c r="AC16" s="4">
        <v>0</v>
      </c>
      <c r="AD16" s="4">
        <v>0</v>
      </c>
    </row>
    <row r="17" spans="1:30" x14ac:dyDescent="0.2">
      <c r="A17" s="3" t="s">
        <v>94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16746220</v>
      </c>
      <c r="H17" s="4">
        <v>17708814</v>
      </c>
      <c r="I17" s="4">
        <v>16734856</v>
      </c>
      <c r="J17" s="4">
        <v>14954248</v>
      </c>
      <c r="K17" s="4">
        <v>17300728</v>
      </c>
      <c r="L17" s="4">
        <v>15683979</v>
      </c>
      <c r="M17" s="4">
        <v>21173330</v>
      </c>
      <c r="N17" s="4">
        <v>13067080</v>
      </c>
      <c r="O17" s="4">
        <v>14984183</v>
      </c>
      <c r="P17" s="4">
        <v>15579140</v>
      </c>
      <c r="Q17" s="4">
        <v>13452715</v>
      </c>
      <c r="R17" s="4">
        <v>13278849</v>
      </c>
      <c r="S17" s="4">
        <v>13032079</v>
      </c>
      <c r="T17" s="4">
        <v>16740696</v>
      </c>
      <c r="U17" s="4">
        <v>13725369</v>
      </c>
      <c r="V17" s="4">
        <v>19278886</v>
      </c>
      <c r="W17" s="4">
        <v>14049587</v>
      </c>
      <c r="X17" s="4">
        <v>13078520</v>
      </c>
      <c r="Y17" s="4">
        <v>12545139</v>
      </c>
      <c r="Z17" s="4">
        <v>14120096</v>
      </c>
      <c r="AA17" s="4">
        <v>11467400</v>
      </c>
      <c r="AB17" s="4">
        <v>13315123</v>
      </c>
      <c r="AC17" s="4">
        <v>13795633</v>
      </c>
      <c r="AD17" s="4">
        <v>17583334</v>
      </c>
    </row>
    <row r="18" spans="1:30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1036068.81</v>
      </c>
      <c r="H18" s="4">
        <v>1122606.8799999999</v>
      </c>
      <c r="I18" s="4">
        <v>1083841.5</v>
      </c>
      <c r="J18" s="4">
        <v>771710.81</v>
      </c>
      <c r="K18" s="4">
        <v>1101051.8799999999</v>
      </c>
      <c r="L18" s="4">
        <v>983071.69</v>
      </c>
      <c r="M18" s="4">
        <v>1215594.1200000001</v>
      </c>
      <c r="N18" s="4">
        <v>804691.06</v>
      </c>
      <c r="O18" s="4">
        <v>907881.69</v>
      </c>
      <c r="P18" s="4">
        <v>958169.75</v>
      </c>
      <c r="Q18" s="4">
        <v>803703.19</v>
      </c>
      <c r="R18" s="4">
        <v>827976.19</v>
      </c>
      <c r="S18" s="4">
        <v>813225.94</v>
      </c>
      <c r="T18" s="4">
        <v>941175.81</v>
      </c>
      <c r="U18" s="4">
        <v>798912.94</v>
      </c>
      <c r="V18" s="4">
        <v>1208282.1200000001</v>
      </c>
      <c r="W18" s="4">
        <v>830168.75</v>
      </c>
      <c r="X18" s="4">
        <v>748052.25</v>
      </c>
      <c r="Y18" s="4">
        <v>768585.31</v>
      </c>
      <c r="Z18" s="4">
        <v>792755.69</v>
      </c>
      <c r="AA18" s="4">
        <v>665710.81000000006</v>
      </c>
      <c r="AB18" s="4">
        <v>800026.31</v>
      </c>
      <c r="AC18" s="4">
        <v>779953.69</v>
      </c>
      <c r="AD18" s="4">
        <v>1061968.5</v>
      </c>
    </row>
    <row r="19" spans="1:30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201436.36</v>
      </c>
      <c r="H19" s="4">
        <v>193160.7</v>
      </c>
      <c r="I19" s="4">
        <v>228455.62</v>
      </c>
      <c r="J19" s="4">
        <v>112511.73</v>
      </c>
      <c r="K19" s="4">
        <v>141137.75</v>
      </c>
      <c r="L19" s="4">
        <v>136633.5</v>
      </c>
      <c r="M19" s="4">
        <v>180901.14</v>
      </c>
      <c r="N19" s="4">
        <v>155674.10999999999</v>
      </c>
      <c r="O19" s="4">
        <v>164516.62</v>
      </c>
      <c r="P19" s="4">
        <v>152648.81</v>
      </c>
      <c r="Q19" s="4">
        <v>156504.07999999999</v>
      </c>
      <c r="R19" s="4">
        <v>116379.44</v>
      </c>
      <c r="S19" s="4">
        <v>118881.23</v>
      </c>
      <c r="T19" s="4">
        <v>222404.31</v>
      </c>
      <c r="U19" s="4">
        <v>131038.12</v>
      </c>
      <c r="V19" s="4">
        <v>246691.52</v>
      </c>
      <c r="W19" s="4">
        <v>175698.95</v>
      </c>
      <c r="X19" s="4">
        <v>129443.3</v>
      </c>
      <c r="Y19" s="4">
        <v>141130.89000000001</v>
      </c>
      <c r="Z19" s="4">
        <v>103979</v>
      </c>
      <c r="AA19" s="4">
        <v>118715.26</v>
      </c>
      <c r="AB19" s="4">
        <v>147192.94</v>
      </c>
      <c r="AC19" s="4">
        <v>144792.81</v>
      </c>
      <c r="AD19" s="4">
        <v>130002.21</v>
      </c>
    </row>
    <row r="20" spans="1:30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9291</v>
      </c>
      <c r="H20" s="4">
        <v>0</v>
      </c>
      <c r="I20" s="4">
        <v>11311.08</v>
      </c>
      <c r="J20" s="4">
        <v>0</v>
      </c>
      <c r="K20" s="4">
        <v>0</v>
      </c>
      <c r="L20" s="4">
        <v>12929.25</v>
      </c>
      <c r="M20" s="4">
        <v>0</v>
      </c>
      <c r="N20" s="4">
        <v>0</v>
      </c>
      <c r="O20" s="4">
        <v>7099.59</v>
      </c>
      <c r="P20" s="4">
        <v>11529.02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5263.8</v>
      </c>
      <c r="X20" s="4">
        <v>4769.5200000000004</v>
      </c>
      <c r="Y20" s="4">
        <v>4506.93</v>
      </c>
      <c r="Z20" s="4">
        <v>0</v>
      </c>
      <c r="AA20" s="4">
        <v>0</v>
      </c>
      <c r="AB20" s="4">
        <v>0</v>
      </c>
      <c r="AC20" s="4">
        <v>5829.17</v>
      </c>
      <c r="AD20" s="4">
        <v>0</v>
      </c>
    </row>
    <row r="21" spans="1:30" x14ac:dyDescent="0.2">
      <c r="A21" s="3" t="s">
        <v>94</v>
      </c>
      <c r="B21" s="3" t="s">
        <v>117</v>
      </c>
      <c r="C21" s="3" t="s">
        <v>84</v>
      </c>
      <c r="D21" s="4">
        <v>31685.59</v>
      </c>
      <c r="E21" s="4">
        <v>28549.13</v>
      </c>
      <c r="F21" s="4">
        <v>16737.82</v>
      </c>
      <c r="G21" s="4">
        <v>4168547.25</v>
      </c>
      <c r="H21" s="4">
        <v>5396969</v>
      </c>
      <c r="I21" s="4">
        <v>3384407.25</v>
      </c>
      <c r="J21" s="4">
        <v>4188214.25</v>
      </c>
      <c r="K21" s="4">
        <v>3374625.25</v>
      </c>
      <c r="L21" s="4">
        <v>3502275</v>
      </c>
      <c r="M21" s="4">
        <v>3815825.25</v>
      </c>
      <c r="N21" s="4">
        <v>2383136.25</v>
      </c>
      <c r="O21" s="4">
        <v>2628166.25</v>
      </c>
      <c r="P21" s="4">
        <v>2898768.25</v>
      </c>
      <c r="Q21" s="4">
        <v>2671214.25</v>
      </c>
      <c r="R21" s="4">
        <v>2973749.75</v>
      </c>
      <c r="S21" s="4">
        <v>2499296.75</v>
      </c>
      <c r="T21" s="4">
        <v>3760728</v>
      </c>
      <c r="U21" s="4">
        <v>3207876.75</v>
      </c>
      <c r="V21" s="4">
        <v>4104545</v>
      </c>
      <c r="W21" s="4">
        <v>2149181</v>
      </c>
      <c r="X21" s="4">
        <v>3918934.75</v>
      </c>
      <c r="Y21" s="4">
        <v>2922688</v>
      </c>
      <c r="Z21" s="4">
        <v>2679135.5</v>
      </c>
      <c r="AA21" s="4">
        <v>2832231.25</v>
      </c>
      <c r="AB21" s="4">
        <v>2230216.25</v>
      </c>
      <c r="AC21" s="4">
        <v>2495142.75</v>
      </c>
      <c r="AD21" s="4">
        <v>2884293</v>
      </c>
    </row>
    <row r="22" spans="1:30" x14ac:dyDescent="0.2">
      <c r="A22" s="3" t="s">
        <v>77</v>
      </c>
      <c r="B22" s="3" t="s">
        <v>117</v>
      </c>
      <c r="C22" s="3" t="s">
        <v>84</v>
      </c>
      <c r="D22" s="4">
        <v>0</v>
      </c>
      <c r="E22" s="4">
        <v>5559.42</v>
      </c>
      <c r="F22" s="4">
        <v>0</v>
      </c>
      <c r="G22" s="4">
        <v>178159.52</v>
      </c>
      <c r="H22" s="4">
        <v>184142.75</v>
      </c>
      <c r="I22" s="4">
        <v>75959.09</v>
      </c>
      <c r="J22" s="4">
        <v>120200.04</v>
      </c>
      <c r="K22" s="4">
        <v>84890.25</v>
      </c>
      <c r="L22" s="4">
        <v>82041.31</v>
      </c>
      <c r="M22" s="4">
        <v>64506.8</v>
      </c>
      <c r="N22" s="4">
        <v>65645.61</v>
      </c>
      <c r="O22" s="4">
        <v>65290.71</v>
      </c>
      <c r="P22" s="4">
        <v>66626.210000000006</v>
      </c>
      <c r="Q22" s="4">
        <v>52275.82</v>
      </c>
      <c r="R22" s="4">
        <v>88295.1</v>
      </c>
      <c r="S22" s="4">
        <v>74925.73</v>
      </c>
      <c r="T22" s="4">
        <v>112357.6</v>
      </c>
      <c r="U22" s="4">
        <v>156626.53</v>
      </c>
      <c r="V22" s="4">
        <v>152223.14000000001</v>
      </c>
      <c r="W22" s="4">
        <v>51971.11</v>
      </c>
      <c r="X22" s="4">
        <v>127031.87</v>
      </c>
      <c r="Y22" s="4">
        <v>77466.75</v>
      </c>
      <c r="Z22" s="4">
        <v>72755.539999999994</v>
      </c>
      <c r="AA22" s="4">
        <v>95168.78</v>
      </c>
      <c r="AB22" s="4">
        <v>60250.34</v>
      </c>
      <c r="AC22" s="4">
        <v>62727.77</v>
      </c>
      <c r="AD22" s="4">
        <v>84923.07</v>
      </c>
    </row>
    <row r="23" spans="1:30" x14ac:dyDescent="0.2">
      <c r="A23" s="3" t="s">
        <v>78</v>
      </c>
      <c r="B23" s="3" t="s">
        <v>117</v>
      </c>
      <c r="C23" s="3" t="s">
        <v>84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4577.84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</row>
    <row r="24" spans="1:30" x14ac:dyDescent="0.2">
      <c r="A24" s="3" t="s">
        <v>94</v>
      </c>
      <c r="B24" s="3" t="s">
        <v>393</v>
      </c>
      <c r="C24" s="3" t="s">
        <v>394</v>
      </c>
      <c r="D24" s="4">
        <v>10589163</v>
      </c>
      <c r="E24" s="4">
        <v>10089039</v>
      </c>
      <c r="F24" s="4">
        <v>4630389.5</v>
      </c>
      <c r="G24" s="4">
        <v>353314816</v>
      </c>
      <c r="H24" s="4">
        <v>534137760</v>
      </c>
      <c r="I24" s="4">
        <v>326162080</v>
      </c>
      <c r="J24" s="4">
        <v>425062688</v>
      </c>
      <c r="K24" s="4">
        <v>410751200</v>
      </c>
      <c r="L24" s="4">
        <v>528583776</v>
      </c>
      <c r="M24" s="4">
        <v>607734976</v>
      </c>
      <c r="N24" s="4">
        <v>452017184</v>
      </c>
      <c r="O24" s="4">
        <v>281242720</v>
      </c>
      <c r="P24" s="4">
        <v>260071296</v>
      </c>
      <c r="Q24" s="4">
        <v>272909088</v>
      </c>
      <c r="R24" s="4">
        <v>423011936</v>
      </c>
      <c r="S24" s="4">
        <v>393220832</v>
      </c>
      <c r="T24" s="4">
        <v>485892960</v>
      </c>
      <c r="U24" s="4">
        <v>370600096</v>
      </c>
      <c r="V24" s="4">
        <v>487726208</v>
      </c>
      <c r="W24" s="4">
        <v>260978000</v>
      </c>
      <c r="X24" s="4">
        <v>206103744</v>
      </c>
      <c r="Y24" s="4">
        <v>248340624</v>
      </c>
      <c r="Z24" s="4">
        <v>370085248</v>
      </c>
      <c r="AA24" s="4">
        <v>286159136</v>
      </c>
      <c r="AB24" s="4">
        <v>310704160</v>
      </c>
      <c r="AC24" s="4">
        <v>333907488</v>
      </c>
      <c r="AD24" s="4">
        <v>326630784</v>
      </c>
    </row>
    <row r="25" spans="1:30" x14ac:dyDescent="0.2">
      <c r="A25" s="3" t="s">
        <v>77</v>
      </c>
      <c r="B25" s="3" t="s">
        <v>393</v>
      </c>
      <c r="C25" s="3" t="s">
        <v>394</v>
      </c>
      <c r="D25" s="4">
        <v>1750618.12</v>
      </c>
      <c r="E25" s="4">
        <v>1749666.88</v>
      </c>
      <c r="F25" s="4">
        <v>804067.31</v>
      </c>
      <c r="G25" s="4">
        <v>62533900</v>
      </c>
      <c r="H25" s="4">
        <v>90712264</v>
      </c>
      <c r="I25" s="4">
        <v>56099052</v>
      </c>
      <c r="J25" s="4">
        <v>73566944</v>
      </c>
      <c r="K25" s="4">
        <v>70766008</v>
      </c>
      <c r="L25" s="4">
        <v>89018440</v>
      </c>
      <c r="M25" s="4">
        <v>102780424</v>
      </c>
      <c r="N25" s="4">
        <v>78950264</v>
      </c>
      <c r="O25" s="4">
        <v>44447472</v>
      </c>
      <c r="P25" s="4">
        <v>46478652</v>
      </c>
      <c r="Q25" s="4">
        <v>47890016</v>
      </c>
      <c r="R25" s="4">
        <v>74800424</v>
      </c>
      <c r="S25" s="4">
        <v>69948072</v>
      </c>
      <c r="T25" s="4">
        <v>85134920</v>
      </c>
      <c r="U25" s="4">
        <v>72025176</v>
      </c>
      <c r="V25" s="4">
        <v>84292848</v>
      </c>
      <c r="W25" s="4">
        <v>45860180</v>
      </c>
      <c r="X25" s="4">
        <v>34033196</v>
      </c>
      <c r="Y25" s="4">
        <v>41864364</v>
      </c>
      <c r="Z25" s="4">
        <v>67431496</v>
      </c>
      <c r="AA25" s="4">
        <v>48824612</v>
      </c>
      <c r="AB25" s="4">
        <v>54292596</v>
      </c>
      <c r="AC25" s="4">
        <v>55328556</v>
      </c>
      <c r="AD25" s="4">
        <v>54075360</v>
      </c>
    </row>
    <row r="26" spans="1:30" x14ac:dyDescent="0.2">
      <c r="A26" s="3" t="s">
        <v>398</v>
      </c>
      <c r="B26" s="3" t="s">
        <v>393</v>
      </c>
      <c r="C26" s="3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68276.5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</row>
    <row r="27" spans="1:30" x14ac:dyDescent="0.2">
      <c r="A27" s="3" t="s">
        <v>78</v>
      </c>
      <c r="B27" s="3" t="s">
        <v>393</v>
      </c>
      <c r="C27" s="3" t="s">
        <v>394</v>
      </c>
      <c r="D27" s="4">
        <v>136048.85999999999</v>
      </c>
      <c r="E27" s="4">
        <v>161530.48000000001</v>
      </c>
      <c r="F27" s="4">
        <v>68196.55</v>
      </c>
      <c r="G27" s="4">
        <v>5106529.5</v>
      </c>
      <c r="H27" s="4">
        <v>5705676</v>
      </c>
      <c r="I27" s="4">
        <v>4071083.75</v>
      </c>
      <c r="J27" s="4">
        <v>6045334</v>
      </c>
      <c r="K27" s="4">
        <v>5785157.5</v>
      </c>
      <c r="L27" s="4">
        <v>7628703.5</v>
      </c>
      <c r="M27" s="4">
        <v>9036700</v>
      </c>
      <c r="N27" s="4">
        <v>6894980</v>
      </c>
      <c r="O27" s="4">
        <v>4540375.5</v>
      </c>
      <c r="P27" s="4">
        <v>3176930.75</v>
      </c>
      <c r="Q27" s="4">
        <v>4264395</v>
      </c>
      <c r="R27" s="4">
        <v>5018937</v>
      </c>
      <c r="S27" s="4">
        <v>5451333.5</v>
      </c>
      <c r="T27" s="4">
        <v>8107720.5</v>
      </c>
      <c r="U27" s="4">
        <v>6796932</v>
      </c>
      <c r="V27" s="4">
        <v>8256202.5</v>
      </c>
      <c r="W27" s="4">
        <v>4647140.5</v>
      </c>
      <c r="X27" s="4">
        <v>2927430.75</v>
      </c>
      <c r="Y27" s="4">
        <v>3713889</v>
      </c>
      <c r="Z27" s="4">
        <v>4748717.5</v>
      </c>
      <c r="AA27" s="4">
        <v>4114781.25</v>
      </c>
      <c r="AB27" s="4">
        <v>4362396</v>
      </c>
      <c r="AC27" s="4">
        <v>5696556</v>
      </c>
      <c r="AD27" s="4">
        <v>3995512.75</v>
      </c>
    </row>
    <row r="28" spans="1:30" x14ac:dyDescent="0.2">
      <c r="A28" s="3" t="s">
        <v>79</v>
      </c>
      <c r="B28" s="3" t="s">
        <v>393</v>
      </c>
      <c r="C28" s="3" t="s">
        <v>394</v>
      </c>
      <c r="D28" s="4">
        <v>4731.41</v>
      </c>
      <c r="E28" s="4">
        <v>0</v>
      </c>
      <c r="F28" s="4">
        <v>0</v>
      </c>
      <c r="G28" s="4">
        <v>143145.89000000001</v>
      </c>
      <c r="H28" s="4">
        <v>74698.27</v>
      </c>
      <c r="I28" s="4">
        <v>152939.89000000001</v>
      </c>
      <c r="J28" s="4">
        <v>0</v>
      </c>
      <c r="K28" s="4">
        <v>91013.49</v>
      </c>
      <c r="L28" s="4">
        <v>0</v>
      </c>
      <c r="M28" s="4">
        <v>564566.31000000006</v>
      </c>
      <c r="N28" s="4">
        <v>171194.95</v>
      </c>
      <c r="O28" s="4">
        <v>361927.41</v>
      </c>
      <c r="P28" s="4">
        <v>336549.09</v>
      </c>
      <c r="Q28" s="4">
        <v>165604.26999999999</v>
      </c>
      <c r="R28" s="4">
        <v>428810.78</v>
      </c>
      <c r="S28" s="4">
        <v>256633.77</v>
      </c>
      <c r="T28" s="4">
        <v>198765.19</v>
      </c>
      <c r="U28" s="4">
        <v>206410.05</v>
      </c>
      <c r="V28" s="4">
        <v>110284.54</v>
      </c>
      <c r="W28" s="4">
        <v>145475.01999999999</v>
      </c>
      <c r="X28" s="4">
        <v>163845.84</v>
      </c>
      <c r="Y28" s="4">
        <v>217712.8</v>
      </c>
      <c r="Z28" s="4">
        <v>0</v>
      </c>
      <c r="AA28" s="4">
        <v>212327.95</v>
      </c>
      <c r="AB28" s="4">
        <v>0</v>
      </c>
      <c r="AC28" s="4">
        <v>248744.8</v>
      </c>
      <c r="AD28" s="4">
        <v>0</v>
      </c>
    </row>
    <row r="29" spans="1:30" x14ac:dyDescent="0.2">
      <c r="A29" s="3" t="s">
        <v>80</v>
      </c>
      <c r="B29" s="3" t="s">
        <v>393</v>
      </c>
      <c r="C29" s="3" t="s">
        <v>394</v>
      </c>
      <c r="D29" s="4">
        <v>0</v>
      </c>
      <c r="E29" s="4">
        <v>0</v>
      </c>
      <c r="F29" s="4">
        <v>0</v>
      </c>
      <c r="G29" s="4">
        <v>20817.38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260293.69</v>
      </c>
      <c r="W29" s="4">
        <v>163784.75</v>
      </c>
      <c r="X29" s="4">
        <v>0</v>
      </c>
      <c r="Y29" s="4">
        <v>68798.179999999993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</row>
    <row r="30" spans="1:30" x14ac:dyDescent="0.2">
      <c r="A30" s="3" t="s">
        <v>94</v>
      </c>
      <c r="B30" s="3" t="s">
        <v>515</v>
      </c>
      <c r="C30" s="3" t="s">
        <v>516</v>
      </c>
      <c r="D30" s="4">
        <v>273635.53000000003</v>
      </c>
      <c r="E30" s="4">
        <v>249165.2</v>
      </c>
      <c r="F30" s="4">
        <v>199608.2</v>
      </c>
      <c r="G30" s="4">
        <v>947036352</v>
      </c>
      <c r="H30" s="4">
        <v>1247028096</v>
      </c>
      <c r="I30" s="4">
        <v>1086552704</v>
      </c>
      <c r="J30" s="4">
        <v>1248630144</v>
      </c>
      <c r="K30" s="4">
        <v>1010588608</v>
      </c>
      <c r="L30" s="4">
        <v>1496260096</v>
      </c>
      <c r="M30" s="4">
        <v>1795697280</v>
      </c>
      <c r="N30" s="4">
        <v>1308330240</v>
      </c>
      <c r="O30" s="4">
        <v>940096000</v>
      </c>
      <c r="P30" s="4">
        <v>798452672</v>
      </c>
      <c r="Q30" s="4">
        <v>820050752</v>
      </c>
      <c r="R30" s="4">
        <v>951976640</v>
      </c>
      <c r="S30" s="4">
        <v>990576960</v>
      </c>
      <c r="T30" s="4">
        <v>1590676096</v>
      </c>
      <c r="U30" s="4">
        <v>1273286912</v>
      </c>
      <c r="V30" s="4">
        <v>1507228800</v>
      </c>
      <c r="W30" s="4">
        <v>741660096</v>
      </c>
      <c r="X30" s="4">
        <v>657643072</v>
      </c>
      <c r="Y30" s="4">
        <v>856348416</v>
      </c>
      <c r="Z30" s="4">
        <v>848613952</v>
      </c>
      <c r="AA30" s="4">
        <v>724600064</v>
      </c>
      <c r="AB30" s="4">
        <v>888252736</v>
      </c>
      <c r="AC30" s="4">
        <v>1116614656</v>
      </c>
      <c r="AD30" s="4">
        <v>1078659072</v>
      </c>
    </row>
    <row r="31" spans="1:30" x14ac:dyDescent="0.2">
      <c r="A31" s="3" t="s">
        <v>77</v>
      </c>
      <c r="B31" s="3" t="s">
        <v>515</v>
      </c>
      <c r="C31" s="3" t="s">
        <v>516</v>
      </c>
      <c r="D31" s="4">
        <v>72961.16</v>
      </c>
      <c r="E31" s="4">
        <v>23106.97</v>
      </c>
      <c r="F31" s="4">
        <v>31803.31</v>
      </c>
      <c r="G31" s="4">
        <v>184599536</v>
      </c>
      <c r="H31" s="4">
        <v>246187472</v>
      </c>
      <c r="I31" s="4">
        <v>215515344</v>
      </c>
      <c r="J31" s="4">
        <v>237377280</v>
      </c>
      <c r="K31" s="4">
        <v>195808400</v>
      </c>
      <c r="L31" s="4">
        <v>292202528</v>
      </c>
      <c r="M31" s="4">
        <v>349192608</v>
      </c>
      <c r="N31" s="4">
        <v>258326528</v>
      </c>
      <c r="O31" s="4">
        <v>183789776</v>
      </c>
      <c r="P31" s="4">
        <v>157913232</v>
      </c>
      <c r="Q31" s="4">
        <v>157163760</v>
      </c>
      <c r="R31" s="4">
        <v>182435056</v>
      </c>
      <c r="S31" s="4">
        <v>189022336</v>
      </c>
      <c r="T31" s="4">
        <v>304704288</v>
      </c>
      <c r="U31" s="4">
        <v>241514192</v>
      </c>
      <c r="V31" s="4">
        <v>286337408</v>
      </c>
      <c r="W31" s="4">
        <v>146061584</v>
      </c>
      <c r="X31" s="4">
        <v>131412296</v>
      </c>
      <c r="Y31" s="4">
        <v>167669136</v>
      </c>
      <c r="Z31" s="4">
        <v>164949264</v>
      </c>
      <c r="AA31" s="4">
        <v>138545328</v>
      </c>
      <c r="AB31" s="4">
        <v>138633296</v>
      </c>
      <c r="AC31" s="4">
        <v>220607632</v>
      </c>
      <c r="AD31" s="4">
        <v>210939840</v>
      </c>
    </row>
    <row r="32" spans="1:30" x14ac:dyDescent="0.2">
      <c r="A32" s="3" t="s">
        <v>818</v>
      </c>
      <c r="B32" s="3" t="s">
        <v>515</v>
      </c>
      <c r="C32" s="3" t="s">
        <v>516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222073.92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</row>
    <row r="33" spans="1:30" x14ac:dyDescent="0.2">
      <c r="A33" s="3" t="s">
        <v>395</v>
      </c>
      <c r="B33" s="3" t="s">
        <v>515</v>
      </c>
      <c r="C33" s="3" t="s">
        <v>516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174701.41</v>
      </c>
      <c r="AB33" s="4">
        <v>0</v>
      </c>
      <c r="AC33" s="4">
        <v>0</v>
      </c>
      <c r="AD33" s="4">
        <v>0</v>
      </c>
    </row>
    <row r="34" spans="1:30" x14ac:dyDescent="0.2">
      <c r="A34" s="3" t="s">
        <v>397</v>
      </c>
      <c r="B34" s="3" t="s">
        <v>515</v>
      </c>
      <c r="C34" s="3" t="s">
        <v>516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119883.35</v>
      </c>
      <c r="U34" s="4">
        <v>62298.879999999997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</row>
    <row r="35" spans="1:30" x14ac:dyDescent="0.2">
      <c r="A35" s="3" t="s">
        <v>398</v>
      </c>
      <c r="B35" s="3" t="s">
        <v>515</v>
      </c>
      <c r="C35" s="3" t="s">
        <v>516</v>
      </c>
      <c r="D35" s="4">
        <v>0</v>
      </c>
      <c r="E35" s="4">
        <v>0</v>
      </c>
      <c r="F35" s="4">
        <v>0</v>
      </c>
      <c r="G35" s="4">
        <v>24157.48</v>
      </c>
      <c r="H35" s="4">
        <v>0</v>
      </c>
      <c r="I35" s="4">
        <v>0</v>
      </c>
      <c r="J35" s="4">
        <v>62694.79</v>
      </c>
      <c r="K35" s="4">
        <v>0</v>
      </c>
      <c r="L35" s="4">
        <v>0</v>
      </c>
      <c r="M35" s="4">
        <v>188616.77</v>
      </c>
      <c r="N35" s="4">
        <v>0</v>
      </c>
      <c r="O35" s="4">
        <v>0</v>
      </c>
      <c r="P35" s="4">
        <v>331706.62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513405.59</v>
      </c>
      <c r="X35" s="4">
        <v>181527.83</v>
      </c>
      <c r="Y35" s="4">
        <v>0</v>
      </c>
      <c r="Z35" s="4">
        <v>0</v>
      </c>
      <c r="AA35" s="4">
        <v>347956.84</v>
      </c>
      <c r="AB35" s="4">
        <v>0</v>
      </c>
      <c r="AC35" s="4">
        <v>210626.95</v>
      </c>
      <c r="AD35" s="4">
        <v>0</v>
      </c>
    </row>
    <row r="36" spans="1:30" x14ac:dyDescent="0.2">
      <c r="A36" s="3" t="s">
        <v>519</v>
      </c>
      <c r="B36" s="3" t="s">
        <v>515</v>
      </c>
      <c r="C36" s="3" t="s">
        <v>516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102640.51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311320.09000000003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</row>
    <row r="37" spans="1:30" x14ac:dyDescent="0.2">
      <c r="A37" s="3" t="s">
        <v>520</v>
      </c>
      <c r="B37" s="3" t="s">
        <v>515</v>
      </c>
      <c r="C37" s="3" t="s">
        <v>516</v>
      </c>
      <c r="D37" s="4">
        <v>0</v>
      </c>
      <c r="E37" s="4">
        <v>0</v>
      </c>
      <c r="F37" s="4">
        <v>0</v>
      </c>
      <c r="G37" s="4">
        <v>426528.91</v>
      </c>
      <c r="H37" s="4">
        <v>810080.44</v>
      </c>
      <c r="I37" s="4">
        <v>298678.81</v>
      </c>
      <c r="J37" s="4">
        <v>193681.3</v>
      </c>
      <c r="K37" s="4">
        <v>352039.5</v>
      </c>
      <c r="L37" s="4">
        <v>1293356.5</v>
      </c>
      <c r="M37" s="4">
        <v>878157.69</v>
      </c>
      <c r="N37" s="4">
        <v>64112.56</v>
      </c>
      <c r="O37" s="4">
        <v>249307</v>
      </c>
      <c r="P37" s="4">
        <v>437237.97</v>
      </c>
      <c r="Q37" s="4">
        <v>585249.75</v>
      </c>
      <c r="R37" s="4">
        <v>592212.18999999994</v>
      </c>
      <c r="S37" s="4">
        <v>467544.16</v>
      </c>
      <c r="T37" s="4">
        <v>1032373.56</v>
      </c>
      <c r="U37" s="4">
        <v>476597.66</v>
      </c>
      <c r="V37" s="4">
        <v>655714.56000000006</v>
      </c>
      <c r="W37" s="4">
        <v>866667.06</v>
      </c>
      <c r="X37" s="4">
        <v>342764.28</v>
      </c>
      <c r="Y37" s="4">
        <v>326242.65999999997</v>
      </c>
      <c r="Z37" s="4">
        <v>358446.59</v>
      </c>
      <c r="AA37" s="4">
        <v>647017.18999999994</v>
      </c>
      <c r="AB37" s="4">
        <v>160167.70000000001</v>
      </c>
      <c r="AC37" s="4">
        <v>244971.17</v>
      </c>
      <c r="AD37" s="4">
        <v>215253.14</v>
      </c>
    </row>
    <row r="38" spans="1:30" x14ac:dyDescent="0.2">
      <c r="A38" s="3" t="s">
        <v>78</v>
      </c>
      <c r="B38" s="3" t="s">
        <v>515</v>
      </c>
      <c r="C38" s="3" t="s">
        <v>516</v>
      </c>
      <c r="D38" s="4">
        <v>55568.23</v>
      </c>
      <c r="E38" s="4">
        <v>31559.81</v>
      </c>
      <c r="F38" s="4">
        <v>11426.55</v>
      </c>
      <c r="G38" s="4">
        <v>17164204</v>
      </c>
      <c r="H38" s="4">
        <v>19425354</v>
      </c>
      <c r="I38" s="4">
        <v>18817700</v>
      </c>
      <c r="J38" s="4">
        <v>19565720</v>
      </c>
      <c r="K38" s="4">
        <v>14757791</v>
      </c>
      <c r="L38" s="4">
        <v>26418768</v>
      </c>
      <c r="M38" s="4">
        <v>29177470</v>
      </c>
      <c r="N38" s="4">
        <v>20912406</v>
      </c>
      <c r="O38" s="4">
        <v>16474072</v>
      </c>
      <c r="P38" s="4">
        <v>12352124</v>
      </c>
      <c r="Q38" s="4">
        <v>12594797</v>
      </c>
      <c r="R38" s="4">
        <v>16596448</v>
      </c>
      <c r="S38" s="4">
        <v>16418419</v>
      </c>
      <c r="T38" s="4">
        <v>27050318</v>
      </c>
      <c r="U38" s="4">
        <v>20887120</v>
      </c>
      <c r="V38" s="4">
        <v>25718050</v>
      </c>
      <c r="W38" s="4">
        <v>12903755</v>
      </c>
      <c r="X38" s="4">
        <v>11819272</v>
      </c>
      <c r="Y38" s="4">
        <v>15756056</v>
      </c>
      <c r="Z38" s="4">
        <v>13284344</v>
      </c>
      <c r="AA38" s="4">
        <v>7866974.5</v>
      </c>
      <c r="AB38" s="4">
        <v>11411699</v>
      </c>
      <c r="AC38" s="4">
        <v>18813316</v>
      </c>
      <c r="AD38" s="4">
        <v>17693676</v>
      </c>
    </row>
    <row r="39" spans="1:30" x14ac:dyDescent="0.2">
      <c r="A39" s="3" t="s">
        <v>79</v>
      </c>
      <c r="B39" s="3" t="s">
        <v>515</v>
      </c>
      <c r="C39" s="3" t="s">
        <v>516</v>
      </c>
      <c r="D39" s="4">
        <v>11345.27</v>
      </c>
      <c r="E39" s="4">
        <v>10239.41</v>
      </c>
      <c r="F39" s="4">
        <v>5510.9</v>
      </c>
      <c r="G39" s="4">
        <v>276396.84000000003</v>
      </c>
      <c r="H39" s="4">
        <v>1035429.19</v>
      </c>
      <c r="I39" s="4">
        <v>334064.65999999997</v>
      </c>
      <c r="J39" s="4">
        <v>908977.06</v>
      </c>
      <c r="K39" s="4">
        <v>606454.18999999994</v>
      </c>
      <c r="L39" s="4">
        <v>505366.34</v>
      </c>
      <c r="M39" s="4">
        <v>358407.03</v>
      </c>
      <c r="N39" s="4">
        <v>968871.31</v>
      </c>
      <c r="O39" s="4">
        <v>823521.31</v>
      </c>
      <c r="P39" s="4">
        <v>435502.09</v>
      </c>
      <c r="Q39" s="4">
        <v>302696.78000000003</v>
      </c>
      <c r="R39" s="4">
        <v>824584.44</v>
      </c>
      <c r="S39" s="4">
        <v>325833.38</v>
      </c>
      <c r="T39" s="4">
        <v>1688880.38</v>
      </c>
      <c r="U39" s="4">
        <v>148933.70000000001</v>
      </c>
      <c r="V39" s="4">
        <v>1392249.62</v>
      </c>
      <c r="W39" s="4">
        <v>819422.06</v>
      </c>
      <c r="X39" s="4">
        <v>269563.65999999997</v>
      </c>
      <c r="Y39" s="4">
        <v>947811.69</v>
      </c>
      <c r="Z39" s="4">
        <v>264273.03000000003</v>
      </c>
      <c r="AA39" s="4">
        <v>182308.64</v>
      </c>
      <c r="AB39" s="4">
        <v>563433.93999999994</v>
      </c>
      <c r="AC39" s="4">
        <v>1175738.6200000001</v>
      </c>
      <c r="AD39" s="4">
        <v>481528.03</v>
      </c>
    </row>
    <row r="40" spans="1:30" x14ac:dyDescent="0.2">
      <c r="A40" s="3" t="s">
        <v>94</v>
      </c>
      <c r="B40" s="3" t="s">
        <v>517</v>
      </c>
      <c r="C40" s="3" t="s">
        <v>518</v>
      </c>
      <c r="D40" s="4">
        <v>142706.51999999999</v>
      </c>
      <c r="E40" s="4">
        <v>137970.62</v>
      </c>
      <c r="F40" s="4">
        <v>100773.66</v>
      </c>
      <c r="G40" s="4">
        <v>641478912</v>
      </c>
      <c r="H40" s="4">
        <v>745733184</v>
      </c>
      <c r="I40" s="4">
        <v>719321024</v>
      </c>
      <c r="J40" s="4">
        <v>1170991360</v>
      </c>
      <c r="K40" s="4">
        <v>1093633280</v>
      </c>
      <c r="L40" s="4">
        <v>1121542912</v>
      </c>
      <c r="M40" s="4">
        <v>1243369344</v>
      </c>
      <c r="N40" s="4">
        <v>1103095552</v>
      </c>
      <c r="O40" s="4">
        <v>499103392</v>
      </c>
      <c r="P40" s="4">
        <v>470725248</v>
      </c>
      <c r="Q40" s="4">
        <v>480375040</v>
      </c>
      <c r="R40" s="4">
        <v>785324224</v>
      </c>
      <c r="S40" s="4">
        <v>783388352</v>
      </c>
      <c r="T40" s="4">
        <v>1097915520</v>
      </c>
      <c r="U40" s="4">
        <v>895523584</v>
      </c>
      <c r="V40" s="4">
        <v>1071217472</v>
      </c>
      <c r="W40" s="4">
        <v>470983456</v>
      </c>
      <c r="X40" s="4">
        <v>468773920</v>
      </c>
      <c r="Y40" s="4">
        <v>489611648</v>
      </c>
      <c r="Z40" s="4">
        <v>862126400</v>
      </c>
      <c r="AA40" s="4">
        <v>806361664</v>
      </c>
      <c r="AB40" s="4">
        <v>672784256</v>
      </c>
      <c r="AC40" s="4">
        <v>735352256</v>
      </c>
      <c r="AD40" s="4">
        <v>765904384</v>
      </c>
    </row>
    <row r="41" spans="1:30" x14ac:dyDescent="0.2">
      <c r="A41" s="3" t="s">
        <v>77</v>
      </c>
      <c r="B41" s="3" t="s">
        <v>517</v>
      </c>
      <c r="C41" s="3" t="s">
        <v>518</v>
      </c>
      <c r="D41" s="4">
        <v>31908.74</v>
      </c>
      <c r="E41" s="4">
        <v>23255.86</v>
      </c>
      <c r="F41" s="4">
        <v>19042.18</v>
      </c>
      <c r="G41" s="4">
        <v>126969192</v>
      </c>
      <c r="H41" s="4">
        <v>144005072</v>
      </c>
      <c r="I41" s="4">
        <v>137627664</v>
      </c>
      <c r="J41" s="4">
        <v>222192656</v>
      </c>
      <c r="K41" s="4">
        <v>210589184</v>
      </c>
      <c r="L41" s="4">
        <v>221665392</v>
      </c>
      <c r="M41" s="4">
        <v>239125552</v>
      </c>
      <c r="N41" s="4">
        <v>211099696</v>
      </c>
      <c r="O41" s="4">
        <v>96625504</v>
      </c>
      <c r="P41" s="4">
        <v>89011512</v>
      </c>
      <c r="Q41" s="4">
        <v>93323336</v>
      </c>
      <c r="R41" s="4">
        <v>149739104</v>
      </c>
      <c r="S41" s="4">
        <v>143977888</v>
      </c>
      <c r="T41" s="4">
        <v>207774896</v>
      </c>
      <c r="U41" s="4">
        <v>175533904</v>
      </c>
      <c r="V41" s="4">
        <v>206825648</v>
      </c>
      <c r="W41" s="4">
        <v>90825032</v>
      </c>
      <c r="X41" s="4">
        <v>89390568</v>
      </c>
      <c r="Y41" s="4">
        <v>95243648</v>
      </c>
      <c r="Z41" s="4">
        <v>167076080</v>
      </c>
      <c r="AA41" s="4">
        <v>154588272</v>
      </c>
      <c r="AB41" s="4">
        <v>129737208</v>
      </c>
      <c r="AC41" s="4">
        <v>138496768</v>
      </c>
      <c r="AD41" s="4">
        <v>147701904</v>
      </c>
    </row>
    <row r="42" spans="1:30" x14ac:dyDescent="0.2">
      <c r="A42" s="3" t="s">
        <v>818</v>
      </c>
      <c r="B42" s="3" t="s">
        <v>517</v>
      </c>
      <c r="C42" s="3" t="s">
        <v>518</v>
      </c>
      <c r="D42" s="4">
        <v>0</v>
      </c>
      <c r="E42" s="4">
        <v>4911.49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</row>
    <row r="43" spans="1:30" x14ac:dyDescent="0.2">
      <c r="A43" s="3" t="s">
        <v>395</v>
      </c>
      <c r="B43" s="3" t="s">
        <v>517</v>
      </c>
      <c r="C43" s="3" t="s">
        <v>518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101851.13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</row>
    <row r="44" spans="1:30" x14ac:dyDescent="0.2">
      <c r="A44" s="3" t="s">
        <v>396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220478.38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112563.59</v>
      </c>
      <c r="P44" s="4">
        <v>0</v>
      </c>
      <c r="Q44" s="4">
        <v>0</v>
      </c>
      <c r="R44" s="4">
        <v>0</v>
      </c>
      <c r="S44" s="4">
        <v>0</v>
      </c>
      <c r="T44" s="4">
        <v>349865.53</v>
      </c>
      <c r="U44" s="4">
        <v>0</v>
      </c>
      <c r="V44" s="4">
        <v>223130.75</v>
      </c>
      <c r="W44" s="4">
        <v>0</v>
      </c>
      <c r="X44" s="4">
        <v>56940.3</v>
      </c>
      <c r="Y44" s="4">
        <v>0</v>
      </c>
      <c r="Z44" s="4">
        <v>14210.67</v>
      </c>
      <c r="AA44" s="4">
        <v>0</v>
      </c>
      <c r="AB44" s="4">
        <v>0</v>
      </c>
      <c r="AC44" s="4">
        <v>0</v>
      </c>
      <c r="AD44" s="4">
        <v>0</v>
      </c>
    </row>
    <row r="45" spans="1:30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712145.06</v>
      </c>
      <c r="H45" s="4">
        <v>499485.62</v>
      </c>
      <c r="I45" s="4">
        <v>145221.64000000001</v>
      </c>
      <c r="J45" s="4">
        <v>90723.31</v>
      </c>
      <c r="K45" s="4">
        <v>0</v>
      </c>
      <c r="L45" s="4">
        <v>857481.94</v>
      </c>
      <c r="M45" s="4">
        <v>377049.62</v>
      </c>
      <c r="N45" s="4">
        <v>339038.5</v>
      </c>
      <c r="O45" s="4">
        <v>391647.28</v>
      </c>
      <c r="P45" s="4">
        <v>219016.75</v>
      </c>
      <c r="Q45" s="4">
        <v>261696.5</v>
      </c>
      <c r="R45" s="4">
        <v>737948.69</v>
      </c>
      <c r="S45" s="4">
        <v>340008.47</v>
      </c>
      <c r="T45" s="4">
        <v>121865.60000000001</v>
      </c>
      <c r="U45" s="4">
        <v>676807.25</v>
      </c>
      <c r="V45" s="4">
        <v>644374.81000000006</v>
      </c>
      <c r="W45" s="4">
        <v>590328.81000000006</v>
      </c>
      <c r="X45" s="4">
        <v>362231.53</v>
      </c>
      <c r="Y45" s="4">
        <v>292251.88</v>
      </c>
      <c r="Z45" s="4">
        <v>0</v>
      </c>
      <c r="AA45" s="4">
        <v>483596.66</v>
      </c>
      <c r="AB45" s="4">
        <v>233485.45</v>
      </c>
      <c r="AC45" s="4">
        <v>686734.81</v>
      </c>
      <c r="AD45" s="4">
        <v>156097.70000000001</v>
      </c>
    </row>
    <row r="46" spans="1:30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3530651.25</v>
      </c>
      <c r="H46" s="4">
        <v>3891104.25</v>
      </c>
      <c r="I46" s="4">
        <v>2485440.25</v>
      </c>
      <c r="J46" s="4">
        <v>2213608.75</v>
      </c>
      <c r="K46" s="4">
        <v>3336285.25</v>
      </c>
      <c r="L46" s="4">
        <v>5161743.5</v>
      </c>
      <c r="M46" s="4">
        <v>6311088</v>
      </c>
      <c r="N46" s="4">
        <v>3211096.75</v>
      </c>
      <c r="O46" s="4">
        <v>3471771.25</v>
      </c>
      <c r="P46" s="4">
        <v>2976708</v>
      </c>
      <c r="Q46" s="4">
        <v>2913030.25</v>
      </c>
      <c r="R46" s="4">
        <v>2403075</v>
      </c>
      <c r="S46" s="4">
        <v>2432117.25</v>
      </c>
      <c r="T46" s="4">
        <v>4423101.5</v>
      </c>
      <c r="U46" s="4">
        <v>3398882.75</v>
      </c>
      <c r="V46" s="4">
        <v>3784344</v>
      </c>
      <c r="W46" s="4">
        <v>2725719.75</v>
      </c>
      <c r="X46" s="4">
        <v>2763038</v>
      </c>
      <c r="Y46" s="4">
        <v>2671425.5</v>
      </c>
      <c r="Z46" s="4">
        <v>2001837.38</v>
      </c>
      <c r="AA46" s="4">
        <v>2530401.5</v>
      </c>
      <c r="AB46" s="4">
        <v>1957639.38</v>
      </c>
      <c r="AC46" s="4">
        <v>2185582.25</v>
      </c>
      <c r="AD46" s="4">
        <v>2475400.5</v>
      </c>
    </row>
    <row r="47" spans="1:30" s="80" customFormat="1" x14ac:dyDescent="0.2">
      <c r="A47" s="29" t="s">
        <v>519</v>
      </c>
      <c r="B47" s="29" t="s">
        <v>517</v>
      </c>
      <c r="C47" s="29" t="s">
        <v>518</v>
      </c>
      <c r="D47" s="51">
        <v>0</v>
      </c>
      <c r="E47" s="51">
        <v>0</v>
      </c>
      <c r="F47" s="51">
        <v>0</v>
      </c>
      <c r="G47" s="51">
        <v>22029642</v>
      </c>
      <c r="H47" s="51">
        <v>20506622</v>
      </c>
      <c r="I47" s="51">
        <v>16017611</v>
      </c>
      <c r="J47" s="51">
        <v>17238206</v>
      </c>
      <c r="K47" s="51">
        <v>17382274</v>
      </c>
      <c r="L47" s="51">
        <v>32791240</v>
      </c>
      <c r="M47" s="51">
        <v>34330384</v>
      </c>
      <c r="N47" s="51">
        <v>21797840</v>
      </c>
      <c r="O47" s="51">
        <v>20295562</v>
      </c>
      <c r="P47" s="51">
        <v>17414974</v>
      </c>
      <c r="Q47" s="51">
        <v>17532148</v>
      </c>
      <c r="R47" s="51">
        <v>15204541</v>
      </c>
      <c r="S47" s="51">
        <v>17848232</v>
      </c>
      <c r="T47" s="51">
        <v>30447272</v>
      </c>
      <c r="U47" s="51">
        <v>22120496</v>
      </c>
      <c r="V47" s="51">
        <v>24911558</v>
      </c>
      <c r="W47" s="51">
        <v>18092426</v>
      </c>
      <c r="X47" s="51">
        <v>17124196</v>
      </c>
      <c r="Y47" s="51">
        <v>16403645</v>
      </c>
      <c r="Z47" s="51">
        <v>12917752</v>
      </c>
      <c r="AA47" s="51">
        <v>15266712</v>
      </c>
      <c r="AB47" s="51">
        <v>14448989</v>
      </c>
      <c r="AC47" s="51">
        <v>17381870</v>
      </c>
      <c r="AD47" s="51">
        <v>15189321</v>
      </c>
    </row>
    <row r="48" spans="1:30" s="80" customFormat="1" x14ac:dyDescent="0.2">
      <c r="A48" s="29" t="s">
        <v>520</v>
      </c>
      <c r="B48" s="29" t="s">
        <v>517</v>
      </c>
      <c r="C48" s="29" t="s">
        <v>518</v>
      </c>
      <c r="D48" s="51">
        <v>0</v>
      </c>
      <c r="E48" s="51">
        <v>0</v>
      </c>
      <c r="F48" s="51">
        <v>10073.6</v>
      </c>
      <c r="G48" s="51">
        <v>94426856</v>
      </c>
      <c r="H48" s="51">
        <v>103886568</v>
      </c>
      <c r="I48" s="51">
        <v>73330640</v>
      </c>
      <c r="J48" s="51">
        <v>65471488</v>
      </c>
      <c r="K48" s="51">
        <v>72717568</v>
      </c>
      <c r="L48" s="51">
        <v>146297136</v>
      </c>
      <c r="M48" s="51">
        <v>150030240</v>
      </c>
      <c r="N48" s="51">
        <v>98857624</v>
      </c>
      <c r="O48" s="51">
        <v>84329224</v>
      </c>
      <c r="P48" s="51">
        <v>78173000</v>
      </c>
      <c r="Q48" s="51">
        <v>76903992</v>
      </c>
      <c r="R48" s="51">
        <v>68907432</v>
      </c>
      <c r="S48" s="51">
        <v>73920136</v>
      </c>
      <c r="T48" s="51">
        <v>122086336</v>
      </c>
      <c r="U48" s="51">
        <v>95941248</v>
      </c>
      <c r="V48" s="51">
        <v>112512728</v>
      </c>
      <c r="W48" s="51">
        <v>83961256</v>
      </c>
      <c r="X48" s="51">
        <v>72212840</v>
      </c>
      <c r="Y48" s="51">
        <v>69713000</v>
      </c>
      <c r="Z48" s="51">
        <v>56710388</v>
      </c>
      <c r="AA48" s="51">
        <v>63318012</v>
      </c>
      <c r="AB48" s="51">
        <v>63934128</v>
      </c>
      <c r="AC48" s="51">
        <v>74779768</v>
      </c>
      <c r="AD48" s="51">
        <v>59864096</v>
      </c>
    </row>
    <row r="49" spans="1:30" x14ac:dyDescent="0.2">
      <c r="A49" s="3" t="s">
        <v>78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14528689</v>
      </c>
      <c r="H49" s="4">
        <v>14407177</v>
      </c>
      <c r="I49" s="4">
        <v>17028702</v>
      </c>
      <c r="J49" s="4">
        <v>25761808</v>
      </c>
      <c r="K49" s="4">
        <v>23098864</v>
      </c>
      <c r="L49" s="4">
        <v>24286486</v>
      </c>
      <c r="M49" s="4">
        <v>27296014</v>
      </c>
      <c r="N49" s="4">
        <v>23065442</v>
      </c>
      <c r="O49" s="4">
        <v>13230267</v>
      </c>
      <c r="P49" s="4">
        <v>11528076</v>
      </c>
      <c r="Q49" s="4">
        <v>9907699</v>
      </c>
      <c r="R49" s="4">
        <v>19523670</v>
      </c>
      <c r="S49" s="4">
        <v>19060970</v>
      </c>
      <c r="T49" s="4">
        <v>21450290</v>
      </c>
      <c r="U49" s="4">
        <v>24713350</v>
      </c>
      <c r="V49" s="4">
        <v>23957386</v>
      </c>
      <c r="W49" s="4">
        <v>13148088</v>
      </c>
      <c r="X49" s="4">
        <v>11581627</v>
      </c>
      <c r="Y49" s="4">
        <v>12185092</v>
      </c>
      <c r="Z49" s="4">
        <v>16988622</v>
      </c>
      <c r="AA49" s="4">
        <v>14913983</v>
      </c>
      <c r="AB49" s="4">
        <v>16057284</v>
      </c>
      <c r="AC49" s="4">
        <v>17549250</v>
      </c>
      <c r="AD49" s="4">
        <v>14715373</v>
      </c>
    </row>
    <row r="50" spans="1:30" x14ac:dyDescent="0.2">
      <c r="A50" s="3" t="s">
        <v>79</v>
      </c>
      <c r="B50" s="3" t="s">
        <v>517</v>
      </c>
      <c r="C50" s="3" t="s">
        <v>518</v>
      </c>
      <c r="D50" s="4">
        <v>0</v>
      </c>
      <c r="E50" s="4">
        <v>0</v>
      </c>
      <c r="F50" s="4">
        <v>0</v>
      </c>
      <c r="G50" s="4">
        <v>559803.56000000006</v>
      </c>
      <c r="H50" s="4">
        <v>140018.17000000001</v>
      </c>
      <c r="I50" s="4">
        <v>1365393.38</v>
      </c>
      <c r="J50" s="4">
        <v>509500.22</v>
      </c>
      <c r="K50" s="4">
        <v>939784.5</v>
      </c>
      <c r="L50" s="4">
        <v>670022.62</v>
      </c>
      <c r="M50" s="4">
        <v>2480862.75</v>
      </c>
      <c r="N50" s="4">
        <v>1337533.75</v>
      </c>
      <c r="O50" s="4">
        <v>91588.34</v>
      </c>
      <c r="P50" s="4">
        <v>396347.66</v>
      </c>
      <c r="Q50" s="4">
        <v>684101.69</v>
      </c>
      <c r="R50" s="4">
        <v>289045.38</v>
      </c>
      <c r="S50" s="4">
        <v>1153827.8799999999</v>
      </c>
      <c r="T50" s="4">
        <v>480032.03</v>
      </c>
      <c r="U50" s="4">
        <v>0</v>
      </c>
      <c r="V50" s="4">
        <v>325062.90999999997</v>
      </c>
      <c r="W50" s="4">
        <v>912448.81</v>
      </c>
      <c r="X50" s="4">
        <v>343335.06</v>
      </c>
      <c r="Y50" s="4">
        <v>0</v>
      </c>
      <c r="Z50" s="4">
        <v>684204.19</v>
      </c>
      <c r="AA50" s="4">
        <v>361653.91</v>
      </c>
      <c r="AB50" s="4">
        <v>282518.56</v>
      </c>
      <c r="AC50" s="4">
        <v>942674.06</v>
      </c>
      <c r="AD50" s="4">
        <v>229294.44</v>
      </c>
    </row>
    <row r="51" spans="1:30" x14ac:dyDescent="0.2">
      <c r="A51" s="3" t="s">
        <v>80</v>
      </c>
      <c r="B51" s="3" t="s">
        <v>517</v>
      </c>
      <c r="C51" s="3" t="s">
        <v>518</v>
      </c>
      <c r="D51" s="4">
        <v>7063.82</v>
      </c>
      <c r="E51" s="4">
        <v>0</v>
      </c>
      <c r="F51" s="4">
        <v>0</v>
      </c>
      <c r="G51" s="4">
        <v>60508.4</v>
      </c>
      <c r="H51" s="4">
        <v>0</v>
      </c>
      <c r="I51" s="4">
        <v>93121.88</v>
      </c>
      <c r="J51" s="4">
        <v>261851.45</v>
      </c>
      <c r="K51" s="4">
        <v>71513.539999999994</v>
      </c>
      <c r="L51" s="4">
        <v>250467.44</v>
      </c>
      <c r="M51" s="4">
        <v>145766.17000000001</v>
      </c>
      <c r="N51" s="4">
        <v>0</v>
      </c>
      <c r="O51" s="4">
        <v>0</v>
      </c>
      <c r="P51" s="4">
        <v>0</v>
      </c>
      <c r="Q51" s="4">
        <v>309567.62</v>
      </c>
      <c r="R51" s="4">
        <v>0</v>
      </c>
      <c r="S51" s="4">
        <v>0</v>
      </c>
      <c r="T51" s="4">
        <v>85531.85</v>
      </c>
      <c r="U51" s="4">
        <v>54514.29</v>
      </c>
      <c r="V51" s="4">
        <v>0</v>
      </c>
      <c r="W51" s="4">
        <v>0</v>
      </c>
      <c r="X51" s="4">
        <v>177043.39</v>
      </c>
      <c r="Y51" s="4">
        <v>64921.8</v>
      </c>
      <c r="Z51" s="4">
        <v>140107.73000000001</v>
      </c>
      <c r="AA51" s="4">
        <v>60622.75</v>
      </c>
      <c r="AB51" s="4">
        <v>52769.96</v>
      </c>
      <c r="AC51" s="4">
        <v>112253.09</v>
      </c>
      <c r="AD51" s="4">
        <v>391816.5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2" t="s">
        <v>0</v>
      </c>
      <c r="B1" s="22" t="s">
        <v>1</v>
      </c>
      <c r="C1" s="22" t="s">
        <v>2</v>
      </c>
      <c r="D1" s="22" t="s">
        <v>907</v>
      </c>
      <c r="E1" s="22" t="s">
        <v>857</v>
      </c>
      <c r="F1" s="22" t="s">
        <v>858</v>
      </c>
      <c r="G1" s="22" t="s">
        <v>885</v>
      </c>
      <c r="H1" s="22" t="s">
        <v>886</v>
      </c>
      <c r="I1" s="22" t="s">
        <v>887</v>
      </c>
      <c r="J1" s="22" t="s">
        <v>888</v>
      </c>
      <c r="K1" s="22" t="s">
        <v>889</v>
      </c>
      <c r="L1" s="22" t="s">
        <v>890</v>
      </c>
      <c r="M1" s="22" t="s">
        <v>891</v>
      </c>
      <c r="N1" s="22" t="s">
        <v>892</v>
      </c>
      <c r="O1" s="22" t="s">
        <v>893</v>
      </c>
      <c r="P1" s="22" t="s">
        <v>894</v>
      </c>
      <c r="Q1" s="22" t="s">
        <v>895</v>
      </c>
      <c r="R1" s="22" t="s">
        <v>896</v>
      </c>
      <c r="S1" s="22" t="s">
        <v>897</v>
      </c>
      <c r="T1" s="22" t="s">
        <v>898</v>
      </c>
      <c r="U1" s="22" t="s">
        <v>899</v>
      </c>
      <c r="V1" s="22" t="s">
        <v>900</v>
      </c>
      <c r="W1" s="22" t="s">
        <v>901</v>
      </c>
      <c r="X1" s="22" t="s">
        <v>902</v>
      </c>
      <c r="Y1" s="22" t="s">
        <v>903</v>
      </c>
      <c r="Z1" s="22" t="s">
        <v>904</v>
      </c>
      <c r="AA1" s="22" t="s">
        <v>905</v>
      </c>
      <c r="AB1" s="22" t="s">
        <v>906</v>
      </c>
    </row>
    <row r="2" spans="1:28" x14ac:dyDescent="0.2">
      <c r="A2" s="22" t="s">
        <v>94</v>
      </c>
      <c r="B2" s="22" t="s">
        <v>923</v>
      </c>
      <c r="C2" s="22" t="s">
        <v>87</v>
      </c>
      <c r="D2" s="22">
        <v>93484.45</v>
      </c>
      <c r="E2" s="22">
        <v>102758.15</v>
      </c>
      <c r="F2" s="22">
        <v>61616.33</v>
      </c>
      <c r="G2" s="22">
        <v>49821648</v>
      </c>
      <c r="H2" s="22">
        <v>30366242</v>
      </c>
      <c r="I2" s="22">
        <v>42018260</v>
      </c>
      <c r="J2" s="22">
        <v>37590740</v>
      </c>
      <c r="K2" s="22">
        <v>39976316</v>
      </c>
      <c r="L2" s="22">
        <v>71439688</v>
      </c>
      <c r="M2" s="22">
        <v>34424784</v>
      </c>
      <c r="N2" s="22">
        <v>80241248</v>
      </c>
      <c r="O2" s="22">
        <v>72931080</v>
      </c>
      <c r="P2" s="22">
        <v>47983244</v>
      </c>
      <c r="Q2" s="22">
        <v>56732172</v>
      </c>
      <c r="R2" s="22">
        <v>40723476</v>
      </c>
      <c r="S2" s="22">
        <v>44894192</v>
      </c>
      <c r="T2" s="22">
        <v>40750528</v>
      </c>
      <c r="U2" s="22">
        <v>46779268</v>
      </c>
      <c r="V2" s="22">
        <v>19688480</v>
      </c>
      <c r="W2" s="22">
        <v>16756645</v>
      </c>
      <c r="X2" s="22">
        <v>57096000</v>
      </c>
      <c r="Y2" s="22">
        <v>40061304</v>
      </c>
      <c r="Z2" s="22">
        <v>45231396</v>
      </c>
      <c r="AA2" s="22">
        <v>24003568</v>
      </c>
      <c r="AB2" s="22">
        <v>49826228</v>
      </c>
    </row>
    <row r="3" spans="1:28" x14ac:dyDescent="0.2">
      <c r="A3" s="22" t="s">
        <v>77</v>
      </c>
      <c r="B3" s="22" t="s">
        <v>923</v>
      </c>
      <c r="C3" s="22" t="s">
        <v>87</v>
      </c>
      <c r="D3" s="22">
        <v>0</v>
      </c>
      <c r="E3" s="22">
        <v>0</v>
      </c>
      <c r="F3" s="22">
        <v>0</v>
      </c>
      <c r="G3" s="22">
        <v>2033782.12</v>
      </c>
      <c r="H3" s="22">
        <v>1445235.5</v>
      </c>
      <c r="I3" s="22">
        <v>1725424</v>
      </c>
      <c r="J3" s="22">
        <v>1713396.38</v>
      </c>
      <c r="K3" s="22">
        <v>1761716</v>
      </c>
      <c r="L3" s="22">
        <v>3002288.25</v>
      </c>
      <c r="M3" s="22">
        <v>1563256</v>
      </c>
      <c r="N3" s="22">
        <v>3749011</v>
      </c>
      <c r="O3" s="22">
        <v>3242568</v>
      </c>
      <c r="P3" s="22">
        <v>2530317.25</v>
      </c>
      <c r="Q3" s="22">
        <v>2337142.75</v>
      </c>
      <c r="R3" s="22">
        <v>1892134.5</v>
      </c>
      <c r="S3" s="22">
        <v>2141874.25</v>
      </c>
      <c r="T3" s="22">
        <v>1881326.62</v>
      </c>
      <c r="U3" s="22">
        <v>2439549.75</v>
      </c>
      <c r="V3" s="22">
        <v>957363.69</v>
      </c>
      <c r="W3" s="22">
        <v>784067.69</v>
      </c>
      <c r="X3" s="22">
        <v>2729028.25</v>
      </c>
      <c r="Y3" s="22">
        <v>1828104.38</v>
      </c>
      <c r="Z3" s="22">
        <v>2102971.25</v>
      </c>
      <c r="AA3" s="22">
        <v>1126826</v>
      </c>
      <c r="AB3" s="22">
        <v>2174519.25</v>
      </c>
    </row>
    <row r="4" spans="1:28" x14ac:dyDescent="0.2">
      <c r="A4" s="22" t="s">
        <v>79</v>
      </c>
      <c r="B4" s="22" t="s">
        <v>923</v>
      </c>
      <c r="C4" s="22" t="s">
        <v>87</v>
      </c>
      <c r="D4" s="22">
        <v>0</v>
      </c>
      <c r="E4" s="22">
        <v>0</v>
      </c>
      <c r="F4" s="22">
        <v>0</v>
      </c>
      <c r="G4" s="22">
        <v>265373.31</v>
      </c>
      <c r="H4" s="22">
        <v>210335.62</v>
      </c>
      <c r="I4" s="22">
        <v>71510.5</v>
      </c>
      <c r="J4" s="22">
        <v>85493.85</v>
      </c>
      <c r="K4" s="22">
        <v>154808.19</v>
      </c>
      <c r="L4" s="22">
        <v>95213.06</v>
      </c>
      <c r="M4" s="22">
        <v>173272.5</v>
      </c>
      <c r="N4" s="22">
        <v>169313.8</v>
      </c>
      <c r="O4" s="22">
        <v>252159.42</v>
      </c>
      <c r="P4" s="22">
        <v>148801.66</v>
      </c>
      <c r="Q4" s="22">
        <v>114228.65</v>
      </c>
      <c r="R4" s="22">
        <v>202094.19</v>
      </c>
      <c r="S4" s="22">
        <v>0</v>
      </c>
      <c r="T4" s="22">
        <v>235718.17</v>
      </c>
      <c r="U4" s="22">
        <v>73491.73</v>
      </c>
      <c r="V4" s="22">
        <v>82287.360000000001</v>
      </c>
      <c r="W4" s="22">
        <v>67579.740000000005</v>
      </c>
      <c r="X4" s="22">
        <v>286497.81</v>
      </c>
      <c r="Y4" s="22">
        <v>0</v>
      </c>
      <c r="Z4" s="22">
        <v>0</v>
      </c>
      <c r="AA4" s="22">
        <v>0</v>
      </c>
      <c r="AB4" s="22">
        <v>0</v>
      </c>
    </row>
    <row r="5" spans="1:28" x14ac:dyDescent="0.2">
      <c r="A5" s="22" t="s">
        <v>80</v>
      </c>
      <c r="B5" s="22" t="s">
        <v>923</v>
      </c>
      <c r="C5" s="22" t="s">
        <v>87</v>
      </c>
      <c r="D5" s="22">
        <v>0</v>
      </c>
      <c r="E5" s="22">
        <v>0</v>
      </c>
      <c r="F5" s="22">
        <v>0</v>
      </c>
      <c r="G5" s="22">
        <v>7945530.5</v>
      </c>
      <c r="H5" s="22">
        <v>6014781.5</v>
      </c>
      <c r="I5" s="22">
        <v>6832432.5</v>
      </c>
      <c r="J5" s="22">
        <v>4502898</v>
      </c>
      <c r="K5" s="22">
        <v>5949254.5</v>
      </c>
      <c r="L5" s="22">
        <v>5566695.5</v>
      </c>
      <c r="M5" s="22">
        <v>6112174.5</v>
      </c>
      <c r="N5" s="22">
        <v>7030511.5</v>
      </c>
      <c r="O5" s="22">
        <v>6733014.5</v>
      </c>
      <c r="P5" s="22">
        <v>7618870</v>
      </c>
      <c r="Q5" s="22">
        <v>5571428</v>
      </c>
      <c r="R5" s="22">
        <v>6509502.5</v>
      </c>
      <c r="S5" s="22">
        <v>4009057.75</v>
      </c>
      <c r="T5" s="22">
        <v>5729726.5</v>
      </c>
      <c r="U5" s="22">
        <v>4743390.5</v>
      </c>
      <c r="V5" s="22">
        <v>4943110</v>
      </c>
      <c r="W5" s="22">
        <v>5877148.5</v>
      </c>
      <c r="X5" s="22">
        <v>6128896.5</v>
      </c>
      <c r="Y5" s="22">
        <v>11599.09</v>
      </c>
      <c r="Z5" s="22">
        <v>9657.81</v>
      </c>
      <c r="AA5" s="22">
        <v>13041.61</v>
      </c>
      <c r="AB5" s="22">
        <v>8125.66</v>
      </c>
    </row>
    <row r="6" spans="1:28" x14ac:dyDescent="0.2">
      <c r="A6" s="22" t="s">
        <v>94</v>
      </c>
      <c r="B6" s="22" t="s">
        <v>115</v>
      </c>
      <c r="C6" s="22" t="s">
        <v>76</v>
      </c>
      <c r="D6" s="22">
        <v>39394.28</v>
      </c>
      <c r="E6" s="22">
        <v>62951.08</v>
      </c>
      <c r="F6" s="22">
        <v>54250.720000000001</v>
      </c>
      <c r="G6" s="22">
        <v>77922648</v>
      </c>
      <c r="H6" s="22">
        <v>63480372</v>
      </c>
      <c r="I6" s="22">
        <v>83854040</v>
      </c>
      <c r="J6" s="22">
        <v>74204616</v>
      </c>
      <c r="K6" s="22">
        <v>81987936</v>
      </c>
      <c r="L6" s="22">
        <v>90697624</v>
      </c>
      <c r="M6" s="22">
        <v>82271560</v>
      </c>
      <c r="N6" s="22">
        <v>70444800</v>
      </c>
      <c r="O6" s="22">
        <v>68642096</v>
      </c>
      <c r="P6" s="22">
        <v>71269272</v>
      </c>
      <c r="Q6" s="22">
        <v>60354240</v>
      </c>
      <c r="R6" s="22">
        <v>71583784</v>
      </c>
      <c r="S6" s="22">
        <v>83980608</v>
      </c>
      <c r="T6" s="22">
        <v>72138888</v>
      </c>
      <c r="U6" s="22">
        <v>88027064</v>
      </c>
      <c r="V6" s="22">
        <v>103170536</v>
      </c>
      <c r="W6" s="22">
        <v>110314472</v>
      </c>
      <c r="X6" s="22">
        <v>89773352</v>
      </c>
      <c r="Y6" s="22">
        <v>68524344</v>
      </c>
      <c r="Z6" s="22">
        <v>73144808</v>
      </c>
      <c r="AA6" s="22">
        <v>77281256</v>
      </c>
      <c r="AB6" s="22">
        <v>49884460</v>
      </c>
    </row>
    <row r="7" spans="1:28" x14ac:dyDescent="0.2">
      <c r="A7" s="22" t="s">
        <v>77</v>
      </c>
      <c r="B7" s="22" t="s">
        <v>115</v>
      </c>
      <c r="C7" s="22" t="s">
        <v>76</v>
      </c>
      <c r="D7" s="22">
        <v>0</v>
      </c>
      <c r="E7" s="22">
        <v>0</v>
      </c>
      <c r="F7" s="22">
        <v>0</v>
      </c>
      <c r="G7" s="22">
        <v>6360542.5</v>
      </c>
      <c r="H7" s="22">
        <v>5300571</v>
      </c>
      <c r="I7" s="22">
        <v>6744560</v>
      </c>
      <c r="J7" s="22">
        <v>5593332</v>
      </c>
      <c r="K7" s="22">
        <v>5917830.5</v>
      </c>
      <c r="L7" s="22">
        <v>6836933.5</v>
      </c>
      <c r="M7" s="22">
        <v>6297646.5</v>
      </c>
      <c r="N7" s="22">
        <v>5663529.5</v>
      </c>
      <c r="O7" s="22">
        <v>5360565</v>
      </c>
      <c r="P7" s="22">
        <v>5770984</v>
      </c>
      <c r="Q7" s="22">
        <v>4655925</v>
      </c>
      <c r="R7" s="22">
        <v>5954530</v>
      </c>
      <c r="S7" s="22">
        <v>6165136.5</v>
      </c>
      <c r="T7" s="22">
        <v>5853668</v>
      </c>
      <c r="U7" s="22">
        <v>7045121.5</v>
      </c>
      <c r="V7" s="22">
        <v>7754495.5</v>
      </c>
      <c r="W7" s="22">
        <v>8642793</v>
      </c>
      <c r="X7" s="22">
        <v>7080451.5</v>
      </c>
      <c r="Y7" s="22">
        <v>4716707.5</v>
      </c>
      <c r="Z7" s="22">
        <v>5050552</v>
      </c>
      <c r="AA7" s="22">
        <v>5401573.5</v>
      </c>
      <c r="AB7" s="22">
        <v>3676028</v>
      </c>
    </row>
    <row r="8" spans="1:28" x14ac:dyDescent="0.2">
      <c r="A8" s="22" t="s">
        <v>78</v>
      </c>
      <c r="B8" s="22" t="s">
        <v>115</v>
      </c>
      <c r="C8" s="22" t="s">
        <v>76</v>
      </c>
      <c r="D8" s="22">
        <v>0</v>
      </c>
      <c r="E8" s="22">
        <v>0</v>
      </c>
      <c r="F8" s="22">
        <v>15458.11</v>
      </c>
      <c r="G8" s="22">
        <v>380530.75</v>
      </c>
      <c r="H8" s="22">
        <v>463852.38</v>
      </c>
      <c r="I8" s="22">
        <v>513515</v>
      </c>
      <c r="J8" s="22">
        <v>303529.31</v>
      </c>
      <c r="K8" s="22">
        <v>334815.84000000003</v>
      </c>
      <c r="L8" s="22">
        <v>459715</v>
      </c>
      <c r="M8" s="22">
        <v>406151.28</v>
      </c>
      <c r="N8" s="22">
        <v>292649.56</v>
      </c>
      <c r="O8" s="22">
        <v>316242.96999999997</v>
      </c>
      <c r="P8" s="22">
        <v>432164.25</v>
      </c>
      <c r="Q8" s="22">
        <v>415420</v>
      </c>
      <c r="R8" s="22">
        <v>458219.34</v>
      </c>
      <c r="S8" s="22">
        <v>350473.41</v>
      </c>
      <c r="T8" s="22">
        <v>389197.59</v>
      </c>
      <c r="U8" s="22">
        <v>439308.22</v>
      </c>
      <c r="V8" s="22">
        <v>484604.72</v>
      </c>
      <c r="W8" s="22">
        <v>535706.81000000006</v>
      </c>
      <c r="X8" s="22">
        <v>359801.62</v>
      </c>
      <c r="Y8" s="22">
        <v>3276835.25</v>
      </c>
      <c r="Z8" s="22">
        <v>2274933.25</v>
      </c>
      <c r="AA8" s="22">
        <v>2337174.25</v>
      </c>
      <c r="AB8" s="22">
        <v>1881561.12</v>
      </c>
    </row>
    <row r="9" spans="1:28" x14ac:dyDescent="0.2">
      <c r="A9" s="22" t="s">
        <v>79</v>
      </c>
      <c r="B9" s="22" t="s">
        <v>115</v>
      </c>
      <c r="C9" s="22" t="s">
        <v>76</v>
      </c>
      <c r="D9" s="22">
        <v>0</v>
      </c>
      <c r="E9" s="22">
        <v>0</v>
      </c>
      <c r="F9" s="22">
        <v>0</v>
      </c>
      <c r="G9" s="22">
        <v>0</v>
      </c>
      <c r="H9" s="22">
        <v>15758.05</v>
      </c>
      <c r="I9" s="22">
        <v>21891.11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10187.24</v>
      </c>
      <c r="S9" s="22">
        <v>0</v>
      </c>
      <c r="T9" s="22">
        <v>0</v>
      </c>
      <c r="U9" s="22">
        <v>16334.67</v>
      </c>
      <c r="V9" s="22">
        <v>18972.259999999998</v>
      </c>
      <c r="W9" s="22">
        <v>0</v>
      </c>
      <c r="X9" s="22">
        <v>0</v>
      </c>
      <c r="Y9" s="22">
        <v>145967.38</v>
      </c>
      <c r="Z9" s="22">
        <v>80588.89</v>
      </c>
      <c r="AA9" s="22">
        <v>88902.54</v>
      </c>
      <c r="AB9" s="22">
        <v>47650.14</v>
      </c>
    </row>
    <row r="10" spans="1:28" x14ac:dyDescent="0.2">
      <c r="A10" s="22" t="s">
        <v>94</v>
      </c>
      <c r="B10" s="22" t="s">
        <v>116</v>
      </c>
      <c r="C10" s="22" t="s">
        <v>83</v>
      </c>
      <c r="D10" s="22">
        <v>1788690.62</v>
      </c>
      <c r="E10" s="22">
        <v>2263327</v>
      </c>
      <c r="F10" s="22">
        <v>2266075.75</v>
      </c>
      <c r="G10" s="22">
        <v>852409152</v>
      </c>
      <c r="H10" s="22">
        <v>757432576</v>
      </c>
      <c r="I10" s="22">
        <v>744636224</v>
      </c>
      <c r="J10" s="22">
        <v>1041394688</v>
      </c>
      <c r="K10" s="22">
        <v>895624896</v>
      </c>
      <c r="L10" s="22">
        <v>1266225792</v>
      </c>
      <c r="M10" s="22">
        <v>946096384</v>
      </c>
      <c r="N10" s="22">
        <v>742713664</v>
      </c>
      <c r="O10" s="22">
        <v>872271552</v>
      </c>
      <c r="P10" s="22">
        <v>907670272</v>
      </c>
      <c r="Q10" s="22">
        <v>979434240</v>
      </c>
      <c r="R10" s="22">
        <v>703022784</v>
      </c>
      <c r="S10" s="22">
        <v>1287734912</v>
      </c>
      <c r="T10" s="22">
        <v>792430656</v>
      </c>
      <c r="U10" s="22">
        <v>1470364544</v>
      </c>
      <c r="V10" s="22">
        <v>1106551680</v>
      </c>
      <c r="W10" s="22">
        <v>1068843200</v>
      </c>
      <c r="X10" s="22">
        <v>1005965312</v>
      </c>
      <c r="Y10" s="22">
        <v>598670784</v>
      </c>
      <c r="Z10" s="22">
        <v>597856960</v>
      </c>
      <c r="AA10" s="22">
        <v>569620800</v>
      </c>
      <c r="AB10" s="22">
        <v>536555168</v>
      </c>
    </row>
    <row r="11" spans="1:28" x14ac:dyDescent="0.2">
      <c r="A11" s="22" t="s">
        <v>77</v>
      </c>
      <c r="B11" s="22" t="s">
        <v>116</v>
      </c>
      <c r="C11" s="22" t="s">
        <v>83</v>
      </c>
      <c r="D11" s="22">
        <v>85984.87</v>
      </c>
      <c r="E11" s="22">
        <v>107867.15</v>
      </c>
      <c r="F11" s="22">
        <v>93707.05</v>
      </c>
      <c r="G11" s="22">
        <v>32106024</v>
      </c>
      <c r="H11" s="22">
        <v>30841746</v>
      </c>
      <c r="I11" s="22">
        <v>27802954</v>
      </c>
      <c r="J11" s="22">
        <v>36902700</v>
      </c>
      <c r="K11" s="22">
        <v>31604768</v>
      </c>
      <c r="L11" s="22">
        <v>43575964</v>
      </c>
      <c r="M11" s="22">
        <v>36768876</v>
      </c>
      <c r="N11" s="22">
        <v>28157522</v>
      </c>
      <c r="O11" s="22">
        <v>32526342</v>
      </c>
      <c r="P11" s="22">
        <v>35555048</v>
      </c>
      <c r="Q11" s="22">
        <v>35464908</v>
      </c>
      <c r="R11" s="22">
        <v>26135528</v>
      </c>
      <c r="S11" s="22">
        <v>45857236</v>
      </c>
      <c r="T11" s="22">
        <v>29866112</v>
      </c>
      <c r="U11" s="22">
        <v>52710740</v>
      </c>
      <c r="V11" s="22">
        <v>41294272</v>
      </c>
      <c r="W11" s="22">
        <v>40722016</v>
      </c>
      <c r="X11" s="22">
        <v>37720500</v>
      </c>
      <c r="Y11" s="22">
        <v>26030966</v>
      </c>
      <c r="Z11" s="22">
        <v>23853874</v>
      </c>
      <c r="AA11" s="22">
        <v>21953536</v>
      </c>
      <c r="AB11" s="22">
        <v>27047712</v>
      </c>
    </row>
    <row r="12" spans="1:28" x14ac:dyDescent="0.2">
      <c r="A12" s="22" t="s">
        <v>78</v>
      </c>
      <c r="B12" s="22" t="s">
        <v>116</v>
      </c>
      <c r="C12" s="22" t="s">
        <v>83</v>
      </c>
      <c r="D12" s="22">
        <v>20006.810000000001</v>
      </c>
      <c r="E12" s="22">
        <v>19955.53</v>
      </c>
      <c r="F12" s="22">
        <v>30803.31</v>
      </c>
      <c r="G12" s="22">
        <v>1289662.1200000001</v>
      </c>
      <c r="H12" s="22">
        <v>1234606</v>
      </c>
      <c r="I12" s="22">
        <v>1459590.12</v>
      </c>
      <c r="J12" s="22">
        <v>1045822.5</v>
      </c>
      <c r="K12" s="22">
        <v>985998.5</v>
      </c>
      <c r="L12" s="22">
        <v>912258.94</v>
      </c>
      <c r="M12" s="22">
        <v>1632452</v>
      </c>
      <c r="N12" s="22">
        <v>1230969.1200000001</v>
      </c>
      <c r="O12" s="22">
        <v>1337372</v>
      </c>
      <c r="P12" s="22">
        <v>1486013.5</v>
      </c>
      <c r="Q12" s="22">
        <v>1337861.1200000001</v>
      </c>
      <c r="R12" s="22">
        <v>1300333.5</v>
      </c>
      <c r="S12" s="22">
        <v>1238016.5</v>
      </c>
      <c r="T12" s="22">
        <v>999444.56</v>
      </c>
      <c r="U12" s="22">
        <v>1767652.12</v>
      </c>
      <c r="V12" s="22">
        <v>1312357.1200000001</v>
      </c>
      <c r="W12" s="22">
        <v>1409097.62</v>
      </c>
      <c r="X12" s="22">
        <v>1336138.6200000001</v>
      </c>
      <c r="Y12" s="22">
        <v>393558.97</v>
      </c>
      <c r="Z12" s="22">
        <v>253135.52</v>
      </c>
      <c r="AA12" s="22">
        <v>215563.02</v>
      </c>
      <c r="AB12" s="22">
        <v>387083.66</v>
      </c>
    </row>
    <row r="13" spans="1:28" x14ac:dyDescent="0.2">
      <c r="A13" s="22" t="s">
        <v>94</v>
      </c>
      <c r="B13" s="22" t="s">
        <v>117</v>
      </c>
      <c r="C13" s="22" t="s">
        <v>84</v>
      </c>
      <c r="D13" s="22">
        <v>17619.29</v>
      </c>
      <c r="E13" s="22">
        <v>18200.43</v>
      </c>
      <c r="F13" s="22">
        <v>25643.93</v>
      </c>
      <c r="G13" s="22">
        <v>11626544</v>
      </c>
      <c r="H13" s="22">
        <v>7681758.5</v>
      </c>
      <c r="I13" s="22">
        <v>10971884</v>
      </c>
      <c r="J13" s="22">
        <v>11447595</v>
      </c>
      <c r="K13" s="22">
        <v>11020401</v>
      </c>
      <c r="L13" s="22">
        <v>10060204</v>
      </c>
      <c r="M13" s="22">
        <v>8449249</v>
      </c>
      <c r="N13" s="22">
        <v>8081850.5</v>
      </c>
      <c r="O13" s="22">
        <v>7209558.5</v>
      </c>
      <c r="P13" s="22">
        <v>8002598</v>
      </c>
      <c r="Q13" s="22">
        <v>8985976</v>
      </c>
      <c r="R13" s="22">
        <v>7202815.5</v>
      </c>
      <c r="S13" s="22">
        <v>10558291</v>
      </c>
      <c r="T13" s="22">
        <v>8949218</v>
      </c>
      <c r="U13" s="22">
        <v>10520083</v>
      </c>
      <c r="V13" s="22">
        <v>8166905.5</v>
      </c>
      <c r="W13" s="22">
        <v>12300643</v>
      </c>
      <c r="X13" s="22">
        <v>9767501</v>
      </c>
      <c r="Y13" s="22">
        <v>7875922.5</v>
      </c>
      <c r="Z13" s="22">
        <v>7482518</v>
      </c>
      <c r="AA13" s="22">
        <v>9153412</v>
      </c>
      <c r="AB13" s="22">
        <v>9356379</v>
      </c>
    </row>
    <row r="14" spans="1:28" x14ac:dyDescent="0.2">
      <c r="A14" s="22" t="s">
        <v>77</v>
      </c>
      <c r="B14" s="22" t="s">
        <v>117</v>
      </c>
      <c r="C14" s="22" t="s">
        <v>84</v>
      </c>
      <c r="D14" s="22">
        <v>14751.93</v>
      </c>
      <c r="E14" s="22">
        <v>0</v>
      </c>
      <c r="F14" s="22">
        <v>0</v>
      </c>
      <c r="G14" s="22">
        <v>477533.88</v>
      </c>
      <c r="H14" s="22">
        <v>253742.95</v>
      </c>
      <c r="I14" s="22">
        <v>285893.90999999997</v>
      </c>
      <c r="J14" s="22">
        <v>321382.31</v>
      </c>
      <c r="K14" s="22">
        <v>283680.5</v>
      </c>
      <c r="L14" s="22">
        <v>370804.53</v>
      </c>
      <c r="M14" s="22">
        <v>226421.36</v>
      </c>
      <c r="N14" s="22">
        <v>293278.56</v>
      </c>
      <c r="O14" s="22">
        <v>202361.11</v>
      </c>
      <c r="P14" s="22">
        <v>356175.66</v>
      </c>
      <c r="Q14" s="22">
        <v>237068.62</v>
      </c>
      <c r="R14" s="22">
        <v>187738.2</v>
      </c>
      <c r="S14" s="22">
        <v>220143.31</v>
      </c>
      <c r="T14" s="22">
        <v>232102.58</v>
      </c>
      <c r="U14" s="22">
        <v>317791.46999999997</v>
      </c>
      <c r="V14" s="22">
        <v>267047.21999999997</v>
      </c>
      <c r="W14" s="22">
        <v>469146.5</v>
      </c>
      <c r="X14" s="22">
        <v>244324.86</v>
      </c>
      <c r="Y14" s="22">
        <v>263331.21999999997</v>
      </c>
      <c r="Z14" s="22">
        <v>286249.03000000003</v>
      </c>
      <c r="AA14" s="22">
        <v>184770.62</v>
      </c>
      <c r="AB14" s="22">
        <v>281863.65999999997</v>
      </c>
    </row>
    <row r="15" spans="1:28" x14ac:dyDescent="0.2">
      <c r="A15" s="22" t="s">
        <v>94</v>
      </c>
      <c r="B15" s="22" t="s">
        <v>119</v>
      </c>
      <c r="C15" s="22" t="s">
        <v>86</v>
      </c>
      <c r="D15" s="22">
        <v>15247.85</v>
      </c>
      <c r="E15" s="22">
        <v>18000.330000000002</v>
      </c>
      <c r="F15" s="22">
        <v>19231.13</v>
      </c>
      <c r="G15" s="22">
        <v>78771048</v>
      </c>
      <c r="H15" s="22">
        <v>61543188</v>
      </c>
      <c r="I15" s="22">
        <v>74018680</v>
      </c>
      <c r="J15" s="22">
        <v>53156644</v>
      </c>
      <c r="K15" s="22">
        <v>62486444</v>
      </c>
      <c r="L15" s="22">
        <v>65211828</v>
      </c>
      <c r="M15" s="22">
        <v>50679696</v>
      </c>
      <c r="N15" s="22">
        <v>51730620</v>
      </c>
      <c r="O15" s="22">
        <v>63992272</v>
      </c>
      <c r="P15" s="22">
        <v>77580920</v>
      </c>
      <c r="Q15" s="22">
        <v>68113296</v>
      </c>
      <c r="R15" s="22">
        <v>69273000</v>
      </c>
      <c r="S15" s="22">
        <v>67717496</v>
      </c>
      <c r="T15" s="22">
        <v>66742848</v>
      </c>
      <c r="U15" s="22">
        <v>79674952</v>
      </c>
      <c r="V15" s="22">
        <v>57034212</v>
      </c>
      <c r="W15" s="22">
        <v>60650172</v>
      </c>
      <c r="X15" s="22">
        <v>75352192</v>
      </c>
      <c r="Y15" s="22">
        <v>52235148</v>
      </c>
      <c r="Z15" s="22">
        <v>41668148</v>
      </c>
      <c r="AA15" s="22">
        <v>41342596</v>
      </c>
      <c r="AB15" s="22">
        <v>53629444</v>
      </c>
    </row>
    <row r="16" spans="1:28" x14ac:dyDescent="0.2">
      <c r="A16" s="22" t="s">
        <v>77</v>
      </c>
      <c r="B16" s="22" t="s">
        <v>119</v>
      </c>
      <c r="C16" s="22" t="s">
        <v>86</v>
      </c>
      <c r="D16" s="22">
        <v>0</v>
      </c>
      <c r="E16" s="22">
        <v>0</v>
      </c>
      <c r="F16" s="22">
        <v>0</v>
      </c>
      <c r="G16" s="22">
        <v>4979169.5</v>
      </c>
      <c r="H16" s="22">
        <v>4250506.5</v>
      </c>
      <c r="I16" s="22">
        <v>4873856.5</v>
      </c>
      <c r="J16" s="22">
        <v>3168495.25</v>
      </c>
      <c r="K16" s="22">
        <v>3820701.25</v>
      </c>
      <c r="L16" s="22">
        <v>3846968</v>
      </c>
      <c r="M16" s="22">
        <v>3194208</v>
      </c>
      <c r="N16" s="22">
        <v>3336520</v>
      </c>
      <c r="O16" s="22">
        <v>3852258.25</v>
      </c>
      <c r="P16" s="22">
        <v>4982593.5</v>
      </c>
      <c r="Q16" s="22">
        <v>4485719.5</v>
      </c>
      <c r="R16" s="22">
        <v>4713896</v>
      </c>
      <c r="S16" s="22">
        <v>3997133.75</v>
      </c>
      <c r="T16" s="22">
        <v>4341024.5</v>
      </c>
      <c r="U16" s="22">
        <v>5028792</v>
      </c>
      <c r="V16" s="22">
        <v>3402245</v>
      </c>
      <c r="W16" s="22">
        <v>3882186</v>
      </c>
      <c r="X16" s="22">
        <v>4845521.5</v>
      </c>
      <c r="Y16" s="22">
        <v>2822726</v>
      </c>
      <c r="Z16" s="22">
        <v>2234183.5</v>
      </c>
      <c r="AA16" s="22">
        <v>2216931</v>
      </c>
      <c r="AB16" s="22">
        <v>3135456.75</v>
      </c>
    </row>
    <row r="17" spans="1:28" x14ac:dyDescent="0.2">
      <c r="A17" s="22" t="s">
        <v>78</v>
      </c>
      <c r="B17" s="22" t="s">
        <v>119</v>
      </c>
      <c r="C17" s="22" t="s">
        <v>86</v>
      </c>
      <c r="D17" s="22">
        <v>0</v>
      </c>
      <c r="E17" s="22">
        <v>0</v>
      </c>
      <c r="F17" s="22">
        <v>0</v>
      </c>
      <c r="G17" s="22">
        <v>735940.31</v>
      </c>
      <c r="H17" s="22">
        <v>725289.5</v>
      </c>
      <c r="I17" s="22">
        <v>825545.69</v>
      </c>
      <c r="J17" s="22">
        <v>520509.25</v>
      </c>
      <c r="K17" s="22">
        <v>565964.25</v>
      </c>
      <c r="L17" s="22">
        <v>464948.34</v>
      </c>
      <c r="M17" s="22">
        <v>446119.59</v>
      </c>
      <c r="N17" s="22">
        <v>554018.93999999994</v>
      </c>
      <c r="O17" s="22">
        <v>598205.06000000006</v>
      </c>
      <c r="P17" s="22">
        <v>678607.94</v>
      </c>
      <c r="Q17" s="22">
        <v>680215.94</v>
      </c>
      <c r="R17" s="22">
        <v>759443.81</v>
      </c>
      <c r="S17" s="22">
        <v>552037</v>
      </c>
      <c r="T17" s="22">
        <v>718234.94</v>
      </c>
      <c r="U17" s="22">
        <v>624430.81000000006</v>
      </c>
      <c r="V17" s="22">
        <v>625225.68999999994</v>
      </c>
      <c r="W17" s="22">
        <v>610769.56000000006</v>
      </c>
      <c r="X17" s="22">
        <v>636979</v>
      </c>
      <c r="Y17" s="22">
        <v>59356.26</v>
      </c>
      <c r="Z17" s="22">
        <v>39111.410000000003</v>
      </c>
      <c r="AA17" s="22">
        <v>36250.379999999997</v>
      </c>
      <c r="AB17" s="22">
        <v>22811.47</v>
      </c>
    </row>
    <row r="18" spans="1:28" x14ac:dyDescent="0.2">
      <c r="A18" s="22" t="s">
        <v>79</v>
      </c>
      <c r="B18" s="22" t="s">
        <v>119</v>
      </c>
      <c r="C18" s="22" t="s">
        <v>86</v>
      </c>
      <c r="D18" s="22">
        <v>0</v>
      </c>
      <c r="E18" s="22">
        <v>0</v>
      </c>
      <c r="F18" s="22">
        <v>0</v>
      </c>
      <c r="G18" s="22">
        <v>0</v>
      </c>
      <c r="H18" s="22">
        <v>35290.239999999998</v>
      </c>
      <c r="I18" s="22">
        <v>18957.669999999998</v>
      </c>
      <c r="J18" s="22">
        <v>0</v>
      </c>
      <c r="K18" s="22">
        <v>0</v>
      </c>
      <c r="L18" s="22">
        <v>0</v>
      </c>
      <c r="M18" s="22">
        <v>0</v>
      </c>
      <c r="N18" s="22">
        <v>16247.43</v>
      </c>
      <c r="O18" s="22">
        <v>0</v>
      </c>
      <c r="P18" s="22">
        <v>0</v>
      </c>
      <c r="Q18" s="22">
        <v>0</v>
      </c>
      <c r="R18" s="22">
        <v>22808.17</v>
      </c>
      <c r="S18" s="22">
        <v>21193.99</v>
      </c>
      <c r="T18" s="22">
        <v>16717</v>
      </c>
      <c r="U18" s="22">
        <v>0</v>
      </c>
      <c r="V18" s="22">
        <v>16823.490000000002</v>
      </c>
      <c r="W18" s="22">
        <v>19489</v>
      </c>
      <c r="X18" s="22">
        <v>18594.02</v>
      </c>
      <c r="Y18" s="22">
        <v>0</v>
      </c>
      <c r="Z18" s="22">
        <v>0</v>
      </c>
      <c r="AA18" s="22">
        <v>0</v>
      </c>
      <c r="AB18" s="22">
        <v>0</v>
      </c>
    </row>
    <row r="19" spans="1:28" x14ac:dyDescent="0.2">
      <c r="A19" s="22" t="s">
        <v>94</v>
      </c>
      <c r="B19" s="22" t="s">
        <v>521</v>
      </c>
      <c r="C19" s="22" t="s">
        <v>522</v>
      </c>
      <c r="D19" s="22">
        <v>13382.56</v>
      </c>
      <c r="E19" s="22">
        <v>9499.4699999999993</v>
      </c>
      <c r="F19" s="22">
        <v>16046.81</v>
      </c>
      <c r="G19" s="22">
        <v>20777546</v>
      </c>
      <c r="H19" s="22">
        <v>16159197</v>
      </c>
      <c r="I19" s="22">
        <v>20036750</v>
      </c>
      <c r="J19" s="22">
        <v>15253151</v>
      </c>
      <c r="K19" s="22">
        <v>19810344</v>
      </c>
      <c r="L19" s="22">
        <v>21096272</v>
      </c>
      <c r="M19" s="22">
        <v>19215470</v>
      </c>
      <c r="N19" s="22">
        <v>23169926</v>
      </c>
      <c r="O19" s="22">
        <v>18706090</v>
      </c>
      <c r="P19" s="22">
        <v>19804404</v>
      </c>
      <c r="Q19" s="22">
        <v>18721328</v>
      </c>
      <c r="R19" s="22">
        <v>16504080</v>
      </c>
      <c r="S19" s="22">
        <v>18562498</v>
      </c>
      <c r="T19" s="22">
        <v>18417120</v>
      </c>
      <c r="U19" s="22">
        <v>23811794</v>
      </c>
      <c r="V19" s="22">
        <v>21140498</v>
      </c>
      <c r="W19" s="22">
        <v>26164816</v>
      </c>
      <c r="X19" s="22">
        <v>21649482</v>
      </c>
      <c r="Y19" s="22">
        <v>12745399</v>
      </c>
      <c r="Z19" s="22">
        <v>15309116</v>
      </c>
      <c r="AA19" s="22">
        <v>14466112</v>
      </c>
      <c r="AB19" s="22">
        <v>17160674</v>
      </c>
    </row>
    <row r="20" spans="1:28" x14ac:dyDescent="0.2">
      <c r="A20" s="22" t="s">
        <v>77</v>
      </c>
      <c r="B20" s="22" t="s">
        <v>521</v>
      </c>
      <c r="C20" s="22" t="s">
        <v>522</v>
      </c>
      <c r="D20" s="22">
        <v>0</v>
      </c>
      <c r="E20" s="22">
        <v>0</v>
      </c>
      <c r="F20" s="22">
        <v>0</v>
      </c>
      <c r="G20" s="22">
        <v>1078426.6200000001</v>
      </c>
      <c r="H20" s="22">
        <v>843766.19</v>
      </c>
      <c r="I20" s="22">
        <v>1025734.06</v>
      </c>
      <c r="J20" s="22">
        <v>878283.25</v>
      </c>
      <c r="K20" s="22">
        <v>1094081.5</v>
      </c>
      <c r="L20" s="22">
        <v>1132897.8799999999</v>
      </c>
      <c r="M20" s="22">
        <v>1021423</v>
      </c>
      <c r="N20" s="22">
        <v>1250811.8799999999</v>
      </c>
      <c r="O20" s="22">
        <v>950442.56</v>
      </c>
      <c r="P20" s="22">
        <v>1120406.1200000001</v>
      </c>
      <c r="Q20" s="22">
        <v>1028093.31</v>
      </c>
      <c r="R20" s="22">
        <v>838976.81</v>
      </c>
      <c r="S20" s="22">
        <v>943660.06</v>
      </c>
      <c r="T20" s="22">
        <v>980380.44</v>
      </c>
      <c r="U20" s="22">
        <v>1356125.5</v>
      </c>
      <c r="V20" s="22">
        <v>1098682.8799999999</v>
      </c>
      <c r="W20" s="22">
        <v>1444550.88</v>
      </c>
      <c r="X20" s="22">
        <v>1124769.5</v>
      </c>
      <c r="Y20" s="22">
        <v>621148.81000000006</v>
      </c>
      <c r="Z20" s="22">
        <v>804511.19</v>
      </c>
      <c r="AA20" s="22">
        <v>714104.5</v>
      </c>
      <c r="AB20" s="22">
        <v>870663.5</v>
      </c>
    </row>
    <row r="21" spans="1:28" x14ac:dyDescent="0.2">
      <c r="A21" s="22" t="s">
        <v>78</v>
      </c>
      <c r="B21" s="22" t="s">
        <v>521</v>
      </c>
      <c r="C21" s="22" t="s">
        <v>522</v>
      </c>
      <c r="D21" s="22">
        <v>0</v>
      </c>
      <c r="E21" s="22">
        <v>0</v>
      </c>
      <c r="F21" s="22">
        <v>0</v>
      </c>
      <c r="G21" s="22">
        <v>0</v>
      </c>
      <c r="H21" s="22">
        <v>18565.849999999999</v>
      </c>
      <c r="I21" s="22">
        <v>19104.919999999998</v>
      </c>
      <c r="J21" s="22">
        <v>13796.33</v>
      </c>
      <c r="K21" s="22">
        <v>15507.96</v>
      </c>
      <c r="L21" s="22">
        <v>20882.96</v>
      </c>
      <c r="M21" s="22">
        <v>15652.5</v>
      </c>
      <c r="N21" s="22">
        <v>14652.6</v>
      </c>
      <c r="O21" s="22">
        <v>16126.53</v>
      </c>
      <c r="P21" s="22">
        <v>15069.32</v>
      </c>
      <c r="Q21" s="22">
        <v>0</v>
      </c>
      <c r="R21" s="22">
        <v>14647.12</v>
      </c>
      <c r="S21" s="22">
        <v>13492.29</v>
      </c>
      <c r="T21" s="22">
        <v>17953.57</v>
      </c>
      <c r="U21" s="22">
        <v>12909.53</v>
      </c>
      <c r="V21" s="22">
        <v>0</v>
      </c>
      <c r="W21" s="22">
        <v>18759.3</v>
      </c>
      <c r="X21" s="22">
        <v>0</v>
      </c>
      <c r="Y21" s="22">
        <v>13723.19</v>
      </c>
      <c r="Z21" s="22">
        <v>0</v>
      </c>
      <c r="AA21" s="22">
        <v>11364.55</v>
      </c>
      <c r="AB21" s="22">
        <v>0</v>
      </c>
    </row>
    <row r="22" spans="1:28" x14ac:dyDescent="0.2">
      <c r="A22" s="22" t="s">
        <v>94</v>
      </c>
      <c r="B22" s="22" t="s">
        <v>326</v>
      </c>
      <c r="C22" s="22" t="s">
        <v>325</v>
      </c>
      <c r="D22" s="22">
        <v>22159.599999999999</v>
      </c>
      <c r="E22" s="22">
        <v>17655.7</v>
      </c>
      <c r="F22" s="22">
        <v>21876.71</v>
      </c>
      <c r="G22" s="22">
        <v>588583.06000000006</v>
      </c>
      <c r="H22" s="22">
        <v>445602.25</v>
      </c>
      <c r="I22" s="22">
        <v>505770.25</v>
      </c>
      <c r="J22" s="22">
        <v>505507.12</v>
      </c>
      <c r="K22" s="22">
        <v>669302.31000000006</v>
      </c>
      <c r="L22" s="22">
        <v>635352</v>
      </c>
      <c r="M22" s="22">
        <v>576314.93999999994</v>
      </c>
      <c r="N22" s="22">
        <v>390763.28</v>
      </c>
      <c r="O22" s="22">
        <v>646483.5</v>
      </c>
      <c r="P22" s="22">
        <v>617195.5</v>
      </c>
      <c r="Q22" s="22">
        <v>706977.81</v>
      </c>
      <c r="R22" s="22">
        <v>624376.68999999994</v>
      </c>
      <c r="S22" s="22">
        <v>636267.93999999994</v>
      </c>
      <c r="T22" s="22">
        <v>631461.56000000006</v>
      </c>
      <c r="U22" s="22">
        <v>723240.44</v>
      </c>
      <c r="V22" s="22">
        <v>460129.34</v>
      </c>
      <c r="W22" s="22">
        <v>683340.94</v>
      </c>
      <c r="X22" s="22">
        <v>721698.44</v>
      </c>
      <c r="Y22" s="22">
        <v>225895.08</v>
      </c>
      <c r="Z22" s="22">
        <v>237644.92</v>
      </c>
      <c r="AA22" s="22">
        <v>218192.55</v>
      </c>
      <c r="AB22" s="22">
        <v>189630.05</v>
      </c>
    </row>
    <row r="23" spans="1:28" x14ac:dyDescent="0.2">
      <c r="A23" s="22" t="s">
        <v>77</v>
      </c>
      <c r="B23" s="22" t="s">
        <v>326</v>
      </c>
      <c r="C23" s="22" t="s">
        <v>325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17526.939999999999</v>
      </c>
      <c r="J23" s="22">
        <v>0</v>
      </c>
      <c r="K23" s="22">
        <v>11793.26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15967.38</v>
      </c>
      <c r="R23" s="22">
        <v>0</v>
      </c>
      <c r="S23" s="22">
        <v>15512.52</v>
      </c>
      <c r="T23" s="22">
        <v>15717.96</v>
      </c>
      <c r="U23" s="22">
        <v>21866.85</v>
      </c>
      <c r="V23" s="22">
        <v>0</v>
      </c>
      <c r="W23" s="22">
        <v>13205.06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</row>
    <row r="24" spans="1:28" x14ac:dyDescent="0.2">
      <c r="A24" s="22" t="s">
        <v>94</v>
      </c>
      <c r="B24" s="22" t="s">
        <v>515</v>
      </c>
      <c r="C24" s="22" t="s">
        <v>516</v>
      </c>
      <c r="D24" s="22">
        <v>4314536.5</v>
      </c>
      <c r="E24" s="22">
        <v>4094569.25</v>
      </c>
      <c r="F24" s="22">
        <v>4219850.5</v>
      </c>
      <c r="G24" s="22">
        <v>1777044096</v>
      </c>
      <c r="H24" s="22">
        <v>1494000640</v>
      </c>
      <c r="I24" s="22">
        <v>1483645952</v>
      </c>
      <c r="J24" s="22">
        <v>1539160576</v>
      </c>
      <c r="K24" s="22">
        <v>2054708608</v>
      </c>
      <c r="L24" s="22">
        <v>1617455616</v>
      </c>
      <c r="M24" s="22">
        <v>4327306240</v>
      </c>
      <c r="N24" s="22">
        <v>1895916544</v>
      </c>
      <c r="O24" s="22">
        <v>2147051904</v>
      </c>
      <c r="P24" s="22">
        <v>1668757120</v>
      </c>
      <c r="Q24" s="22">
        <v>1340343808</v>
      </c>
      <c r="R24" s="22">
        <v>1249137664</v>
      </c>
      <c r="S24" s="22">
        <v>1536163328</v>
      </c>
      <c r="T24" s="22">
        <v>2059528576</v>
      </c>
      <c r="U24" s="22">
        <v>1282563200</v>
      </c>
      <c r="V24" s="22">
        <v>2279265280</v>
      </c>
      <c r="W24" s="22">
        <v>2130367488</v>
      </c>
      <c r="X24" s="22">
        <v>3000567040</v>
      </c>
      <c r="Y24" s="22">
        <v>2943991040</v>
      </c>
      <c r="Z24" s="22">
        <v>2271092736</v>
      </c>
      <c r="AA24" s="22">
        <v>2880711936</v>
      </c>
      <c r="AB24" s="22">
        <v>3706618112</v>
      </c>
    </row>
    <row r="25" spans="1:28" x14ac:dyDescent="0.2">
      <c r="A25" s="22" t="s">
        <v>77</v>
      </c>
      <c r="B25" s="22" t="s">
        <v>515</v>
      </c>
      <c r="C25" s="22" t="s">
        <v>516</v>
      </c>
      <c r="D25" s="22">
        <v>790440.56</v>
      </c>
      <c r="E25" s="22">
        <v>762582.81</v>
      </c>
      <c r="F25" s="22">
        <v>732236.44</v>
      </c>
      <c r="G25" s="22">
        <v>343731296</v>
      </c>
      <c r="H25" s="22">
        <v>293489760</v>
      </c>
      <c r="I25" s="22">
        <v>296375968</v>
      </c>
      <c r="J25" s="22">
        <v>307086624</v>
      </c>
      <c r="K25" s="22">
        <v>400116128</v>
      </c>
      <c r="L25" s="22">
        <v>314224992</v>
      </c>
      <c r="M25" s="22">
        <v>838383616</v>
      </c>
      <c r="N25" s="22">
        <v>359242720</v>
      </c>
      <c r="O25" s="22">
        <v>421806176</v>
      </c>
      <c r="P25" s="22">
        <v>327676640</v>
      </c>
      <c r="Q25" s="22">
        <v>269362912</v>
      </c>
      <c r="R25" s="22">
        <v>238043056</v>
      </c>
      <c r="S25" s="22">
        <v>311596320</v>
      </c>
      <c r="T25" s="22">
        <v>421467040</v>
      </c>
      <c r="U25" s="22">
        <v>245338176</v>
      </c>
      <c r="V25" s="22">
        <v>449594240</v>
      </c>
      <c r="W25" s="22">
        <v>421113760</v>
      </c>
      <c r="X25" s="22">
        <v>587108608</v>
      </c>
      <c r="Y25" s="22">
        <v>579746496</v>
      </c>
      <c r="Z25" s="22">
        <v>445921824</v>
      </c>
      <c r="AA25" s="22">
        <v>562389248</v>
      </c>
      <c r="AB25" s="22">
        <v>727304000</v>
      </c>
    </row>
    <row r="26" spans="1:28" x14ac:dyDescent="0.2">
      <c r="A26" s="22" t="s">
        <v>520</v>
      </c>
      <c r="B26" s="22" t="s">
        <v>515</v>
      </c>
      <c r="C26" s="22" t="s">
        <v>516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</row>
    <row r="27" spans="1:28" x14ac:dyDescent="0.2">
      <c r="A27" s="22" t="s">
        <v>78</v>
      </c>
      <c r="B27" s="22" t="s">
        <v>515</v>
      </c>
      <c r="C27" s="22" t="s">
        <v>516</v>
      </c>
      <c r="D27" s="22">
        <v>1228351.1200000001</v>
      </c>
      <c r="E27" s="22">
        <v>1397066</v>
      </c>
      <c r="F27" s="22">
        <v>1241017</v>
      </c>
      <c r="G27" s="22">
        <v>31085466</v>
      </c>
      <c r="H27" s="22">
        <v>25243298</v>
      </c>
      <c r="I27" s="22">
        <v>26410358</v>
      </c>
      <c r="J27" s="22">
        <v>26135358</v>
      </c>
      <c r="K27" s="22">
        <v>29543250</v>
      </c>
      <c r="L27" s="22">
        <v>27962584</v>
      </c>
      <c r="M27" s="22">
        <v>70459256</v>
      </c>
      <c r="N27" s="22">
        <v>29187122</v>
      </c>
      <c r="O27" s="22">
        <v>33355302</v>
      </c>
      <c r="P27" s="22">
        <v>27554914</v>
      </c>
      <c r="Q27" s="22">
        <v>21600574</v>
      </c>
      <c r="R27" s="22">
        <v>20337264</v>
      </c>
      <c r="S27" s="22">
        <v>28760640</v>
      </c>
      <c r="T27" s="22">
        <v>32437226</v>
      </c>
      <c r="U27" s="22">
        <v>20660266</v>
      </c>
      <c r="V27" s="22">
        <v>36173812</v>
      </c>
      <c r="W27" s="22">
        <v>35398788</v>
      </c>
      <c r="X27" s="22">
        <v>51183072</v>
      </c>
      <c r="Y27" s="22">
        <v>50672688</v>
      </c>
      <c r="Z27" s="22">
        <v>37785392</v>
      </c>
      <c r="AA27" s="22">
        <v>38140652</v>
      </c>
      <c r="AB27" s="22">
        <v>55268224</v>
      </c>
    </row>
    <row r="28" spans="1:28" x14ac:dyDescent="0.2">
      <c r="A28" s="22" t="s">
        <v>79</v>
      </c>
      <c r="B28" s="22" t="s">
        <v>515</v>
      </c>
      <c r="C28" s="22" t="s">
        <v>516</v>
      </c>
      <c r="D28" s="22">
        <v>239132.81</v>
      </c>
      <c r="E28" s="22">
        <v>81998.429999999993</v>
      </c>
      <c r="F28" s="22">
        <v>120276.16</v>
      </c>
      <c r="G28" s="22">
        <v>758273.56</v>
      </c>
      <c r="H28" s="22">
        <v>1573807.12</v>
      </c>
      <c r="I28" s="22">
        <v>1222486.3799999999</v>
      </c>
      <c r="J28" s="22">
        <v>918539.69</v>
      </c>
      <c r="K28" s="22">
        <v>1400706.38</v>
      </c>
      <c r="L28" s="22">
        <v>1022074</v>
      </c>
      <c r="M28" s="22">
        <v>2449164.75</v>
      </c>
      <c r="N28" s="22">
        <v>1353804.12</v>
      </c>
      <c r="O28" s="22">
        <v>1751146.88</v>
      </c>
      <c r="P28" s="22">
        <v>1394261.88</v>
      </c>
      <c r="Q28" s="22">
        <v>1204710.8799999999</v>
      </c>
      <c r="R28" s="22">
        <v>1016548.75</v>
      </c>
      <c r="S28" s="22">
        <v>1640633.38</v>
      </c>
      <c r="T28" s="22">
        <v>2537052</v>
      </c>
      <c r="U28" s="22">
        <v>1185476.25</v>
      </c>
      <c r="V28" s="22">
        <v>773337.81</v>
      </c>
      <c r="W28" s="22">
        <v>2232069.25</v>
      </c>
      <c r="X28" s="22">
        <v>2147055.75</v>
      </c>
      <c r="Y28" s="22">
        <v>717831.31</v>
      </c>
      <c r="Z28" s="22">
        <v>2106920.25</v>
      </c>
      <c r="AA28" s="22">
        <v>1630658.38</v>
      </c>
      <c r="AB28" s="22">
        <v>2060504.38</v>
      </c>
    </row>
    <row r="29" spans="1:28" x14ac:dyDescent="0.2">
      <c r="A29" s="22" t="s">
        <v>94</v>
      </c>
      <c r="B29" s="22" t="s">
        <v>517</v>
      </c>
      <c r="C29" s="22" t="s">
        <v>518</v>
      </c>
      <c r="D29" s="22">
        <v>729511.31</v>
      </c>
      <c r="E29" s="22">
        <v>756971.69</v>
      </c>
      <c r="F29" s="22">
        <v>838181.19</v>
      </c>
      <c r="G29" s="22">
        <v>930243776</v>
      </c>
      <c r="H29" s="22">
        <v>749710528</v>
      </c>
      <c r="I29" s="22">
        <v>825600256</v>
      </c>
      <c r="J29" s="22">
        <v>1450509440</v>
      </c>
      <c r="K29" s="22">
        <v>1649712640</v>
      </c>
      <c r="L29" s="22">
        <v>1329835776</v>
      </c>
      <c r="M29" s="22">
        <v>1325591552</v>
      </c>
      <c r="N29" s="22">
        <v>1242251264</v>
      </c>
      <c r="O29" s="22">
        <v>1425558656</v>
      </c>
      <c r="P29" s="22">
        <v>813312320</v>
      </c>
      <c r="Q29" s="22">
        <v>671025408</v>
      </c>
      <c r="R29" s="22">
        <v>722756288</v>
      </c>
      <c r="S29" s="22">
        <v>1431636736</v>
      </c>
      <c r="T29" s="22">
        <v>1672709504</v>
      </c>
      <c r="U29" s="22">
        <v>1103661568</v>
      </c>
      <c r="V29" s="22">
        <v>1268139392</v>
      </c>
      <c r="W29" s="22">
        <v>1369553920</v>
      </c>
      <c r="X29" s="22">
        <v>1858781824</v>
      </c>
      <c r="Y29" s="22">
        <v>1595946880</v>
      </c>
      <c r="Z29" s="22">
        <v>1361208832</v>
      </c>
      <c r="AA29" s="22">
        <v>2577394432</v>
      </c>
      <c r="AB29" s="22">
        <v>2486459648</v>
      </c>
    </row>
    <row r="30" spans="1:28" x14ac:dyDescent="0.2">
      <c r="A30" s="22" t="s">
        <v>77</v>
      </c>
      <c r="B30" s="22" t="s">
        <v>517</v>
      </c>
      <c r="C30" s="22" t="s">
        <v>518</v>
      </c>
      <c r="D30" s="22">
        <v>55916.84</v>
      </c>
      <c r="E30" s="22">
        <v>139217.54999999999</v>
      </c>
      <c r="F30" s="22">
        <v>107803.88</v>
      </c>
      <c r="G30" s="22">
        <v>177957360</v>
      </c>
      <c r="H30" s="22">
        <v>145103168</v>
      </c>
      <c r="I30" s="22">
        <v>156609840</v>
      </c>
      <c r="J30" s="22">
        <v>287349504</v>
      </c>
      <c r="K30" s="22">
        <v>320472800</v>
      </c>
      <c r="L30" s="22">
        <v>252001536</v>
      </c>
      <c r="M30" s="22">
        <v>253331056</v>
      </c>
      <c r="N30" s="22">
        <v>234000816</v>
      </c>
      <c r="O30" s="22">
        <v>285283744</v>
      </c>
      <c r="P30" s="22">
        <v>138947520</v>
      </c>
      <c r="Q30" s="22">
        <v>128906720</v>
      </c>
      <c r="R30" s="22">
        <v>139695168</v>
      </c>
      <c r="S30" s="22">
        <v>273336704</v>
      </c>
      <c r="T30" s="22">
        <v>320160032</v>
      </c>
      <c r="U30" s="22">
        <v>208177904</v>
      </c>
      <c r="V30" s="22">
        <v>244936624</v>
      </c>
      <c r="W30" s="22">
        <v>271834848</v>
      </c>
      <c r="X30" s="22">
        <v>357674624</v>
      </c>
      <c r="Y30" s="22">
        <v>311196384</v>
      </c>
      <c r="Z30" s="22">
        <v>262426688</v>
      </c>
      <c r="AA30" s="22">
        <v>441837056</v>
      </c>
      <c r="AB30" s="22">
        <v>484899552</v>
      </c>
    </row>
    <row r="31" spans="1:28" x14ac:dyDescent="0.2">
      <c r="A31" s="22" t="s">
        <v>397</v>
      </c>
      <c r="B31" s="22" t="s">
        <v>517</v>
      </c>
      <c r="C31" s="22" t="s">
        <v>518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42275.45</v>
      </c>
      <c r="Z31" s="22">
        <v>0</v>
      </c>
      <c r="AA31" s="22">
        <v>0</v>
      </c>
      <c r="AB31" s="22">
        <v>0</v>
      </c>
    </row>
    <row r="32" spans="1:28" x14ac:dyDescent="0.2">
      <c r="A32" s="22" t="s">
        <v>398</v>
      </c>
      <c r="B32" s="22" t="s">
        <v>517</v>
      </c>
      <c r="C32" s="22" t="s">
        <v>518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156860.89000000001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</row>
    <row r="33" spans="1:28" x14ac:dyDescent="0.2">
      <c r="A33" s="22" t="s">
        <v>519</v>
      </c>
      <c r="B33" s="22" t="s">
        <v>517</v>
      </c>
      <c r="C33" s="22" t="s">
        <v>518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</row>
    <row r="34" spans="1:28" x14ac:dyDescent="0.2">
      <c r="A34" s="22" t="s">
        <v>520</v>
      </c>
      <c r="B34" s="22" t="s">
        <v>517</v>
      </c>
      <c r="C34" s="22" t="s">
        <v>518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569914.93999999994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</row>
    <row r="35" spans="1:28" x14ac:dyDescent="0.2">
      <c r="A35" s="22" t="s">
        <v>78</v>
      </c>
      <c r="B35" s="22" t="s">
        <v>517</v>
      </c>
      <c r="C35" s="22" t="s">
        <v>518</v>
      </c>
      <c r="D35" s="22">
        <v>0</v>
      </c>
      <c r="E35" s="22">
        <v>0</v>
      </c>
      <c r="F35" s="22">
        <v>0</v>
      </c>
      <c r="G35" s="22">
        <v>21307814</v>
      </c>
      <c r="H35" s="22">
        <v>22533230</v>
      </c>
      <c r="I35" s="22">
        <v>18936452</v>
      </c>
      <c r="J35" s="22">
        <v>28101590</v>
      </c>
      <c r="K35" s="22">
        <v>34555096</v>
      </c>
      <c r="L35" s="22">
        <v>23175056</v>
      </c>
      <c r="M35" s="22">
        <v>41835388</v>
      </c>
      <c r="N35" s="22">
        <v>27525600</v>
      </c>
      <c r="O35" s="22">
        <v>35272492</v>
      </c>
      <c r="P35" s="22">
        <v>22647946</v>
      </c>
      <c r="Q35" s="22">
        <v>15874507</v>
      </c>
      <c r="R35" s="22">
        <v>20884780</v>
      </c>
      <c r="S35" s="22">
        <v>29570120</v>
      </c>
      <c r="T35" s="22">
        <v>37223652</v>
      </c>
      <c r="U35" s="22">
        <v>23282562</v>
      </c>
      <c r="V35" s="22">
        <v>30511050</v>
      </c>
      <c r="W35" s="22">
        <v>33183520</v>
      </c>
      <c r="X35" s="22">
        <v>41283088</v>
      </c>
      <c r="Y35" s="22">
        <v>42307652</v>
      </c>
      <c r="Z35" s="22">
        <v>35024868</v>
      </c>
      <c r="AA35" s="22">
        <v>47477396</v>
      </c>
      <c r="AB35" s="22">
        <v>56186980</v>
      </c>
    </row>
    <row r="36" spans="1:28" x14ac:dyDescent="0.2">
      <c r="A36" s="22" t="s">
        <v>79</v>
      </c>
      <c r="B36" s="22" t="s">
        <v>517</v>
      </c>
      <c r="C36" s="22" t="s">
        <v>518</v>
      </c>
      <c r="D36" s="22">
        <v>0</v>
      </c>
      <c r="E36" s="22">
        <v>0</v>
      </c>
      <c r="F36" s="22">
        <v>0</v>
      </c>
      <c r="G36" s="22">
        <v>1602517.12</v>
      </c>
      <c r="H36" s="22">
        <v>741802</v>
      </c>
      <c r="I36" s="22">
        <v>720738.94</v>
      </c>
      <c r="J36" s="22">
        <v>2493773</v>
      </c>
      <c r="K36" s="22">
        <v>994059.06</v>
      </c>
      <c r="L36" s="22">
        <v>2573635</v>
      </c>
      <c r="M36" s="22">
        <v>6019592.5</v>
      </c>
      <c r="N36" s="22">
        <v>1284330.6200000001</v>
      </c>
      <c r="O36" s="22">
        <v>329918.78000000003</v>
      </c>
      <c r="P36" s="22">
        <v>749067.75</v>
      </c>
      <c r="Q36" s="22">
        <v>604050.06000000006</v>
      </c>
      <c r="R36" s="22">
        <v>815485.75</v>
      </c>
      <c r="S36" s="22">
        <v>1917075.88</v>
      </c>
      <c r="T36" s="22">
        <v>2591803</v>
      </c>
      <c r="U36" s="22">
        <v>291106.38</v>
      </c>
      <c r="V36" s="22">
        <v>2641996.75</v>
      </c>
      <c r="W36" s="22">
        <v>3545932.75</v>
      </c>
      <c r="X36" s="22">
        <v>2097608.75</v>
      </c>
      <c r="Y36" s="22">
        <v>2578506.75</v>
      </c>
      <c r="Z36" s="22">
        <v>2316239.25</v>
      </c>
      <c r="AA36" s="22">
        <v>1275880.6200000001</v>
      </c>
      <c r="AB36" s="22">
        <v>4830807.5</v>
      </c>
    </row>
    <row r="37" spans="1:28" x14ac:dyDescent="0.2">
      <c r="A37" s="22" t="s">
        <v>80</v>
      </c>
      <c r="B37" s="22" t="s">
        <v>517</v>
      </c>
      <c r="C37" s="22" t="s">
        <v>518</v>
      </c>
      <c r="D37" s="22">
        <v>88186.41</v>
      </c>
      <c r="E37" s="22">
        <v>135914.20000000001</v>
      </c>
      <c r="F37" s="22">
        <v>0</v>
      </c>
      <c r="G37" s="22">
        <v>4876258.5</v>
      </c>
      <c r="H37" s="22">
        <v>6019381.5</v>
      </c>
      <c r="I37" s="22">
        <v>5943076</v>
      </c>
      <c r="J37" s="22">
        <v>17089870</v>
      </c>
      <c r="K37" s="22">
        <v>18295200</v>
      </c>
      <c r="L37" s="22">
        <v>14958969</v>
      </c>
      <c r="M37" s="22">
        <v>3347118</v>
      </c>
      <c r="N37" s="22">
        <v>19383470</v>
      </c>
      <c r="O37" s="22">
        <v>8572977</v>
      </c>
      <c r="P37" s="22">
        <v>7301736</v>
      </c>
      <c r="Q37" s="22">
        <v>5001371</v>
      </c>
      <c r="R37" s="22">
        <v>8580631</v>
      </c>
      <c r="S37" s="22">
        <v>12373280</v>
      </c>
      <c r="T37" s="22">
        <v>19126938</v>
      </c>
      <c r="U37" s="22">
        <v>13837296</v>
      </c>
      <c r="V37" s="22">
        <v>21952624</v>
      </c>
      <c r="W37" s="22">
        <v>22377642</v>
      </c>
      <c r="X37" s="22">
        <v>1794284.5</v>
      </c>
      <c r="Y37" s="22">
        <v>73418.84</v>
      </c>
      <c r="Z37" s="22">
        <v>4157960</v>
      </c>
      <c r="AA37" s="22">
        <v>2382229</v>
      </c>
      <c r="AB37" s="22">
        <v>1819373.62</v>
      </c>
    </row>
    <row r="38" spans="1:28" x14ac:dyDescent="0.2">
      <c r="A38" s="22" t="s">
        <v>81</v>
      </c>
      <c r="B38" s="22" t="s">
        <v>517</v>
      </c>
      <c r="C38" s="22" t="s">
        <v>518</v>
      </c>
      <c r="D38" s="22">
        <v>0</v>
      </c>
      <c r="E38" s="22">
        <v>0</v>
      </c>
      <c r="F38" s="22">
        <v>0</v>
      </c>
      <c r="G38" s="22">
        <v>0</v>
      </c>
      <c r="H38" s="22">
        <v>1022354.19</v>
      </c>
      <c r="I38" s="22">
        <v>0</v>
      </c>
      <c r="J38" s="22">
        <v>3983642.75</v>
      </c>
      <c r="K38" s="22">
        <v>521573.59</v>
      </c>
      <c r="L38" s="22">
        <v>2589136.25</v>
      </c>
      <c r="M38" s="22">
        <v>122453.66</v>
      </c>
      <c r="N38" s="22">
        <v>2026954.88</v>
      </c>
      <c r="O38" s="22">
        <v>2395612.25</v>
      </c>
      <c r="P38" s="22">
        <v>1688397.62</v>
      </c>
      <c r="Q38" s="22">
        <v>767171.75</v>
      </c>
      <c r="R38" s="22">
        <v>0</v>
      </c>
      <c r="S38" s="22">
        <v>1947136.88</v>
      </c>
      <c r="T38" s="22">
        <v>2275266</v>
      </c>
      <c r="U38" s="22">
        <v>2496319.25</v>
      </c>
      <c r="V38" s="22">
        <v>415402.59</v>
      </c>
      <c r="W38" s="22">
        <v>4836002.5</v>
      </c>
      <c r="X38" s="22">
        <v>3269772</v>
      </c>
      <c r="Y38" s="22">
        <v>91207.99</v>
      </c>
      <c r="Z38" s="22">
        <v>0</v>
      </c>
      <c r="AA38" s="22">
        <v>148761.01999999999</v>
      </c>
      <c r="AB38" s="22">
        <v>0</v>
      </c>
    </row>
    <row r="39" spans="1:28" x14ac:dyDescent="0.2">
      <c r="A39" s="22" t="s">
        <v>94</v>
      </c>
      <c r="B39" s="22" t="s">
        <v>393</v>
      </c>
      <c r="C39" s="22" t="s">
        <v>394</v>
      </c>
      <c r="D39" s="22">
        <v>280055872</v>
      </c>
      <c r="E39" s="22">
        <v>269915616</v>
      </c>
      <c r="F39" s="22">
        <v>272145408</v>
      </c>
      <c r="G39" s="22">
        <v>831296768</v>
      </c>
      <c r="H39" s="22">
        <v>775058176</v>
      </c>
      <c r="I39" s="22">
        <v>817210432</v>
      </c>
      <c r="J39" s="22">
        <v>952677888</v>
      </c>
      <c r="K39" s="22">
        <v>1135272320</v>
      </c>
      <c r="L39" s="22">
        <v>985666560</v>
      </c>
      <c r="M39" s="22">
        <v>900967744</v>
      </c>
      <c r="N39" s="22">
        <v>936653504</v>
      </c>
      <c r="O39" s="22">
        <v>1135446144</v>
      </c>
      <c r="P39" s="22">
        <v>851019072</v>
      </c>
      <c r="Q39" s="22">
        <v>728102208</v>
      </c>
      <c r="R39" s="22">
        <v>799572160</v>
      </c>
      <c r="S39" s="22">
        <v>1068410688</v>
      </c>
      <c r="T39" s="22">
        <v>1172668288</v>
      </c>
      <c r="U39" s="22">
        <v>800889152</v>
      </c>
      <c r="V39" s="22">
        <v>1107525504</v>
      </c>
      <c r="W39" s="22">
        <v>1106404224</v>
      </c>
      <c r="X39" s="22">
        <v>1152663936</v>
      </c>
      <c r="Y39" s="22">
        <v>911609024</v>
      </c>
      <c r="Z39" s="22">
        <v>925530624</v>
      </c>
      <c r="AA39" s="22">
        <v>1148605824</v>
      </c>
      <c r="AB39" s="22">
        <v>1298835840</v>
      </c>
    </row>
    <row r="40" spans="1:28" x14ac:dyDescent="0.2">
      <c r="A40" s="22" t="s">
        <v>77</v>
      </c>
      <c r="B40" s="22" t="s">
        <v>393</v>
      </c>
      <c r="C40" s="22" t="s">
        <v>394</v>
      </c>
      <c r="D40" s="22">
        <v>48132612</v>
      </c>
      <c r="E40" s="22">
        <v>46708748</v>
      </c>
      <c r="F40" s="22">
        <v>46140812</v>
      </c>
      <c r="G40" s="22">
        <v>149329264</v>
      </c>
      <c r="H40" s="22">
        <v>134059976</v>
      </c>
      <c r="I40" s="22">
        <v>141967280</v>
      </c>
      <c r="J40" s="22">
        <v>164061456</v>
      </c>
      <c r="K40" s="22">
        <v>204110720</v>
      </c>
      <c r="L40" s="22">
        <v>158755264</v>
      </c>
      <c r="M40" s="22">
        <v>157412112</v>
      </c>
      <c r="N40" s="22">
        <v>157936080</v>
      </c>
      <c r="O40" s="22">
        <v>189033264</v>
      </c>
      <c r="P40" s="22">
        <v>144811344</v>
      </c>
      <c r="Q40" s="22">
        <v>127139512</v>
      </c>
      <c r="R40" s="22">
        <v>138918160</v>
      </c>
      <c r="S40" s="22">
        <v>189503536</v>
      </c>
      <c r="T40" s="22">
        <v>206750128</v>
      </c>
      <c r="U40" s="22">
        <v>138074160</v>
      </c>
      <c r="V40" s="22">
        <v>193012560</v>
      </c>
      <c r="W40" s="22">
        <v>189382896</v>
      </c>
      <c r="X40" s="22">
        <v>201350928</v>
      </c>
      <c r="Y40" s="22">
        <v>153973040</v>
      </c>
      <c r="Z40" s="22">
        <v>162551440</v>
      </c>
      <c r="AA40" s="22">
        <v>191560240</v>
      </c>
      <c r="AB40" s="22">
        <v>229041792</v>
      </c>
    </row>
    <row r="41" spans="1:28" x14ac:dyDescent="0.2">
      <c r="A41" s="22" t="s">
        <v>396</v>
      </c>
      <c r="B41" s="22" t="s">
        <v>393</v>
      </c>
      <c r="C41" s="22" t="s">
        <v>394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</row>
    <row r="42" spans="1:28" x14ac:dyDescent="0.2">
      <c r="A42" s="22" t="s">
        <v>397</v>
      </c>
      <c r="B42" s="22" t="s">
        <v>393</v>
      </c>
      <c r="C42" s="22" t="s">
        <v>394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</row>
    <row r="43" spans="1:28" x14ac:dyDescent="0.2">
      <c r="A43" s="22" t="s">
        <v>398</v>
      </c>
      <c r="B43" s="22" t="s">
        <v>393</v>
      </c>
      <c r="C43" s="22" t="s">
        <v>394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147079.54999999999</v>
      </c>
      <c r="Z43" s="22">
        <v>0</v>
      </c>
      <c r="AA43" s="22">
        <v>0</v>
      </c>
      <c r="AB43" s="22">
        <v>0</v>
      </c>
    </row>
    <row r="44" spans="1:28" x14ac:dyDescent="0.2">
      <c r="A44" s="22" t="s">
        <v>78</v>
      </c>
      <c r="B44" s="22" t="s">
        <v>393</v>
      </c>
      <c r="C44" s="22" t="s">
        <v>394</v>
      </c>
      <c r="D44" s="22">
        <v>3644432.25</v>
      </c>
      <c r="E44" s="22">
        <v>3317873.75</v>
      </c>
      <c r="F44" s="22">
        <v>3484284</v>
      </c>
      <c r="G44" s="22">
        <v>10750309</v>
      </c>
      <c r="H44" s="22">
        <v>10356301</v>
      </c>
      <c r="I44" s="22">
        <v>11240871</v>
      </c>
      <c r="J44" s="22">
        <v>11741353</v>
      </c>
      <c r="K44" s="22">
        <v>15443036</v>
      </c>
      <c r="L44" s="22">
        <v>12518011</v>
      </c>
      <c r="M44" s="22">
        <v>11998717</v>
      </c>
      <c r="N44" s="22">
        <v>13574004</v>
      </c>
      <c r="O44" s="22">
        <v>15162803</v>
      </c>
      <c r="P44" s="22">
        <v>10419119</v>
      </c>
      <c r="Q44" s="22">
        <v>10085254</v>
      </c>
      <c r="R44" s="22">
        <v>11491561</v>
      </c>
      <c r="S44" s="22">
        <v>13619235</v>
      </c>
      <c r="T44" s="22">
        <v>16157139</v>
      </c>
      <c r="U44" s="22">
        <v>10843397</v>
      </c>
      <c r="V44" s="22">
        <v>14342647</v>
      </c>
      <c r="W44" s="22">
        <v>15547352</v>
      </c>
      <c r="X44" s="22">
        <v>15088428</v>
      </c>
      <c r="Y44" s="22">
        <v>11417893</v>
      </c>
      <c r="Z44" s="22">
        <v>10592551</v>
      </c>
      <c r="AA44" s="22">
        <v>14740772</v>
      </c>
      <c r="AB44" s="22">
        <v>14563775</v>
      </c>
    </row>
    <row r="45" spans="1:28" x14ac:dyDescent="0.2">
      <c r="A45" s="22" t="s">
        <v>79</v>
      </c>
      <c r="B45" s="22" t="s">
        <v>393</v>
      </c>
      <c r="C45" s="22" t="s">
        <v>394</v>
      </c>
      <c r="D45" s="22">
        <v>164353.69</v>
      </c>
      <c r="E45" s="22">
        <v>0</v>
      </c>
      <c r="F45" s="22">
        <v>22495.200000000001</v>
      </c>
      <c r="G45" s="22">
        <v>186849.17</v>
      </c>
      <c r="H45" s="22">
        <v>140268.10999999999</v>
      </c>
      <c r="I45" s="22">
        <v>373582.53</v>
      </c>
      <c r="J45" s="22">
        <v>810271</v>
      </c>
      <c r="K45" s="22">
        <v>491340.72</v>
      </c>
      <c r="L45" s="22">
        <v>167987.56</v>
      </c>
      <c r="M45" s="22">
        <v>132491.34</v>
      </c>
      <c r="N45" s="22">
        <v>153593.23000000001</v>
      </c>
      <c r="O45" s="22">
        <v>899278.19</v>
      </c>
      <c r="P45" s="22">
        <v>101928.62</v>
      </c>
      <c r="Q45" s="22">
        <v>55648.93</v>
      </c>
      <c r="R45" s="22">
        <v>209027.86</v>
      </c>
      <c r="S45" s="22">
        <v>137539.17000000001</v>
      </c>
      <c r="T45" s="22">
        <v>200803.44</v>
      </c>
      <c r="U45" s="22">
        <v>269849.21999999997</v>
      </c>
      <c r="V45" s="22">
        <v>313153.38</v>
      </c>
      <c r="W45" s="22">
        <v>1051768.1200000001</v>
      </c>
      <c r="X45" s="22">
        <v>0</v>
      </c>
      <c r="Y45" s="22">
        <v>107047.59</v>
      </c>
      <c r="Z45" s="22">
        <v>374157.38</v>
      </c>
      <c r="AA45" s="22">
        <v>594923.06000000006</v>
      </c>
      <c r="AB45" s="22">
        <v>654084.88</v>
      </c>
    </row>
    <row r="46" spans="1:28" x14ac:dyDescent="0.2">
      <c r="A46" s="22" t="s">
        <v>80</v>
      </c>
      <c r="B46" s="22" t="s">
        <v>393</v>
      </c>
      <c r="C46" s="22" t="s">
        <v>394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319813.71999999997</v>
      </c>
      <c r="L46" s="22">
        <v>0</v>
      </c>
      <c r="M46" s="22">
        <v>0</v>
      </c>
      <c r="N46" s="22">
        <v>411475.25</v>
      </c>
      <c r="O46" s="22">
        <v>0</v>
      </c>
      <c r="P46" s="22">
        <v>272917.40999999997</v>
      </c>
      <c r="Q46" s="22">
        <v>0</v>
      </c>
      <c r="R46" s="22">
        <v>0</v>
      </c>
      <c r="S46" s="22">
        <v>0</v>
      </c>
      <c r="T46" s="22">
        <v>460354.41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zoomScale="150" zoomScaleNormal="100" zoomScaleSheetLayoutView="113" workbookViewId="0">
      <selection activeCell="R33" sqref="R3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2" t="s">
        <v>0</v>
      </c>
      <c r="B1" s="22" t="s">
        <v>1</v>
      </c>
      <c r="C1" s="22" t="s">
        <v>2</v>
      </c>
      <c r="D1" s="22" t="s">
        <v>908</v>
      </c>
      <c r="E1" s="22" t="s">
        <v>909</v>
      </c>
      <c r="F1" s="22" t="s">
        <v>910</v>
      </c>
      <c r="G1" s="22" t="s">
        <v>911</v>
      </c>
      <c r="H1" s="22" t="s">
        <v>912</v>
      </c>
      <c r="I1" s="22" t="s">
        <v>913</v>
      </c>
      <c r="J1" s="22" t="s">
        <v>914</v>
      </c>
    </row>
    <row r="2" spans="1:10" x14ac:dyDescent="0.2">
      <c r="A2" s="22" t="s">
        <v>94</v>
      </c>
      <c r="B2" s="22" t="s">
        <v>119</v>
      </c>
      <c r="C2" s="22" t="s">
        <v>86</v>
      </c>
      <c r="D2" s="22">
        <v>48565996</v>
      </c>
      <c r="E2" s="22">
        <v>50847152</v>
      </c>
      <c r="F2" s="22">
        <v>50385792</v>
      </c>
      <c r="G2" s="22">
        <v>41353592</v>
      </c>
      <c r="H2" s="22">
        <v>41274880</v>
      </c>
      <c r="I2" s="22">
        <v>61054012</v>
      </c>
      <c r="J2" s="22">
        <v>48818432</v>
      </c>
    </row>
    <row r="3" spans="1:10" x14ac:dyDescent="0.2">
      <c r="A3" s="22" t="s">
        <v>77</v>
      </c>
      <c r="B3" s="22" t="s">
        <v>119</v>
      </c>
      <c r="C3" s="22" t="s">
        <v>86</v>
      </c>
      <c r="D3" s="22">
        <v>2873458</v>
      </c>
      <c r="E3" s="22">
        <v>3042737.75</v>
      </c>
      <c r="F3" s="22">
        <v>3054060.75</v>
      </c>
      <c r="G3" s="22">
        <v>2597900.25</v>
      </c>
      <c r="H3" s="22">
        <v>2513982.75</v>
      </c>
      <c r="I3" s="22">
        <v>3526153.25</v>
      </c>
      <c r="J3" s="22">
        <v>2943637.25</v>
      </c>
    </row>
    <row r="4" spans="1:10" x14ac:dyDescent="0.2">
      <c r="A4" s="22" t="s">
        <v>78</v>
      </c>
      <c r="B4" s="22" t="s">
        <v>119</v>
      </c>
      <c r="C4" s="22" t="s">
        <v>86</v>
      </c>
      <c r="D4" s="22">
        <v>505157.88</v>
      </c>
      <c r="E4" s="22">
        <v>502285.5</v>
      </c>
      <c r="F4" s="22">
        <v>449303.25</v>
      </c>
      <c r="G4" s="22">
        <v>305238.84000000003</v>
      </c>
      <c r="H4" s="22">
        <v>286531.15999999997</v>
      </c>
      <c r="I4" s="22">
        <v>360861.97</v>
      </c>
      <c r="J4" s="22">
        <v>330039.28000000003</v>
      </c>
    </row>
    <row r="5" spans="1:10" x14ac:dyDescent="0.2">
      <c r="A5" s="22" t="s">
        <v>79</v>
      </c>
      <c r="B5" s="22" t="s">
        <v>119</v>
      </c>
      <c r="C5" s="22" t="s">
        <v>86</v>
      </c>
      <c r="D5" s="22">
        <v>13195.42</v>
      </c>
      <c r="E5" s="22">
        <v>25830.560000000001</v>
      </c>
      <c r="F5" s="22">
        <v>10852.28</v>
      </c>
      <c r="G5" s="22">
        <v>8601.56</v>
      </c>
      <c r="H5" s="22">
        <v>0</v>
      </c>
      <c r="I5" s="22">
        <v>0</v>
      </c>
      <c r="J5" s="22">
        <v>10788.54</v>
      </c>
    </row>
    <row r="6" spans="1:10" x14ac:dyDescent="0.2">
      <c r="A6" s="22" t="s">
        <v>94</v>
      </c>
      <c r="B6" s="22" t="s">
        <v>117</v>
      </c>
      <c r="C6" s="22" t="s">
        <v>84</v>
      </c>
      <c r="D6" s="22">
        <v>8088637.5</v>
      </c>
      <c r="E6" s="22">
        <v>9622632</v>
      </c>
      <c r="F6" s="22">
        <v>11747659</v>
      </c>
      <c r="G6" s="22">
        <v>11024002</v>
      </c>
      <c r="H6" s="22">
        <v>5457641</v>
      </c>
      <c r="I6" s="22">
        <v>13318160</v>
      </c>
      <c r="J6" s="22">
        <v>10413296</v>
      </c>
    </row>
    <row r="7" spans="1:10" x14ac:dyDescent="0.2">
      <c r="A7" s="22" t="s">
        <v>77</v>
      </c>
      <c r="B7" s="22" t="s">
        <v>117</v>
      </c>
      <c r="C7" s="22" t="s">
        <v>84</v>
      </c>
      <c r="D7" s="22">
        <v>199480.62</v>
      </c>
      <c r="E7" s="22">
        <v>288518.38</v>
      </c>
      <c r="F7" s="22">
        <v>312565.09000000003</v>
      </c>
      <c r="G7" s="22">
        <v>306717.62</v>
      </c>
      <c r="H7" s="22">
        <v>138615.41</v>
      </c>
      <c r="I7" s="22">
        <v>325336.06</v>
      </c>
      <c r="J7" s="22">
        <v>345171.59</v>
      </c>
    </row>
    <row r="8" spans="1:10" x14ac:dyDescent="0.2">
      <c r="A8" s="22" t="s">
        <v>78</v>
      </c>
      <c r="B8" s="22" t="s">
        <v>117</v>
      </c>
      <c r="C8" s="22" t="s">
        <v>84</v>
      </c>
      <c r="D8" s="22">
        <v>11887.82</v>
      </c>
      <c r="E8" s="22">
        <v>0</v>
      </c>
      <c r="F8" s="22">
        <v>12403.13</v>
      </c>
      <c r="G8" s="22">
        <v>0</v>
      </c>
      <c r="H8" s="22">
        <v>0</v>
      </c>
      <c r="I8" s="22">
        <v>0</v>
      </c>
      <c r="J8" s="22">
        <v>0</v>
      </c>
    </row>
    <row r="9" spans="1:10" x14ac:dyDescent="0.2">
      <c r="A9" s="22" t="s">
        <v>94</v>
      </c>
      <c r="B9" s="22" t="s">
        <v>115</v>
      </c>
      <c r="C9" s="22" t="s">
        <v>76</v>
      </c>
      <c r="D9" s="22">
        <v>82718056</v>
      </c>
      <c r="E9" s="22">
        <v>91360040</v>
      </c>
      <c r="F9" s="22">
        <v>100852248</v>
      </c>
      <c r="G9" s="22">
        <v>72311024</v>
      </c>
      <c r="H9" s="22">
        <v>76738488</v>
      </c>
      <c r="I9" s="22">
        <v>94087576</v>
      </c>
      <c r="J9" s="22">
        <v>105820504</v>
      </c>
    </row>
    <row r="10" spans="1:10" x14ac:dyDescent="0.2">
      <c r="A10" s="22" t="s">
        <v>77</v>
      </c>
      <c r="B10" s="22" t="s">
        <v>115</v>
      </c>
      <c r="C10" s="22" t="s">
        <v>76</v>
      </c>
      <c r="D10" s="22">
        <v>6100700.5</v>
      </c>
      <c r="E10" s="22">
        <v>7015586.5</v>
      </c>
      <c r="F10" s="22">
        <v>7231274.5</v>
      </c>
      <c r="G10" s="22">
        <v>4917642</v>
      </c>
      <c r="H10" s="22">
        <v>5417482</v>
      </c>
      <c r="I10" s="22">
        <v>6965441.5</v>
      </c>
      <c r="J10" s="22">
        <v>7785584</v>
      </c>
    </row>
    <row r="11" spans="1:10" x14ac:dyDescent="0.2">
      <c r="A11" s="22" t="s">
        <v>78</v>
      </c>
      <c r="B11" s="22" t="s">
        <v>115</v>
      </c>
      <c r="C11" s="22" t="s">
        <v>76</v>
      </c>
      <c r="D11" s="22">
        <v>291425.38</v>
      </c>
      <c r="E11" s="22">
        <v>239766.17</v>
      </c>
      <c r="F11" s="22">
        <v>358018.25</v>
      </c>
      <c r="G11" s="22">
        <v>279155.40999999997</v>
      </c>
      <c r="H11" s="22">
        <v>237075.12</v>
      </c>
      <c r="I11" s="22">
        <v>290476.15999999997</v>
      </c>
      <c r="J11" s="22">
        <v>313562.40999999997</v>
      </c>
    </row>
    <row r="12" spans="1:10" x14ac:dyDescent="0.2">
      <c r="A12" s="22" t="s">
        <v>79</v>
      </c>
      <c r="B12" s="22" t="s">
        <v>115</v>
      </c>
      <c r="C12" s="22" t="s">
        <v>76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28178.43</v>
      </c>
      <c r="J12" s="22">
        <v>0</v>
      </c>
    </row>
    <row r="13" spans="1:10" x14ac:dyDescent="0.2">
      <c r="A13" s="22" t="s">
        <v>94</v>
      </c>
      <c r="B13" s="22" t="s">
        <v>116</v>
      </c>
      <c r="C13" s="22" t="s">
        <v>83</v>
      </c>
      <c r="D13" s="22">
        <v>502942368</v>
      </c>
      <c r="E13" s="22">
        <v>561949120</v>
      </c>
      <c r="F13" s="22">
        <v>590346240</v>
      </c>
      <c r="G13" s="22">
        <v>747853376</v>
      </c>
      <c r="H13" s="22">
        <v>564035008</v>
      </c>
      <c r="I13" s="22">
        <v>713085440</v>
      </c>
      <c r="J13" s="22">
        <v>599182144</v>
      </c>
    </row>
    <row r="14" spans="1:10" x14ac:dyDescent="0.2">
      <c r="A14" s="22" t="s">
        <v>77</v>
      </c>
      <c r="B14" s="22" t="s">
        <v>116</v>
      </c>
      <c r="C14" s="22" t="s">
        <v>83</v>
      </c>
      <c r="D14" s="22">
        <v>17724694</v>
      </c>
      <c r="E14" s="22">
        <v>19278502</v>
      </c>
      <c r="F14" s="22">
        <v>19926932</v>
      </c>
      <c r="G14" s="22">
        <v>26332194</v>
      </c>
      <c r="H14" s="22">
        <v>20280456</v>
      </c>
      <c r="I14" s="22">
        <v>25444640</v>
      </c>
      <c r="J14" s="22">
        <v>21142534</v>
      </c>
    </row>
    <row r="15" spans="1:10" x14ac:dyDescent="0.2">
      <c r="A15" s="22" t="s">
        <v>78</v>
      </c>
      <c r="B15" s="22" t="s">
        <v>116</v>
      </c>
      <c r="C15" s="22" t="s">
        <v>83</v>
      </c>
      <c r="D15" s="22">
        <v>624238.18999999994</v>
      </c>
      <c r="E15" s="22">
        <v>605396.06000000006</v>
      </c>
      <c r="F15" s="22">
        <v>635426.56000000006</v>
      </c>
      <c r="G15" s="22">
        <v>648574.56000000006</v>
      </c>
      <c r="H15" s="22">
        <v>486213.62</v>
      </c>
      <c r="I15" s="22">
        <v>730902</v>
      </c>
      <c r="J15" s="22">
        <v>460039.78</v>
      </c>
    </row>
    <row r="16" spans="1:10" x14ac:dyDescent="0.2">
      <c r="A16" s="22" t="s">
        <v>94</v>
      </c>
      <c r="B16" s="22" t="s">
        <v>326</v>
      </c>
      <c r="C16" s="22" t="s">
        <v>325</v>
      </c>
      <c r="D16" s="22">
        <v>300188.28000000003</v>
      </c>
      <c r="E16" s="22">
        <v>338187.59</v>
      </c>
      <c r="F16" s="22">
        <v>562500.06000000006</v>
      </c>
      <c r="G16" s="22">
        <v>329464.44</v>
      </c>
      <c r="H16" s="22">
        <v>277809.96999999997</v>
      </c>
      <c r="I16" s="22">
        <v>521957.16</v>
      </c>
      <c r="J16" s="22">
        <v>440896.72</v>
      </c>
    </row>
    <row r="17" spans="1:10" x14ac:dyDescent="0.2">
      <c r="A17" s="22" t="s">
        <v>94</v>
      </c>
      <c r="B17" s="22" t="s">
        <v>923</v>
      </c>
      <c r="C17" s="22" t="s">
        <v>87</v>
      </c>
      <c r="D17" s="22">
        <v>52137660</v>
      </c>
      <c r="E17" s="22">
        <v>23830970</v>
      </c>
      <c r="F17" s="22">
        <v>33099472</v>
      </c>
      <c r="G17" s="22">
        <v>17659968</v>
      </c>
      <c r="H17" s="22">
        <v>22256386</v>
      </c>
      <c r="I17" s="22">
        <v>27101250</v>
      </c>
      <c r="J17" s="22">
        <v>30276872</v>
      </c>
    </row>
    <row r="18" spans="1:10" x14ac:dyDescent="0.2">
      <c r="A18" s="22" t="s">
        <v>77</v>
      </c>
      <c r="B18" s="22" t="s">
        <v>923</v>
      </c>
      <c r="C18" s="22" t="s">
        <v>87</v>
      </c>
      <c r="D18" s="22">
        <v>2320363.25</v>
      </c>
      <c r="E18" s="22">
        <v>1103796.6200000001</v>
      </c>
      <c r="F18" s="22">
        <v>1420983.5</v>
      </c>
      <c r="G18" s="22">
        <v>818045.81</v>
      </c>
      <c r="H18" s="22">
        <v>1080298.8799999999</v>
      </c>
      <c r="I18" s="22">
        <v>1153358.1200000001</v>
      </c>
      <c r="J18" s="22">
        <v>1231511</v>
      </c>
    </row>
    <row r="19" spans="1:10" x14ac:dyDescent="0.2">
      <c r="A19" s="22" t="s">
        <v>78</v>
      </c>
      <c r="B19" s="22" t="s">
        <v>923</v>
      </c>
      <c r="C19" s="22" t="s">
        <v>87</v>
      </c>
      <c r="D19" s="22">
        <v>1875363.88</v>
      </c>
      <c r="E19" s="22">
        <v>847668.75</v>
      </c>
      <c r="F19" s="22">
        <v>1496116.88</v>
      </c>
      <c r="G19" s="22">
        <v>515086.12</v>
      </c>
      <c r="H19" s="22">
        <v>624526</v>
      </c>
      <c r="I19" s="22">
        <v>564142</v>
      </c>
      <c r="J19" s="22">
        <v>496202.28</v>
      </c>
    </row>
    <row r="20" spans="1:10" x14ac:dyDescent="0.2">
      <c r="A20" s="22" t="s">
        <v>79</v>
      </c>
      <c r="B20" s="22" t="s">
        <v>923</v>
      </c>
      <c r="C20" s="22" t="s">
        <v>87</v>
      </c>
      <c r="D20" s="22">
        <v>47697.36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 x14ac:dyDescent="0.2">
      <c r="A21" s="22" t="s">
        <v>80</v>
      </c>
      <c r="B21" s="22" t="s">
        <v>923</v>
      </c>
      <c r="C21" s="22" t="s">
        <v>87</v>
      </c>
      <c r="D21" s="22">
        <v>36944.81</v>
      </c>
      <c r="E21" s="22">
        <v>0</v>
      </c>
      <c r="F21" s="22">
        <v>47334.38</v>
      </c>
      <c r="G21" s="22">
        <v>0</v>
      </c>
      <c r="H21" s="22">
        <v>0</v>
      </c>
      <c r="I21" s="22">
        <v>0</v>
      </c>
      <c r="J21" s="22">
        <v>0</v>
      </c>
    </row>
    <row r="22" spans="1:10" x14ac:dyDescent="0.2">
      <c r="A22" s="22" t="s">
        <v>94</v>
      </c>
      <c r="B22" s="22" t="s">
        <v>521</v>
      </c>
      <c r="C22" s="22" t="s">
        <v>522</v>
      </c>
      <c r="D22" s="22">
        <v>8328830.5</v>
      </c>
      <c r="E22" s="22">
        <v>12520281</v>
      </c>
      <c r="F22" s="22">
        <v>14869016</v>
      </c>
      <c r="G22" s="22">
        <v>10044876</v>
      </c>
      <c r="H22" s="22">
        <v>9669876</v>
      </c>
      <c r="I22" s="22">
        <v>17620442</v>
      </c>
      <c r="J22" s="22">
        <v>19225082</v>
      </c>
    </row>
    <row r="23" spans="1:10" x14ac:dyDescent="0.2">
      <c r="A23" s="22" t="s">
        <v>77</v>
      </c>
      <c r="B23" s="22" t="s">
        <v>521</v>
      </c>
      <c r="C23" s="22" t="s">
        <v>522</v>
      </c>
      <c r="D23" s="22">
        <v>373000.59</v>
      </c>
      <c r="E23" s="22">
        <v>716749.56</v>
      </c>
      <c r="F23" s="22">
        <v>789520.06</v>
      </c>
      <c r="G23" s="22">
        <v>552204.18999999994</v>
      </c>
      <c r="H23" s="22">
        <v>479515.03</v>
      </c>
      <c r="I23" s="22">
        <v>965283.75</v>
      </c>
      <c r="J23" s="22">
        <v>983286.31</v>
      </c>
    </row>
    <row r="24" spans="1:10" x14ac:dyDescent="0.2">
      <c r="A24" s="22" t="s">
        <v>78</v>
      </c>
      <c r="B24" s="22" t="s">
        <v>521</v>
      </c>
      <c r="C24" s="22" t="s">
        <v>522</v>
      </c>
      <c r="D24" s="22">
        <v>0</v>
      </c>
      <c r="E24" s="22">
        <v>14514.36</v>
      </c>
      <c r="F24" s="22">
        <v>12226.8</v>
      </c>
      <c r="G24" s="22">
        <v>0</v>
      </c>
      <c r="H24" s="22">
        <v>12822.45</v>
      </c>
      <c r="I24" s="22">
        <v>22587.53</v>
      </c>
      <c r="J24" s="22">
        <v>19850.12</v>
      </c>
    </row>
    <row r="25" spans="1:10" x14ac:dyDescent="0.2">
      <c r="A25" s="22" t="s">
        <v>94</v>
      </c>
      <c r="B25" s="22" t="s">
        <v>393</v>
      </c>
      <c r="C25" s="22" t="s">
        <v>394</v>
      </c>
      <c r="D25" s="22">
        <v>809429312</v>
      </c>
      <c r="E25" s="22">
        <v>1224835072</v>
      </c>
      <c r="F25" s="22">
        <v>981979328</v>
      </c>
      <c r="G25" s="22">
        <v>1226028544</v>
      </c>
      <c r="H25" s="22">
        <v>1120867456</v>
      </c>
      <c r="I25" s="22">
        <v>1233680768</v>
      </c>
      <c r="J25" s="22">
        <v>1065492736</v>
      </c>
    </row>
    <row r="26" spans="1:10" x14ac:dyDescent="0.2">
      <c r="A26" s="22" t="s">
        <v>77</v>
      </c>
      <c r="B26" s="22" t="s">
        <v>393</v>
      </c>
      <c r="C26" s="22" t="s">
        <v>394</v>
      </c>
      <c r="D26" s="22">
        <v>135473200</v>
      </c>
      <c r="E26" s="22">
        <v>216988736</v>
      </c>
      <c r="F26" s="22">
        <v>173705456</v>
      </c>
      <c r="G26" s="22">
        <v>216212464</v>
      </c>
      <c r="H26" s="22">
        <v>200399696</v>
      </c>
      <c r="I26" s="22">
        <v>206230976</v>
      </c>
      <c r="J26" s="22">
        <v>177440688</v>
      </c>
    </row>
    <row r="27" spans="1:10" x14ac:dyDescent="0.2">
      <c r="A27" s="22" t="s">
        <v>398</v>
      </c>
      <c r="B27" s="22" t="s">
        <v>393</v>
      </c>
      <c r="C27" s="22" t="s">
        <v>394</v>
      </c>
      <c r="D27" s="22">
        <v>0</v>
      </c>
      <c r="E27" s="22">
        <v>0</v>
      </c>
      <c r="F27" s="22">
        <v>401313.91</v>
      </c>
      <c r="G27" s="22">
        <v>0</v>
      </c>
      <c r="H27" s="22">
        <v>0</v>
      </c>
      <c r="I27" s="22">
        <v>0</v>
      </c>
      <c r="J27" s="22">
        <v>60085.41</v>
      </c>
    </row>
    <row r="28" spans="1:10" x14ac:dyDescent="0.2">
      <c r="A28" s="22" t="s">
        <v>78</v>
      </c>
      <c r="B28" s="22" t="s">
        <v>393</v>
      </c>
      <c r="C28" s="22" t="s">
        <v>394</v>
      </c>
      <c r="D28" s="22">
        <v>10718779</v>
      </c>
      <c r="E28" s="22">
        <v>15698337</v>
      </c>
      <c r="F28" s="22">
        <v>14677571</v>
      </c>
      <c r="G28" s="22">
        <v>15735904</v>
      </c>
      <c r="H28" s="22">
        <v>17633656</v>
      </c>
      <c r="I28" s="22">
        <v>15927551</v>
      </c>
      <c r="J28" s="22">
        <v>12262508</v>
      </c>
    </row>
    <row r="29" spans="1:10" x14ac:dyDescent="0.2">
      <c r="A29" s="22" t="s">
        <v>79</v>
      </c>
      <c r="B29" s="22" t="s">
        <v>393</v>
      </c>
      <c r="C29" s="22" t="s">
        <v>394</v>
      </c>
      <c r="D29" s="22">
        <v>40860.160000000003</v>
      </c>
      <c r="E29" s="22">
        <v>219967.95</v>
      </c>
      <c r="F29" s="22">
        <v>126699.91</v>
      </c>
      <c r="G29" s="22">
        <v>0</v>
      </c>
      <c r="H29" s="22">
        <v>0</v>
      </c>
      <c r="I29" s="22">
        <v>1170736.1200000001</v>
      </c>
      <c r="J29" s="22">
        <v>748582.81</v>
      </c>
    </row>
    <row r="30" spans="1:10" x14ac:dyDescent="0.2">
      <c r="A30" s="22" t="s">
        <v>94</v>
      </c>
      <c r="B30" s="22" t="s">
        <v>515</v>
      </c>
      <c r="C30" s="22" t="s">
        <v>516</v>
      </c>
      <c r="D30" s="22">
        <v>1801335680</v>
      </c>
      <c r="E30" s="22">
        <v>2743586048</v>
      </c>
      <c r="F30" s="22">
        <v>2683831552</v>
      </c>
      <c r="G30" s="22">
        <v>1720684032</v>
      </c>
      <c r="H30" s="22">
        <v>2006401152</v>
      </c>
      <c r="I30" s="22">
        <v>2405613312</v>
      </c>
      <c r="J30" s="22">
        <v>2742607104</v>
      </c>
    </row>
    <row r="31" spans="1:10" x14ac:dyDescent="0.2">
      <c r="A31" s="22" t="s">
        <v>77</v>
      </c>
      <c r="B31" s="22" t="s">
        <v>515</v>
      </c>
      <c r="C31" s="22" t="s">
        <v>516</v>
      </c>
      <c r="D31" s="22">
        <v>356555776</v>
      </c>
      <c r="E31" s="22">
        <v>546638144</v>
      </c>
      <c r="F31" s="22">
        <v>524806176</v>
      </c>
      <c r="G31" s="22">
        <v>342088864</v>
      </c>
      <c r="H31" s="22">
        <v>384823552</v>
      </c>
      <c r="I31" s="22">
        <v>551809600</v>
      </c>
      <c r="J31" s="22">
        <v>547256896</v>
      </c>
    </row>
    <row r="32" spans="1:10" x14ac:dyDescent="0.2">
      <c r="A32" s="22" t="s">
        <v>397</v>
      </c>
      <c r="B32" s="22" t="s">
        <v>515</v>
      </c>
      <c r="C32" s="22" t="s">
        <v>516</v>
      </c>
      <c r="D32" s="22">
        <v>370219.84</v>
      </c>
      <c r="E32" s="22">
        <v>460814.88</v>
      </c>
      <c r="F32" s="22">
        <v>1109766.5</v>
      </c>
      <c r="G32" s="22">
        <v>334948.84000000003</v>
      </c>
      <c r="H32" s="22">
        <v>162446.26999999999</v>
      </c>
      <c r="I32" s="22">
        <v>85178.18</v>
      </c>
      <c r="J32" s="22">
        <v>50111.519999999997</v>
      </c>
    </row>
    <row r="33" spans="1:10" x14ac:dyDescent="0.2">
      <c r="A33" s="22" t="s">
        <v>398</v>
      </c>
      <c r="B33" s="22" t="s">
        <v>515</v>
      </c>
      <c r="C33" s="22" t="s">
        <v>516</v>
      </c>
      <c r="D33" s="22">
        <v>6252632</v>
      </c>
      <c r="E33" s="22">
        <v>7345789.5</v>
      </c>
      <c r="F33" s="22">
        <v>8312922</v>
      </c>
      <c r="G33" s="22">
        <v>4865273.5</v>
      </c>
      <c r="H33" s="22">
        <v>5069015.5</v>
      </c>
      <c r="I33" s="22">
        <v>8367742</v>
      </c>
      <c r="J33" s="22">
        <v>5064064</v>
      </c>
    </row>
    <row r="34" spans="1:10" x14ac:dyDescent="0.2">
      <c r="A34" s="22" t="s">
        <v>519</v>
      </c>
      <c r="B34" s="22" t="s">
        <v>515</v>
      </c>
      <c r="C34" s="22" t="s">
        <v>516</v>
      </c>
      <c r="D34" s="22">
        <v>53717104</v>
      </c>
      <c r="E34" s="22">
        <v>62544212</v>
      </c>
      <c r="F34" s="22">
        <v>70461960</v>
      </c>
      <c r="G34" s="22">
        <v>42961532</v>
      </c>
      <c r="H34" s="22">
        <v>36306288</v>
      </c>
      <c r="I34" s="22">
        <v>55369940</v>
      </c>
      <c r="J34" s="22">
        <v>47243916</v>
      </c>
    </row>
    <row r="35" spans="1:10" x14ac:dyDescent="0.2">
      <c r="A35" s="22" t="s">
        <v>520</v>
      </c>
      <c r="B35" s="22" t="s">
        <v>515</v>
      </c>
      <c r="C35" s="22" t="s">
        <v>516</v>
      </c>
      <c r="D35" s="22">
        <v>265484544</v>
      </c>
      <c r="E35" s="22">
        <v>317604800</v>
      </c>
      <c r="F35" s="22">
        <v>340220960</v>
      </c>
      <c r="G35" s="22">
        <v>186930560</v>
      </c>
      <c r="H35" s="22">
        <v>185462608</v>
      </c>
      <c r="I35" s="22">
        <v>255171344</v>
      </c>
      <c r="J35" s="22">
        <v>226117248</v>
      </c>
    </row>
    <row r="36" spans="1:10" x14ac:dyDescent="0.2">
      <c r="A36" s="22" t="s">
        <v>78</v>
      </c>
      <c r="B36" s="22" t="s">
        <v>515</v>
      </c>
      <c r="C36" s="22" t="s">
        <v>516</v>
      </c>
      <c r="D36" s="22">
        <v>29405834</v>
      </c>
      <c r="E36" s="22">
        <v>39152500</v>
      </c>
      <c r="F36" s="22">
        <v>45216300</v>
      </c>
      <c r="G36" s="22">
        <v>28495706</v>
      </c>
      <c r="H36" s="22">
        <v>37952292</v>
      </c>
      <c r="I36" s="22">
        <v>36988588</v>
      </c>
      <c r="J36" s="22">
        <v>42842172</v>
      </c>
    </row>
    <row r="37" spans="1:10" x14ac:dyDescent="0.2">
      <c r="A37" s="22" t="s">
        <v>79</v>
      </c>
      <c r="B37" s="22" t="s">
        <v>515</v>
      </c>
      <c r="C37" s="22" t="s">
        <v>516</v>
      </c>
      <c r="D37" s="22">
        <v>499106.88</v>
      </c>
      <c r="E37" s="22">
        <v>3054292</v>
      </c>
      <c r="F37" s="22">
        <v>1539257.38</v>
      </c>
      <c r="G37" s="22">
        <v>1281604.1200000001</v>
      </c>
      <c r="H37" s="22">
        <v>1328118.5</v>
      </c>
      <c r="I37" s="22">
        <v>1287541.8799999999</v>
      </c>
      <c r="J37" s="22">
        <v>3440458.25</v>
      </c>
    </row>
    <row r="38" spans="1:10" x14ac:dyDescent="0.2">
      <c r="A38" s="22" t="s">
        <v>94</v>
      </c>
      <c r="B38" s="22" t="s">
        <v>517</v>
      </c>
      <c r="C38" s="22" t="s">
        <v>518</v>
      </c>
      <c r="D38" s="22">
        <v>1099410432</v>
      </c>
      <c r="E38" s="22">
        <v>1555543424</v>
      </c>
      <c r="F38" s="22">
        <v>1778217344</v>
      </c>
      <c r="G38" s="22">
        <v>1645024256</v>
      </c>
      <c r="H38" s="22">
        <v>1588076544</v>
      </c>
      <c r="I38" s="22">
        <v>1629865600</v>
      </c>
      <c r="J38" s="22">
        <v>1706466304</v>
      </c>
    </row>
    <row r="39" spans="1:10" x14ac:dyDescent="0.2">
      <c r="A39" s="22" t="s">
        <v>77</v>
      </c>
      <c r="B39" s="22" t="s">
        <v>517</v>
      </c>
      <c r="C39" s="22" t="s">
        <v>518</v>
      </c>
      <c r="D39" s="22">
        <v>204406784</v>
      </c>
      <c r="E39" s="22">
        <v>293365664</v>
      </c>
      <c r="F39" s="22">
        <v>352666496</v>
      </c>
      <c r="G39" s="22">
        <v>317074560</v>
      </c>
      <c r="H39" s="22">
        <v>295869024</v>
      </c>
      <c r="I39" s="22">
        <v>318732832</v>
      </c>
      <c r="J39" s="22">
        <v>320579936</v>
      </c>
    </row>
    <row r="40" spans="1:10" x14ac:dyDescent="0.2">
      <c r="A40" s="22" t="s">
        <v>78</v>
      </c>
      <c r="B40" s="22" t="s">
        <v>517</v>
      </c>
      <c r="C40" s="22" t="s">
        <v>518</v>
      </c>
      <c r="D40" s="22">
        <v>26236230</v>
      </c>
      <c r="E40" s="22">
        <v>40908128</v>
      </c>
      <c r="F40" s="22">
        <v>44434180</v>
      </c>
      <c r="G40" s="22">
        <v>37405596</v>
      </c>
      <c r="H40" s="22">
        <v>38250404</v>
      </c>
      <c r="I40" s="22">
        <v>35911476</v>
      </c>
      <c r="J40" s="22">
        <v>44163764</v>
      </c>
    </row>
    <row r="41" spans="1:10" x14ac:dyDescent="0.2">
      <c r="A41" s="22" t="s">
        <v>79</v>
      </c>
      <c r="B41" s="22" t="s">
        <v>517</v>
      </c>
      <c r="C41" s="22" t="s">
        <v>518</v>
      </c>
      <c r="D41" s="22">
        <v>2024791.5</v>
      </c>
      <c r="E41" s="22">
        <v>4682655.5</v>
      </c>
      <c r="F41" s="22">
        <v>1668943</v>
      </c>
      <c r="G41" s="22">
        <v>1520767.38</v>
      </c>
      <c r="H41" s="22">
        <v>868855.44</v>
      </c>
      <c r="I41" s="22">
        <v>5093857</v>
      </c>
      <c r="J41" s="22">
        <v>1441847.38</v>
      </c>
    </row>
    <row r="42" spans="1:10" x14ac:dyDescent="0.2">
      <c r="A42" s="22" t="s">
        <v>80</v>
      </c>
      <c r="B42" s="22" t="s">
        <v>517</v>
      </c>
      <c r="C42" s="22" t="s">
        <v>518</v>
      </c>
      <c r="D42" s="22">
        <v>8789231</v>
      </c>
      <c r="E42" s="22">
        <v>11918843</v>
      </c>
      <c r="F42" s="22">
        <v>10916616</v>
      </c>
      <c r="G42" s="22">
        <v>14584247</v>
      </c>
      <c r="H42" s="22">
        <v>16053549</v>
      </c>
      <c r="I42" s="22">
        <v>24899898</v>
      </c>
      <c r="J42" s="22">
        <v>24786656</v>
      </c>
    </row>
    <row r="43" spans="1:10" x14ac:dyDescent="0.2">
      <c r="A43" s="22" t="s">
        <v>81</v>
      </c>
      <c r="B43" s="22" t="s">
        <v>517</v>
      </c>
      <c r="C43" s="22" t="s">
        <v>518</v>
      </c>
      <c r="D43" s="22">
        <v>1682420.88</v>
      </c>
      <c r="E43" s="22">
        <v>2421236.25</v>
      </c>
      <c r="F43" s="22">
        <v>2567086.5</v>
      </c>
      <c r="G43" s="22">
        <v>3403649</v>
      </c>
      <c r="H43" s="22">
        <v>2201445.75</v>
      </c>
      <c r="I43" s="22">
        <v>4985293</v>
      </c>
      <c r="J43" s="22">
        <v>4389659.5</v>
      </c>
    </row>
  </sheetData>
  <pageMargins left="0.7" right="0.7" top="0.75" bottom="0.75" header="0.3" footer="0.3"/>
  <pageSetup orientation="portrait" horizontalDpi="0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C1D0-68EA-5945-BBCB-E513C3FB294E}">
  <dimension ref="A1:K16"/>
  <sheetViews>
    <sheetView zoomScale="183" workbookViewId="0"/>
  </sheetViews>
  <sheetFormatPr baseColWidth="10" defaultColWidth="11.6640625" defaultRowHeight="16" x14ac:dyDescent="0.2"/>
  <cols>
    <col min="1" max="1" width="11.5" bestFit="1" customWidth="1"/>
    <col min="2" max="2" width="9.83203125" bestFit="1" customWidth="1"/>
    <col min="3" max="3" width="9.6640625" bestFit="1" customWidth="1"/>
    <col min="4" max="6" width="10.6640625" bestFit="1" customWidth="1"/>
    <col min="7" max="9" width="11.1640625" bestFit="1" customWidth="1"/>
    <col min="10" max="11" width="10.8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977</v>
      </c>
      <c r="E1" t="s">
        <v>978</v>
      </c>
      <c r="F1" s="97" t="s">
        <v>979</v>
      </c>
      <c r="G1" t="s">
        <v>972</v>
      </c>
      <c r="H1" t="s">
        <v>973</v>
      </c>
      <c r="I1" t="s">
        <v>974</v>
      </c>
      <c r="J1" t="s">
        <v>975</v>
      </c>
      <c r="K1" t="s">
        <v>976</v>
      </c>
    </row>
    <row r="2" spans="1:11" x14ac:dyDescent="0.2">
      <c r="A2" t="s">
        <v>94</v>
      </c>
      <c r="B2" t="s">
        <v>515</v>
      </c>
      <c r="C2" t="s">
        <v>516</v>
      </c>
      <c r="D2" s="96">
        <v>122311176</v>
      </c>
      <c r="E2" s="96">
        <v>143849232</v>
      </c>
      <c r="F2" s="98">
        <v>117596104</v>
      </c>
      <c r="G2" s="99">
        <v>0</v>
      </c>
      <c r="H2" s="99">
        <v>0</v>
      </c>
      <c r="I2" s="99">
        <v>0</v>
      </c>
      <c r="J2" s="99">
        <v>0</v>
      </c>
      <c r="K2" s="99">
        <v>0</v>
      </c>
    </row>
    <row r="3" spans="1:11" x14ac:dyDescent="0.2">
      <c r="A3" t="s">
        <v>77</v>
      </c>
      <c r="B3" t="s">
        <v>515</v>
      </c>
      <c r="C3" t="s">
        <v>516</v>
      </c>
      <c r="D3" s="96">
        <v>23667450</v>
      </c>
      <c r="E3" s="96">
        <v>27545304</v>
      </c>
      <c r="F3" s="98">
        <v>22704160</v>
      </c>
      <c r="G3" s="99">
        <v>0</v>
      </c>
      <c r="H3" s="99">
        <v>0</v>
      </c>
      <c r="I3" s="99">
        <v>0</v>
      </c>
      <c r="J3" s="99">
        <v>0</v>
      </c>
      <c r="K3" s="99">
        <v>0</v>
      </c>
    </row>
    <row r="4" spans="1:11" x14ac:dyDescent="0.2">
      <c r="A4" t="s">
        <v>78</v>
      </c>
      <c r="B4" t="s">
        <v>515</v>
      </c>
      <c r="C4" t="s">
        <v>516</v>
      </c>
      <c r="D4" s="96">
        <v>1772424.5</v>
      </c>
      <c r="E4" s="96">
        <v>2176191.25</v>
      </c>
      <c r="F4" s="98">
        <v>1738243</v>
      </c>
      <c r="G4" s="99">
        <v>0</v>
      </c>
      <c r="H4" s="99">
        <v>0</v>
      </c>
      <c r="I4" s="99">
        <v>0</v>
      </c>
      <c r="J4" s="99">
        <v>0</v>
      </c>
      <c r="K4" s="99">
        <v>0</v>
      </c>
    </row>
    <row r="5" spans="1:11" x14ac:dyDescent="0.2">
      <c r="A5" t="s">
        <v>79</v>
      </c>
      <c r="B5" t="s">
        <v>515</v>
      </c>
      <c r="C5" t="s">
        <v>516</v>
      </c>
      <c r="D5" s="96">
        <v>43536.23</v>
      </c>
      <c r="E5" s="96">
        <v>41630.769999999997</v>
      </c>
      <c r="F5" s="98">
        <v>21367.45</v>
      </c>
      <c r="G5" s="99">
        <v>0</v>
      </c>
      <c r="H5" s="99">
        <v>0</v>
      </c>
      <c r="I5" s="99">
        <v>0</v>
      </c>
      <c r="J5" s="99">
        <v>0</v>
      </c>
      <c r="K5" s="99">
        <v>0</v>
      </c>
    </row>
    <row r="6" spans="1:11" x14ac:dyDescent="0.2">
      <c r="A6" t="s">
        <v>397</v>
      </c>
      <c r="B6" t="s">
        <v>515</v>
      </c>
      <c r="C6" t="s">
        <v>516</v>
      </c>
      <c r="D6" s="96">
        <v>36878.07</v>
      </c>
      <c r="E6" s="96">
        <v>0</v>
      </c>
      <c r="F6" s="98">
        <v>29997.16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</row>
    <row r="7" spans="1:11" x14ac:dyDescent="0.2">
      <c r="A7" t="s">
        <v>398</v>
      </c>
      <c r="B7" t="s">
        <v>515</v>
      </c>
      <c r="C7" t="s">
        <v>516</v>
      </c>
      <c r="D7" s="96">
        <v>273730.21999999997</v>
      </c>
      <c r="E7" s="96">
        <v>227198.7</v>
      </c>
      <c r="F7" s="98">
        <v>256233.92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</row>
    <row r="8" spans="1:11" x14ac:dyDescent="0.2">
      <c r="A8" t="s">
        <v>519</v>
      </c>
      <c r="B8" t="s">
        <v>515</v>
      </c>
      <c r="C8" t="s">
        <v>516</v>
      </c>
      <c r="D8" s="96">
        <v>2502604</v>
      </c>
      <c r="E8" s="96">
        <v>1964451</v>
      </c>
      <c r="F8" s="98">
        <v>2702974.75</v>
      </c>
      <c r="G8" s="99">
        <v>0</v>
      </c>
      <c r="H8" s="99">
        <v>0</v>
      </c>
      <c r="I8" s="99">
        <v>0</v>
      </c>
      <c r="J8" s="99">
        <v>0</v>
      </c>
      <c r="K8" s="99">
        <v>0</v>
      </c>
    </row>
    <row r="9" spans="1:11" x14ac:dyDescent="0.2">
      <c r="A9" t="s">
        <v>520</v>
      </c>
      <c r="B9" t="s">
        <v>515</v>
      </c>
      <c r="C9" t="s">
        <v>516</v>
      </c>
      <c r="D9" s="96">
        <v>12840696</v>
      </c>
      <c r="E9" s="96">
        <v>9859196</v>
      </c>
      <c r="F9" s="98">
        <v>13626475</v>
      </c>
      <c r="G9" s="99">
        <v>0</v>
      </c>
      <c r="H9" s="99">
        <v>0</v>
      </c>
      <c r="I9" s="99">
        <v>0</v>
      </c>
      <c r="J9" s="99">
        <v>0</v>
      </c>
      <c r="K9" s="99">
        <v>0</v>
      </c>
    </row>
    <row r="10" spans="1:11" x14ac:dyDescent="0.2">
      <c r="A10" t="s">
        <v>94</v>
      </c>
      <c r="B10" t="s">
        <v>115</v>
      </c>
      <c r="C10" t="s">
        <v>76</v>
      </c>
      <c r="D10" s="99">
        <v>0</v>
      </c>
      <c r="E10" s="99">
        <v>0</v>
      </c>
      <c r="F10" s="100">
        <v>0</v>
      </c>
      <c r="G10" s="96">
        <v>44120516</v>
      </c>
      <c r="H10" s="96">
        <v>36098240</v>
      </c>
      <c r="I10" s="96">
        <v>59578156</v>
      </c>
      <c r="J10" s="96">
        <v>65169648</v>
      </c>
      <c r="K10" s="96">
        <v>49367100</v>
      </c>
    </row>
    <row r="11" spans="1:11" x14ac:dyDescent="0.2">
      <c r="A11" t="s">
        <v>77</v>
      </c>
      <c r="B11" t="s">
        <v>115</v>
      </c>
      <c r="C11" t="s">
        <v>76</v>
      </c>
      <c r="D11" s="99">
        <v>0</v>
      </c>
      <c r="E11" s="99">
        <v>0</v>
      </c>
      <c r="F11" s="100">
        <v>0</v>
      </c>
      <c r="G11" s="96">
        <v>6606736</v>
      </c>
      <c r="H11" s="96">
        <v>5229285.5</v>
      </c>
      <c r="I11" s="96">
        <v>8687063</v>
      </c>
      <c r="J11" s="96">
        <v>8473895</v>
      </c>
      <c r="K11" s="96">
        <v>7772660.5</v>
      </c>
    </row>
    <row r="12" spans="1:11" x14ac:dyDescent="0.2">
      <c r="A12" t="s">
        <v>78</v>
      </c>
      <c r="B12" t="s">
        <v>115</v>
      </c>
      <c r="C12" t="s">
        <v>76</v>
      </c>
      <c r="D12" s="99">
        <v>0</v>
      </c>
      <c r="E12" s="99">
        <v>0</v>
      </c>
      <c r="F12" s="100">
        <v>0</v>
      </c>
      <c r="G12" s="96">
        <v>3004903</v>
      </c>
      <c r="H12" s="96">
        <v>2638335</v>
      </c>
      <c r="I12" s="96">
        <v>4101325</v>
      </c>
      <c r="J12" s="96">
        <v>3460609.75</v>
      </c>
      <c r="K12" s="96">
        <v>3746553.75</v>
      </c>
    </row>
    <row r="13" spans="1:11" x14ac:dyDescent="0.2">
      <c r="A13" t="s">
        <v>79</v>
      </c>
      <c r="B13" t="s">
        <v>115</v>
      </c>
      <c r="C13" t="s">
        <v>76</v>
      </c>
      <c r="D13" s="99">
        <v>0</v>
      </c>
      <c r="E13" s="99">
        <v>0</v>
      </c>
      <c r="F13" s="100">
        <v>0</v>
      </c>
      <c r="G13" s="96">
        <v>3379239.25</v>
      </c>
      <c r="H13" s="96">
        <v>2906672.25</v>
      </c>
      <c r="I13" s="96">
        <v>4570526.5</v>
      </c>
      <c r="J13" s="96">
        <v>3964318</v>
      </c>
      <c r="K13" s="96">
        <v>4132973.75</v>
      </c>
    </row>
    <row r="14" spans="1:11" x14ac:dyDescent="0.2">
      <c r="A14" t="s">
        <v>80</v>
      </c>
      <c r="B14" t="s">
        <v>115</v>
      </c>
      <c r="C14" t="s">
        <v>76</v>
      </c>
      <c r="D14" s="99">
        <v>0</v>
      </c>
      <c r="E14" s="99">
        <v>0</v>
      </c>
      <c r="F14" s="100">
        <v>0</v>
      </c>
      <c r="G14" s="96">
        <v>670597.18999999994</v>
      </c>
      <c r="H14" s="96">
        <v>554692.56000000006</v>
      </c>
      <c r="I14" s="96">
        <v>941402.81</v>
      </c>
      <c r="J14" s="96">
        <v>815999.69</v>
      </c>
      <c r="K14" s="96">
        <v>686485.06</v>
      </c>
    </row>
    <row r="15" spans="1:11" x14ac:dyDescent="0.2">
      <c r="A15" t="s">
        <v>81</v>
      </c>
      <c r="B15" t="s">
        <v>115</v>
      </c>
      <c r="C15" t="s">
        <v>76</v>
      </c>
      <c r="D15" s="99">
        <v>0</v>
      </c>
      <c r="E15" s="99">
        <v>0</v>
      </c>
      <c r="F15" s="100">
        <v>0</v>
      </c>
      <c r="G15" s="96">
        <v>429142</v>
      </c>
      <c r="H15" s="96">
        <v>484299.16</v>
      </c>
      <c r="I15" s="96">
        <v>582154.68999999994</v>
      </c>
      <c r="J15" s="96">
        <v>674949.75</v>
      </c>
      <c r="K15" s="96">
        <v>654491.25</v>
      </c>
    </row>
    <row r="16" spans="1:11" x14ac:dyDescent="0.2">
      <c r="A16" t="s">
        <v>82</v>
      </c>
      <c r="B16" t="s">
        <v>115</v>
      </c>
      <c r="C16" t="s">
        <v>76</v>
      </c>
      <c r="D16" s="99">
        <v>0</v>
      </c>
      <c r="E16" s="99">
        <v>0</v>
      </c>
      <c r="F16" s="100">
        <v>0</v>
      </c>
      <c r="G16" s="96">
        <v>11904103</v>
      </c>
      <c r="H16" s="96">
        <v>13874696</v>
      </c>
      <c r="I16" s="96">
        <v>15080525</v>
      </c>
      <c r="J16" s="96">
        <v>20576694</v>
      </c>
      <c r="K16" s="96">
        <v>21236062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9320-D13C-FF49-B4D4-FA528BE51C4F}">
  <dimension ref="A1:R21"/>
  <sheetViews>
    <sheetView zoomScale="160" workbookViewId="0">
      <selection activeCell="D1" sqref="D1"/>
    </sheetView>
  </sheetViews>
  <sheetFormatPr baseColWidth="10" defaultColWidth="11" defaultRowHeight="16" x14ac:dyDescent="0.2"/>
  <cols>
    <col min="1" max="1" width="11.6640625" bestFit="1" customWidth="1"/>
    <col min="2" max="2" width="9.6640625" bestFit="1" customWidth="1"/>
    <col min="3" max="3" width="9.83203125" bestFit="1" customWidth="1"/>
    <col min="4" max="4" width="11.5" bestFit="1" customWidth="1"/>
    <col min="5" max="5" width="10.33203125" bestFit="1" customWidth="1"/>
    <col min="6" max="13" width="11.5" bestFit="1" customWidth="1"/>
  </cols>
  <sheetData>
    <row r="1" spans="1:18" x14ac:dyDescent="0.2">
      <c r="A1" t="s">
        <v>0</v>
      </c>
      <c r="B1" t="s">
        <v>1</v>
      </c>
      <c r="C1" t="s">
        <v>2</v>
      </c>
      <c r="D1" s="95" t="s">
        <v>1035</v>
      </c>
      <c r="E1" s="95" t="s">
        <v>1036</v>
      </c>
      <c r="F1" s="95" t="s">
        <v>1037</v>
      </c>
      <c r="G1" s="95" t="s">
        <v>1038</v>
      </c>
      <c r="H1" s="95" t="s">
        <v>1039</v>
      </c>
      <c r="I1" s="95" t="s">
        <v>990</v>
      </c>
      <c r="J1" s="95" t="s">
        <v>991</v>
      </c>
      <c r="K1" s="95" t="s">
        <v>992</v>
      </c>
      <c r="L1" s="95" t="s">
        <v>993</v>
      </c>
      <c r="M1" s="95" t="s">
        <v>994</v>
      </c>
      <c r="N1" s="101" t="s">
        <v>995</v>
      </c>
      <c r="O1" s="19" t="s">
        <v>996</v>
      </c>
      <c r="P1" s="19" t="s">
        <v>997</v>
      </c>
      <c r="Q1" s="19" t="s">
        <v>998</v>
      </c>
      <c r="R1" s="19" t="s">
        <v>999</v>
      </c>
    </row>
    <row r="2" spans="1:18" x14ac:dyDescent="0.2">
      <c r="A2" t="s">
        <v>94</v>
      </c>
      <c r="B2" t="s">
        <v>393</v>
      </c>
      <c r="C2" t="s">
        <v>394</v>
      </c>
      <c r="D2">
        <v>76772816</v>
      </c>
      <c r="E2">
        <v>54981636</v>
      </c>
      <c r="F2">
        <v>92551768</v>
      </c>
      <c r="G2">
        <v>53992080</v>
      </c>
      <c r="H2">
        <v>63875188</v>
      </c>
      <c r="I2">
        <v>27711978</v>
      </c>
      <c r="J2">
        <v>31346726</v>
      </c>
      <c r="K2">
        <v>23056938</v>
      </c>
      <c r="L2">
        <v>19312632</v>
      </c>
      <c r="M2">
        <v>20458122</v>
      </c>
      <c r="N2">
        <v>28331750</v>
      </c>
      <c r="O2">
        <v>27472800</v>
      </c>
      <c r="P2">
        <v>27942658</v>
      </c>
      <c r="Q2">
        <v>16463392</v>
      </c>
      <c r="R2">
        <v>26022506</v>
      </c>
    </row>
    <row r="3" spans="1:18" x14ac:dyDescent="0.2">
      <c r="A3" t="s">
        <v>77</v>
      </c>
      <c r="B3" t="s">
        <v>393</v>
      </c>
      <c r="C3" t="s">
        <v>394</v>
      </c>
      <c r="D3">
        <v>13088535</v>
      </c>
      <c r="E3">
        <v>9580109</v>
      </c>
      <c r="F3">
        <v>15660325</v>
      </c>
      <c r="G3">
        <v>8968840</v>
      </c>
      <c r="H3">
        <v>10893900</v>
      </c>
      <c r="I3">
        <v>4891545.5</v>
      </c>
      <c r="J3">
        <v>5347600</v>
      </c>
      <c r="K3">
        <v>3987554.75</v>
      </c>
      <c r="L3">
        <v>3247285.75</v>
      </c>
      <c r="M3">
        <v>3465467.25</v>
      </c>
      <c r="N3">
        <v>4081369.25</v>
      </c>
      <c r="O3">
        <v>4978370</v>
      </c>
      <c r="P3">
        <v>4978891.5</v>
      </c>
      <c r="Q3">
        <v>2849643.75</v>
      </c>
      <c r="R3">
        <v>4503459.5</v>
      </c>
    </row>
    <row r="4" spans="1:18" x14ac:dyDescent="0.2">
      <c r="A4" t="s">
        <v>818</v>
      </c>
      <c r="B4" t="s">
        <v>393</v>
      </c>
      <c r="C4" t="s">
        <v>394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5066.34</v>
      </c>
      <c r="R4">
        <v>9622.2099999999991</v>
      </c>
    </row>
    <row r="5" spans="1:18" x14ac:dyDescent="0.2">
      <c r="A5" t="s">
        <v>395</v>
      </c>
      <c r="B5" t="s">
        <v>393</v>
      </c>
      <c r="C5" t="s">
        <v>394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19804.84</v>
      </c>
      <c r="O5">
        <v>48766.22</v>
      </c>
      <c r="P5">
        <v>10187.450000000001</v>
      </c>
      <c r="Q5">
        <v>24447.72</v>
      </c>
      <c r="R5">
        <v>28198.91</v>
      </c>
    </row>
    <row r="6" spans="1:18" x14ac:dyDescent="0.2">
      <c r="A6" t="s">
        <v>396</v>
      </c>
      <c r="B6" t="s">
        <v>393</v>
      </c>
      <c r="C6" t="s">
        <v>394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167695.39000000001</v>
      </c>
      <c r="O6">
        <v>205944.12</v>
      </c>
      <c r="P6">
        <v>139475.23000000001</v>
      </c>
      <c r="Q6">
        <v>176161.31</v>
      </c>
      <c r="R6">
        <v>221275.83</v>
      </c>
    </row>
    <row r="7" spans="1:18" x14ac:dyDescent="0.2">
      <c r="A7" t="s">
        <v>397</v>
      </c>
      <c r="B7" t="s">
        <v>393</v>
      </c>
      <c r="C7" t="s">
        <v>394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1222357.5</v>
      </c>
      <c r="O7">
        <v>1530214.12</v>
      </c>
      <c r="P7">
        <v>1062362</v>
      </c>
      <c r="Q7">
        <v>1346624.12</v>
      </c>
      <c r="R7">
        <v>1664868</v>
      </c>
    </row>
    <row r="8" spans="1:18" x14ac:dyDescent="0.2">
      <c r="A8" t="s">
        <v>398</v>
      </c>
      <c r="B8" t="s">
        <v>393</v>
      </c>
      <c r="C8" t="s">
        <v>394</v>
      </c>
      <c r="D8">
        <v>0</v>
      </c>
      <c r="E8">
        <v>0</v>
      </c>
      <c r="F8">
        <v>6973.18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6734711.5</v>
      </c>
      <c r="O8">
        <v>8454880</v>
      </c>
      <c r="P8">
        <v>6304825.5</v>
      </c>
      <c r="Q8">
        <v>7772108</v>
      </c>
      <c r="R8">
        <v>9237367</v>
      </c>
    </row>
    <row r="9" spans="1:18" x14ac:dyDescent="0.2">
      <c r="A9" t="s">
        <v>78</v>
      </c>
      <c r="B9" t="s">
        <v>393</v>
      </c>
      <c r="C9" t="s">
        <v>394</v>
      </c>
      <c r="D9">
        <v>839760.69</v>
      </c>
      <c r="E9">
        <v>777042.06</v>
      </c>
      <c r="F9">
        <v>1052104.6200000001</v>
      </c>
      <c r="G9">
        <v>669125.81000000006</v>
      </c>
      <c r="H9">
        <v>687548.12</v>
      </c>
      <c r="I9">
        <v>929396.69</v>
      </c>
      <c r="J9">
        <v>515741.66</v>
      </c>
      <c r="K9">
        <v>655925.88</v>
      </c>
      <c r="L9">
        <v>274413.03000000003</v>
      </c>
      <c r="M9">
        <v>401466.62</v>
      </c>
      <c r="N9">
        <v>839525.81</v>
      </c>
      <c r="O9">
        <v>687655.69</v>
      </c>
      <c r="P9">
        <v>908186.06</v>
      </c>
      <c r="Q9">
        <v>279238.53000000003</v>
      </c>
      <c r="R9">
        <v>668999.18999999994</v>
      </c>
    </row>
    <row r="10" spans="1:18" x14ac:dyDescent="0.2">
      <c r="A10" t="s">
        <v>79</v>
      </c>
      <c r="B10" t="s">
        <v>393</v>
      </c>
      <c r="C10" t="s">
        <v>394</v>
      </c>
      <c r="D10">
        <v>38691.279999999999</v>
      </c>
      <c r="E10">
        <v>13590.83</v>
      </c>
      <c r="F10">
        <v>27620.560000000001</v>
      </c>
      <c r="G10">
        <v>0</v>
      </c>
      <c r="H10">
        <v>20919.080000000002</v>
      </c>
      <c r="I10">
        <v>152195.32999999999</v>
      </c>
      <c r="J10">
        <v>49444.33</v>
      </c>
      <c r="K10">
        <v>84023.15</v>
      </c>
      <c r="L10">
        <v>6198.3</v>
      </c>
      <c r="M10">
        <v>40792.57</v>
      </c>
      <c r="N10">
        <v>111167.94</v>
      </c>
      <c r="O10">
        <v>74615.62</v>
      </c>
      <c r="P10">
        <v>147168.39000000001</v>
      </c>
      <c r="Q10">
        <v>30071.759999999998</v>
      </c>
      <c r="R10">
        <v>95467.27</v>
      </c>
    </row>
    <row r="11" spans="1:18" x14ac:dyDescent="0.2">
      <c r="A11" t="s">
        <v>80</v>
      </c>
      <c r="B11" t="s">
        <v>393</v>
      </c>
      <c r="C11" t="s">
        <v>394</v>
      </c>
      <c r="D11">
        <v>0</v>
      </c>
      <c r="E11">
        <v>0</v>
      </c>
      <c r="F11">
        <v>0</v>
      </c>
      <c r="G11">
        <v>8318.58</v>
      </c>
      <c r="H11">
        <v>0</v>
      </c>
      <c r="I11">
        <v>76773.119999999995</v>
      </c>
      <c r="J11">
        <v>17138.41</v>
      </c>
      <c r="K11">
        <v>50852.11</v>
      </c>
      <c r="L11">
        <v>0</v>
      </c>
      <c r="M11">
        <v>14469.65</v>
      </c>
      <c r="N11">
        <v>60568.98</v>
      </c>
      <c r="O11">
        <v>62019.41</v>
      </c>
      <c r="P11">
        <v>69413.289999999994</v>
      </c>
      <c r="Q11">
        <v>6640.51</v>
      </c>
      <c r="R11">
        <v>41364.83</v>
      </c>
    </row>
    <row r="12" spans="1:18" x14ac:dyDescent="0.2">
      <c r="A12" t="s">
        <v>81</v>
      </c>
      <c r="B12" t="s">
        <v>393</v>
      </c>
      <c r="C12" t="s">
        <v>394</v>
      </c>
      <c r="D12">
        <v>0</v>
      </c>
      <c r="E12">
        <v>0</v>
      </c>
      <c r="F12">
        <v>0</v>
      </c>
      <c r="G12">
        <v>0</v>
      </c>
      <c r="H12">
        <v>0</v>
      </c>
      <c r="I12">
        <v>9470.06</v>
      </c>
      <c r="J12">
        <v>0</v>
      </c>
      <c r="K12">
        <v>0</v>
      </c>
      <c r="L12">
        <v>0</v>
      </c>
      <c r="M12">
        <v>0</v>
      </c>
      <c r="N12">
        <v>13937.98</v>
      </c>
      <c r="O12">
        <v>0</v>
      </c>
      <c r="P12">
        <v>10091.69</v>
      </c>
      <c r="Q12">
        <v>0</v>
      </c>
      <c r="R12">
        <v>0</v>
      </c>
    </row>
    <row r="13" spans="1:18" x14ac:dyDescent="0.2">
      <c r="A13" t="s">
        <v>82</v>
      </c>
      <c r="B13" t="s">
        <v>393</v>
      </c>
      <c r="C13" t="s">
        <v>394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7668.39</v>
      </c>
      <c r="Q13">
        <v>0</v>
      </c>
      <c r="R13">
        <v>0</v>
      </c>
    </row>
    <row r="14" spans="1:18" x14ac:dyDescent="0.2">
      <c r="A14" t="s">
        <v>510</v>
      </c>
      <c r="B14" t="s">
        <v>393</v>
      </c>
      <c r="C14" t="s">
        <v>394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7470.44</v>
      </c>
      <c r="Q14">
        <v>0</v>
      </c>
      <c r="R14">
        <v>0</v>
      </c>
    </row>
    <row r="15" spans="1:18" x14ac:dyDescent="0.2">
      <c r="A15" t="s">
        <v>94</v>
      </c>
      <c r="B15" t="s">
        <v>115</v>
      </c>
      <c r="C15" t="s">
        <v>76</v>
      </c>
      <c r="D15">
        <v>94900664</v>
      </c>
      <c r="E15">
        <v>80362944</v>
      </c>
      <c r="F15">
        <v>91979072</v>
      </c>
      <c r="G15">
        <v>76469192</v>
      </c>
      <c r="H15">
        <v>83989336</v>
      </c>
      <c r="I15">
        <v>32216490</v>
      </c>
      <c r="J15">
        <v>27213360</v>
      </c>
      <c r="K15">
        <v>29317362</v>
      </c>
      <c r="L15">
        <v>29518696</v>
      </c>
      <c r="M15">
        <v>32218050</v>
      </c>
      <c r="N15">
        <v>32760842</v>
      </c>
      <c r="O15">
        <v>30438502</v>
      </c>
      <c r="P15">
        <v>32258050</v>
      </c>
      <c r="Q15">
        <v>29478174</v>
      </c>
      <c r="R15">
        <v>34198772</v>
      </c>
    </row>
    <row r="16" spans="1:18" x14ac:dyDescent="0.2">
      <c r="A16" t="s">
        <v>77</v>
      </c>
      <c r="B16" t="s">
        <v>115</v>
      </c>
      <c r="C16" t="s">
        <v>76</v>
      </c>
      <c r="D16">
        <v>6386486</v>
      </c>
      <c r="E16">
        <v>5528733.5</v>
      </c>
      <c r="F16">
        <v>6284466.5</v>
      </c>
      <c r="G16">
        <v>5224179.5</v>
      </c>
      <c r="H16">
        <v>5577111.5</v>
      </c>
      <c r="I16">
        <v>2368691.75</v>
      </c>
      <c r="J16">
        <v>2068149.5</v>
      </c>
      <c r="K16">
        <v>2206694</v>
      </c>
      <c r="L16">
        <v>2223006.5</v>
      </c>
      <c r="M16">
        <v>2375914</v>
      </c>
      <c r="N16">
        <v>2490109.25</v>
      </c>
      <c r="O16">
        <v>2292353.25</v>
      </c>
      <c r="P16">
        <v>2458467.75</v>
      </c>
      <c r="Q16">
        <v>2185378.25</v>
      </c>
      <c r="R16">
        <v>2535433.75</v>
      </c>
    </row>
    <row r="17" spans="1:18" x14ac:dyDescent="0.2">
      <c r="A17" t="s">
        <v>78</v>
      </c>
      <c r="B17" t="s">
        <v>115</v>
      </c>
      <c r="C17" t="s">
        <v>76</v>
      </c>
      <c r="D17">
        <v>149956.16</v>
      </c>
      <c r="E17">
        <v>125987.53</v>
      </c>
      <c r="F17">
        <v>118429.25</v>
      </c>
      <c r="G17">
        <v>97903.32</v>
      </c>
      <c r="H17">
        <v>94741.46</v>
      </c>
      <c r="I17">
        <v>114184.16</v>
      </c>
      <c r="J17">
        <v>146467.29999999999</v>
      </c>
      <c r="K17">
        <v>114264.66</v>
      </c>
      <c r="L17">
        <v>157461.20000000001</v>
      </c>
      <c r="M17">
        <v>152949.34</v>
      </c>
      <c r="N17">
        <v>178285.75</v>
      </c>
      <c r="O17">
        <v>158590.60999999999</v>
      </c>
      <c r="P17">
        <v>172324.36</v>
      </c>
      <c r="Q17">
        <v>134351.06</v>
      </c>
      <c r="R17">
        <v>164708.35999999999</v>
      </c>
    </row>
    <row r="18" spans="1:18" x14ac:dyDescent="0.2">
      <c r="A18" t="s">
        <v>79</v>
      </c>
      <c r="B18" t="s">
        <v>115</v>
      </c>
      <c r="C18" t="s">
        <v>76</v>
      </c>
      <c r="D18">
        <v>0</v>
      </c>
      <c r="E18">
        <v>0</v>
      </c>
      <c r="F18">
        <v>0</v>
      </c>
      <c r="G18">
        <v>0</v>
      </c>
      <c r="H18">
        <v>0</v>
      </c>
      <c r="I18">
        <v>70365.2</v>
      </c>
      <c r="J18">
        <v>68593.81</v>
      </c>
      <c r="K18">
        <v>67065.52</v>
      </c>
      <c r="L18">
        <v>75428.13</v>
      </c>
      <c r="M18">
        <v>84806.65</v>
      </c>
      <c r="N18">
        <v>99769.9</v>
      </c>
      <c r="O18">
        <v>97998.12</v>
      </c>
      <c r="P18">
        <v>79256.800000000003</v>
      </c>
      <c r="Q18">
        <v>61767.03</v>
      </c>
      <c r="R18">
        <v>86849.8</v>
      </c>
    </row>
    <row r="19" spans="1:18" x14ac:dyDescent="0.2">
      <c r="A19" t="s">
        <v>80</v>
      </c>
      <c r="B19" t="s">
        <v>115</v>
      </c>
      <c r="C19" t="s">
        <v>76</v>
      </c>
      <c r="D19">
        <v>0</v>
      </c>
      <c r="E19">
        <v>0</v>
      </c>
      <c r="F19">
        <v>0</v>
      </c>
      <c r="G19">
        <v>0</v>
      </c>
      <c r="H19">
        <v>0</v>
      </c>
      <c r="I19">
        <v>17762.509999999998</v>
      </c>
      <c r="J19">
        <v>10882.13</v>
      </c>
      <c r="K19">
        <v>11717.25</v>
      </c>
      <c r="L19">
        <v>10819.23</v>
      </c>
      <c r="M19">
        <v>7896.21</v>
      </c>
      <c r="N19">
        <v>14965.24</v>
      </c>
      <c r="O19">
        <v>14099.52</v>
      </c>
      <c r="P19">
        <v>8951.27</v>
      </c>
      <c r="Q19">
        <v>12103.43</v>
      </c>
      <c r="R19">
        <v>11165.78</v>
      </c>
    </row>
    <row r="20" spans="1:18" x14ac:dyDescent="0.2">
      <c r="A20" t="s">
        <v>81</v>
      </c>
      <c r="B20" t="s">
        <v>115</v>
      </c>
      <c r="C20" t="s">
        <v>76</v>
      </c>
      <c r="D20">
        <v>0</v>
      </c>
      <c r="E20">
        <v>0</v>
      </c>
      <c r="F20">
        <v>0</v>
      </c>
      <c r="G20">
        <v>0</v>
      </c>
      <c r="H20">
        <v>0</v>
      </c>
      <c r="I20">
        <v>43362.03</v>
      </c>
      <c r="J20">
        <v>40665.14</v>
      </c>
      <c r="K20">
        <v>37099.46</v>
      </c>
      <c r="L20">
        <v>35939.620000000003</v>
      </c>
      <c r="M20">
        <v>39860.800000000003</v>
      </c>
      <c r="N20">
        <v>43535.63</v>
      </c>
      <c r="O20">
        <v>33227.54</v>
      </c>
      <c r="P20">
        <v>31738.83</v>
      </c>
      <c r="Q20">
        <v>38773.1</v>
      </c>
      <c r="R20">
        <v>33899.599999999999</v>
      </c>
    </row>
    <row r="21" spans="1:18" x14ac:dyDescent="0.2">
      <c r="A21" t="s">
        <v>82</v>
      </c>
      <c r="B21" t="s">
        <v>115</v>
      </c>
      <c r="C21" t="s">
        <v>76</v>
      </c>
      <c r="D21">
        <v>0</v>
      </c>
      <c r="E21">
        <v>0</v>
      </c>
      <c r="F21">
        <v>0</v>
      </c>
      <c r="G21">
        <v>10352.61</v>
      </c>
      <c r="H21">
        <v>0</v>
      </c>
      <c r="I21">
        <v>1876226.38</v>
      </c>
      <c r="J21">
        <v>1542850.5</v>
      </c>
      <c r="K21">
        <v>1641695.12</v>
      </c>
      <c r="L21">
        <v>1539191.88</v>
      </c>
      <c r="M21">
        <v>1829853.38</v>
      </c>
      <c r="N21">
        <v>1774623.62</v>
      </c>
      <c r="O21">
        <v>1746799.38</v>
      </c>
      <c r="P21">
        <v>1822462.5</v>
      </c>
      <c r="Q21">
        <v>1721808.62</v>
      </c>
      <c r="R21">
        <v>2013274.12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5293-C055-484B-B0C0-83EEF50F9E1E}">
  <dimension ref="A1:O8"/>
  <sheetViews>
    <sheetView zoomScale="156" workbookViewId="0">
      <selection activeCell="M1" sqref="M1"/>
    </sheetView>
  </sheetViews>
  <sheetFormatPr baseColWidth="10" defaultColWidth="11" defaultRowHeight="16" x14ac:dyDescent="0.2"/>
  <cols>
    <col min="1" max="1" width="12" bestFit="1" customWidth="1"/>
    <col min="2" max="2" width="10" bestFit="1" customWidth="1"/>
    <col min="3" max="3" width="10.33203125" bestFit="1" customWidth="1"/>
    <col min="4" max="12" width="9.5" bestFit="1" customWidth="1"/>
    <col min="13" max="14" width="11.6640625" bestFit="1" customWidth="1"/>
    <col min="15" max="15" width="10.6640625" bestFit="1" customWidth="1"/>
  </cols>
  <sheetData>
    <row r="1" spans="1:15" x14ac:dyDescent="0.2">
      <c r="A1" s="103" t="s">
        <v>0</v>
      </c>
      <c r="B1" s="103" t="s">
        <v>1</v>
      </c>
      <c r="C1" s="103" t="s">
        <v>2</v>
      </c>
      <c r="D1" s="103" t="s">
        <v>1040</v>
      </c>
      <c r="E1" s="103" t="s">
        <v>1041</v>
      </c>
      <c r="F1" s="103" t="s">
        <v>1042</v>
      </c>
      <c r="G1" s="103" t="s">
        <v>1043</v>
      </c>
      <c r="H1" s="103" t="s">
        <v>1044</v>
      </c>
      <c r="I1" s="103" t="s">
        <v>1045</v>
      </c>
      <c r="J1" s="103" t="s">
        <v>1046</v>
      </c>
      <c r="K1" s="103" t="s">
        <v>1047</v>
      </c>
      <c r="L1" s="103" t="s">
        <v>1048</v>
      </c>
      <c r="M1" s="104" t="s">
        <v>1049</v>
      </c>
      <c r="N1" s="104" t="s">
        <v>1050</v>
      </c>
      <c r="O1" s="104" t="s">
        <v>1051</v>
      </c>
    </row>
    <row r="2" spans="1:15" x14ac:dyDescent="0.2">
      <c r="A2" s="103" t="s">
        <v>94</v>
      </c>
      <c r="B2" s="103" t="s">
        <v>393</v>
      </c>
      <c r="C2" s="103" t="s">
        <v>394</v>
      </c>
      <c r="D2" s="105">
        <v>47472204</v>
      </c>
      <c r="E2" s="105">
        <v>38721632</v>
      </c>
      <c r="F2" s="105">
        <v>36641552</v>
      </c>
      <c r="G2" s="105">
        <v>49766004</v>
      </c>
      <c r="H2" s="105">
        <v>51859424</v>
      </c>
      <c r="I2" s="105">
        <v>49604788</v>
      </c>
      <c r="J2" s="105">
        <v>54028300</v>
      </c>
      <c r="K2" s="105">
        <v>40761312</v>
      </c>
      <c r="L2" s="105">
        <v>52619220</v>
      </c>
      <c r="M2" s="106">
        <v>1013356608</v>
      </c>
      <c r="N2" s="106">
        <v>1001057088</v>
      </c>
      <c r="O2" s="106">
        <v>925430272</v>
      </c>
    </row>
    <row r="3" spans="1:15" x14ac:dyDescent="0.2">
      <c r="A3" s="103" t="s">
        <v>77</v>
      </c>
      <c r="B3" s="103" t="s">
        <v>393</v>
      </c>
      <c r="C3" s="103" t="s">
        <v>394</v>
      </c>
      <c r="D3" s="105">
        <v>8119122</v>
      </c>
      <c r="E3" s="105">
        <v>6902524</v>
      </c>
      <c r="F3" s="105">
        <v>6210601</v>
      </c>
      <c r="G3" s="105">
        <v>8456151</v>
      </c>
      <c r="H3" s="105">
        <v>8942851</v>
      </c>
      <c r="I3" s="105">
        <v>8376971</v>
      </c>
      <c r="J3" s="105">
        <v>9150221</v>
      </c>
      <c r="K3" s="105">
        <v>7040119</v>
      </c>
      <c r="L3" s="105">
        <v>9101199</v>
      </c>
      <c r="M3" s="106">
        <v>178303984</v>
      </c>
      <c r="N3" s="106">
        <v>175236720</v>
      </c>
      <c r="O3" s="106">
        <v>157107344</v>
      </c>
    </row>
    <row r="4" spans="1:15" x14ac:dyDescent="0.2">
      <c r="A4" s="103" t="s">
        <v>78</v>
      </c>
      <c r="B4" s="103" t="s">
        <v>393</v>
      </c>
      <c r="C4" s="103" t="s">
        <v>394</v>
      </c>
      <c r="D4" s="105">
        <v>529648</v>
      </c>
      <c r="E4" s="105">
        <v>459230</v>
      </c>
      <c r="F4" s="105">
        <v>410780</v>
      </c>
      <c r="G4" s="105">
        <v>579176</v>
      </c>
      <c r="H4" s="105">
        <v>614939</v>
      </c>
      <c r="I4" s="105">
        <v>599830</v>
      </c>
      <c r="J4" s="105">
        <v>557491</v>
      </c>
      <c r="K4" s="105">
        <v>587057</v>
      </c>
      <c r="L4" s="105">
        <v>601481</v>
      </c>
      <c r="M4" s="106">
        <v>9944427</v>
      </c>
      <c r="N4" s="106">
        <v>12406635</v>
      </c>
      <c r="O4" s="106">
        <v>13125620</v>
      </c>
    </row>
    <row r="5" spans="1:15" x14ac:dyDescent="0.2">
      <c r="A5" s="103" t="s">
        <v>79</v>
      </c>
      <c r="B5" s="103" t="s">
        <v>393</v>
      </c>
      <c r="C5" s="103" t="s">
        <v>394</v>
      </c>
      <c r="D5" s="105">
        <v>20767</v>
      </c>
      <c r="E5" s="105">
        <v>13599</v>
      </c>
      <c r="F5" s="105">
        <v>26377</v>
      </c>
      <c r="G5" s="105">
        <v>30565</v>
      </c>
      <c r="H5" s="105">
        <v>21159</v>
      </c>
      <c r="I5" s="105">
        <v>17106</v>
      </c>
      <c r="J5" s="105">
        <v>31881</v>
      </c>
      <c r="K5" s="105">
        <v>31629</v>
      </c>
      <c r="L5" s="105">
        <v>26306</v>
      </c>
      <c r="M5" s="106">
        <v>495119</v>
      </c>
      <c r="N5" s="106">
        <v>625865</v>
      </c>
      <c r="O5" s="106">
        <v>565318</v>
      </c>
    </row>
    <row r="6" spans="1:15" x14ac:dyDescent="0.2">
      <c r="A6" s="103" t="s">
        <v>396</v>
      </c>
      <c r="B6" s="103" t="s">
        <v>393</v>
      </c>
      <c r="C6" s="103" t="s">
        <v>394</v>
      </c>
      <c r="D6" s="105">
        <v>71282</v>
      </c>
      <c r="E6" s="105">
        <v>51654</v>
      </c>
      <c r="F6" s="105">
        <v>45080</v>
      </c>
      <c r="G6" s="105">
        <v>59795</v>
      </c>
      <c r="H6" s="105">
        <v>84718</v>
      </c>
      <c r="I6" s="105">
        <v>101405</v>
      </c>
      <c r="J6" s="105">
        <v>68042</v>
      </c>
      <c r="K6" s="105">
        <v>7724</v>
      </c>
      <c r="L6" s="105">
        <v>51867</v>
      </c>
      <c r="M6" s="106">
        <v>956816</v>
      </c>
      <c r="N6" s="106">
        <v>666656</v>
      </c>
      <c r="O6" s="106">
        <v>202196</v>
      </c>
    </row>
    <row r="7" spans="1:15" x14ac:dyDescent="0.2">
      <c r="A7" s="103" t="s">
        <v>397</v>
      </c>
      <c r="B7" s="103" t="s">
        <v>393</v>
      </c>
      <c r="C7" s="103" t="s">
        <v>394</v>
      </c>
      <c r="D7" s="105">
        <v>569267</v>
      </c>
      <c r="E7" s="105">
        <v>418609</v>
      </c>
      <c r="F7" s="105">
        <v>312081</v>
      </c>
      <c r="G7" s="105">
        <v>373611</v>
      </c>
      <c r="H7" s="105">
        <v>560670</v>
      </c>
      <c r="I7" s="105">
        <v>682893</v>
      </c>
      <c r="J7" s="105">
        <v>531123</v>
      </c>
      <c r="K7" s="105">
        <v>66179</v>
      </c>
      <c r="L7" s="105">
        <v>455624</v>
      </c>
      <c r="M7" s="106">
        <v>5957132</v>
      </c>
      <c r="N7" s="106">
        <v>6704962</v>
      </c>
      <c r="O7" s="106">
        <v>6669918</v>
      </c>
    </row>
    <row r="8" spans="1:15" x14ac:dyDescent="0.2">
      <c r="A8" s="103" t="s">
        <v>398</v>
      </c>
      <c r="B8" s="103" t="s">
        <v>393</v>
      </c>
      <c r="C8" s="103" t="s">
        <v>394</v>
      </c>
      <c r="D8" s="105">
        <v>2740420</v>
      </c>
      <c r="E8" s="105">
        <v>2319359</v>
      </c>
      <c r="F8" s="105">
        <v>1862700</v>
      </c>
      <c r="G8" s="105">
        <v>2749496</v>
      </c>
      <c r="H8" s="105">
        <v>3375080</v>
      </c>
      <c r="I8" s="105">
        <v>3411387</v>
      </c>
      <c r="J8" s="105">
        <v>2792457</v>
      </c>
      <c r="K8" s="105">
        <v>383741</v>
      </c>
      <c r="L8" s="105">
        <v>2482953</v>
      </c>
      <c r="M8" s="106">
        <v>36010896</v>
      </c>
      <c r="N8" s="106">
        <v>32372608</v>
      </c>
      <c r="O8" s="106">
        <v>36073728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0B004-39CF-D840-A4EA-B1BD807AA868}">
  <dimension ref="A1:L8"/>
  <sheetViews>
    <sheetView zoomScale="150" workbookViewId="0">
      <selection activeCell="G15" sqref="G15"/>
    </sheetView>
  </sheetViews>
  <sheetFormatPr baseColWidth="10" defaultColWidth="11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4" width="11.1640625" bestFit="1" customWidth="1"/>
    <col min="5" max="6" width="10.1640625" bestFit="1" customWidth="1"/>
    <col min="7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1054</v>
      </c>
      <c r="E1" t="s">
        <v>1055</v>
      </c>
      <c r="F1" t="s">
        <v>1056</v>
      </c>
      <c r="G1" t="s">
        <v>1057</v>
      </c>
      <c r="H1" t="s">
        <v>1058</v>
      </c>
      <c r="I1" t="s">
        <v>1059</v>
      </c>
      <c r="J1" t="s">
        <v>1060</v>
      </c>
      <c r="K1" t="s">
        <v>1061</v>
      </c>
      <c r="L1" t="s">
        <v>1062</v>
      </c>
    </row>
    <row r="2" spans="1:12" x14ac:dyDescent="0.2">
      <c r="A2" t="s">
        <v>94</v>
      </c>
      <c r="B2" t="s">
        <v>115</v>
      </c>
      <c r="C2" t="s">
        <v>76</v>
      </c>
      <c r="D2">
        <v>32316488</v>
      </c>
      <c r="E2">
        <v>37074744</v>
      </c>
      <c r="F2">
        <v>34866388</v>
      </c>
      <c r="G2">
        <v>24020438</v>
      </c>
      <c r="H2">
        <v>35390856</v>
      </c>
      <c r="I2">
        <v>22227818</v>
      </c>
      <c r="J2">
        <v>41323304</v>
      </c>
      <c r="K2">
        <v>41990252</v>
      </c>
      <c r="L2">
        <v>55940340</v>
      </c>
    </row>
    <row r="3" spans="1:12" x14ac:dyDescent="0.2">
      <c r="A3" t="s">
        <v>77</v>
      </c>
      <c r="B3" t="s">
        <v>115</v>
      </c>
      <c r="C3" t="s">
        <v>76</v>
      </c>
      <c r="D3">
        <v>3829760.25</v>
      </c>
      <c r="E3">
        <v>4491155.5</v>
      </c>
      <c r="F3">
        <v>4441963</v>
      </c>
      <c r="G3">
        <v>2950215.75</v>
      </c>
      <c r="H3">
        <v>4180289.25</v>
      </c>
      <c r="I3">
        <v>2649846.25</v>
      </c>
      <c r="J3">
        <v>4988955.5</v>
      </c>
      <c r="K3">
        <v>4879556.5</v>
      </c>
      <c r="L3">
        <v>6530863.5</v>
      </c>
    </row>
    <row r="4" spans="1:12" x14ac:dyDescent="0.2">
      <c r="A4" t="s">
        <v>78</v>
      </c>
      <c r="B4" t="s">
        <v>115</v>
      </c>
      <c r="C4" t="s">
        <v>76</v>
      </c>
      <c r="D4">
        <v>1497521.88</v>
      </c>
      <c r="E4">
        <v>1798765</v>
      </c>
      <c r="F4">
        <v>1780542</v>
      </c>
      <c r="G4">
        <v>981139.94</v>
      </c>
      <c r="H4">
        <v>1694156.62</v>
      </c>
      <c r="I4">
        <v>980708.81</v>
      </c>
      <c r="J4">
        <v>1772842.38</v>
      </c>
      <c r="K4">
        <v>1762736</v>
      </c>
      <c r="L4">
        <v>2147490.75</v>
      </c>
    </row>
    <row r="5" spans="1:12" x14ac:dyDescent="0.2">
      <c r="A5" t="s">
        <v>79</v>
      </c>
      <c r="B5" t="s">
        <v>115</v>
      </c>
      <c r="C5" t="s">
        <v>76</v>
      </c>
      <c r="D5">
        <v>1646328.5</v>
      </c>
      <c r="E5">
        <v>2016068.5</v>
      </c>
      <c r="F5">
        <v>1756900.5</v>
      </c>
      <c r="G5">
        <v>991360.5</v>
      </c>
      <c r="H5">
        <v>1755876.38</v>
      </c>
      <c r="I5">
        <v>960219</v>
      </c>
      <c r="J5">
        <v>1525444.62</v>
      </c>
      <c r="K5">
        <v>1487049.62</v>
      </c>
      <c r="L5">
        <v>1619051.62</v>
      </c>
    </row>
    <row r="6" spans="1:12" x14ac:dyDescent="0.2">
      <c r="A6" t="s">
        <v>80</v>
      </c>
      <c r="B6" t="s">
        <v>115</v>
      </c>
      <c r="C6" t="s">
        <v>76</v>
      </c>
      <c r="D6">
        <v>346211.62</v>
      </c>
      <c r="E6">
        <v>398478.5</v>
      </c>
      <c r="F6">
        <v>343576.19</v>
      </c>
      <c r="G6">
        <v>148879.54999999999</v>
      </c>
      <c r="H6">
        <v>314796.75</v>
      </c>
      <c r="I6">
        <v>171758.28</v>
      </c>
      <c r="J6">
        <v>390749.97</v>
      </c>
      <c r="K6">
        <v>337561.38</v>
      </c>
      <c r="L6">
        <v>315061.65999999997</v>
      </c>
    </row>
    <row r="7" spans="1:12" x14ac:dyDescent="0.2">
      <c r="A7" t="s">
        <v>81</v>
      </c>
      <c r="B7" t="s">
        <v>115</v>
      </c>
      <c r="C7" t="s">
        <v>76</v>
      </c>
      <c r="D7">
        <v>190963.62</v>
      </c>
      <c r="E7">
        <v>227785.81</v>
      </c>
      <c r="F7">
        <v>167739.29999999999</v>
      </c>
      <c r="G7">
        <v>91154.84</v>
      </c>
      <c r="H7">
        <v>291095.40999999997</v>
      </c>
      <c r="I7">
        <v>220402.23</v>
      </c>
      <c r="J7">
        <v>153257.12</v>
      </c>
      <c r="K7">
        <v>190190.31</v>
      </c>
      <c r="L7">
        <v>136275.14000000001</v>
      </c>
    </row>
    <row r="8" spans="1:12" x14ac:dyDescent="0.2">
      <c r="A8" t="s">
        <v>82</v>
      </c>
      <c r="B8" t="s">
        <v>115</v>
      </c>
      <c r="C8" t="s">
        <v>76</v>
      </c>
      <c r="D8">
        <v>6494191.5</v>
      </c>
      <c r="E8">
        <v>5979970</v>
      </c>
      <c r="F8">
        <v>4505628.5</v>
      </c>
      <c r="G8">
        <v>3356759.25</v>
      </c>
      <c r="H8">
        <v>9405564</v>
      </c>
      <c r="I8">
        <v>8600147</v>
      </c>
      <c r="J8">
        <v>4700473.5</v>
      </c>
      <c r="K8">
        <v>5172813.5</v>
      </c>
      <c r="L8">
        <v>4099303.25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BEC8C-9A3F-E84B-A831-C768821733E3}">
  <dimension ref="A1:M12"/>
  <sheetViews>
    <sheetView zoomScale="165" workbookViewId="0">
      <selection activeCell="J14" sqref="J14"/>
    </sheetView>
  </sheetViews>
  <sheetFormatPr baseColWidth="10" defaultColWidth="11" defaultRowHeight="16" x14ac:dyDescent="0.2"/>
  <cols>
    <col min="1" max="1" width="11.83203125" bestFit="1" customWidth="1"/>
    <col min="2" max="2" width="10" bestFit="1" customWidth="1"/>
    <col min="3" max="3" width="9.6640625" bestFit="1" customWidth="1"/>
    <col min="4" max="4" width="10.6640625" bestFit="1" customWidth="1"/>
    <col min="5" max="9" width="11.33203125" bestFit="1" customWidth="1"/>
    <col min="10" max="13" width="11.6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1009</v>
      </c>
      <c r="E1" t="s">
        <v>1010</v>
      </c>
      <c r="F1" t="s">
        <v>1011</v>
      </c>
      <c r="G1" t="s">
        <v>1012</v>
      </c>
      <c r="H1" t="s">
        <v>1013</v>
      </c>
      <c r="I1" t="s">
        <v>1014</v>
      </c>
      <c r="J1" t="s">
        <v>1015</v>
      </c>
      <c r="K1" t="s">
        <v>1016</v>
      </c>
      <c r="L1" t="s">
        <v>1017</v>
      </c>
      <c r="M1" t="s">
        <v>1018</v>
      </c>
    </row>
    <row r="2" spans="1:13" x14ac:dyDescent="0.2">
      <c r="A2" t="s">
        <v>94</v>
      </c>
      <c r="B2" t="s">
        <v>393</v>
      </c>
      <c r="C2" t="s">
        <v>394</v>
      </c>
      <c r="D2" s="96">
        <v>92934080</v>
      </c>
      <c r="E2" s="96">
        <v>88058720</v>
      </c>
      <c r="F2" s="96">
        <v>93376680</v>
      </c>
      <c r="G2" s="96">
        <v>99180712</v>
      </c>
      <c r="H2" s="96">
        <v>96865400</v>
      </c>
      <c r="I2" s="96">
        <v>96694456</v>
      </c>
      <c r="J2" s="96">
        <v>104948008</v>
      </c>
      <c r="K2" s="96">
        <v>110023304</v>
      </c>
      <c r="L2" s="96">
        <v>110360664</v>
      </c>
      <c r="M2" s="96">
        <v>116837536</v>
      </c>
    </row>
    <row r="3" spans="1:13" x14ac:dyDescent="0.2">
      <c r="A3" t="s">
        <v>77</v>
      </c>
      <c r="B3" t="s">
        <v>393</v>
      </c>
      <c r="C3" t="s">
        <v>394</v>
      </c>
      <c r="D3" s="96">
        <v>15980485</v>
      </c>
      <c r="E3" s="96">
        <v>15190428</v>
      </c>
      <c r="F3" s="96">
        <v>16113132</v>
      </c>
      <c r="G3" s="96">
        <v>16841544</v>
      </c>
      <c r="H3" s="96">
        <v>17024358</v>
      </c>
      <c r="I3" s="96">
        <v>16273019</v>
      </c>
      <c r="J3" s="96">
        <v>17697494</v>
      </c>
      <c r="K3" s="96">
        <v>18976436</v>
      </c>
      <c r="L3" s="96">
        <v>18727762</v>
      </c>
      <c r="M3" s="96">
        <v>20303614</v>
      </c>
    </row>
    <row r="4" spans="1:13" x14ac:dyDescent="0.2">
      <c r="A4" t="s">
        <v>1008</v>
      </c>
      <c r="B4" t="s">
        <v>393</v>
      </c>
      <c r="C4" t="s">
        <v>394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25156.59</v>
      </c>
    </row>
    <row r="5" spans="1:13" x14ac:dyDescent="0.2">
      <c r="A5" t="s">
        <v>818</v>
      </c>
      <c r="B5" t="s">
        <v>393</v>
      </c>
      <c r="C5" t="s">
        <v>394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27044.3</v>
      </c>
      <c r="L5" s="96">
        <v>0</v>
      </c>
      <c r="M5" s="96">
        <v>0</v>
      </c>
    </row>
    <row r="6" spans="1:13" x14ac:dyDescent="0.2">
      <c r="A6" t="s">
        <v>395</v>
      </c>
      <c r="B6" t="s">
        <v>393</v>
      </c>
      <c r="C6" t="s">
        <v>394</v>
      </c>
      <c r="D6" s="96">
        <v>0</v>
      </c>
      <c r="E6" s="96">
        <v>46375.62</v>
      </c>
      <c r="F6" s="96">
        <v>29275.51</v>
      </c>
      <c r="G6" s="96">
        <v>0</v>
      </c>
      <c r="H6" s="96">
        <v>12650.79</v>
      </c>
      <c r="I6" s="96">
        <v>11035.39</v>
      </c>
      <c r="J6" s="96">
        <v>2947.98</v>
      </c>
      <c r="K6" s="96">
        <v>0</v>
      </c>
      <c r="L6" s="96">
        <v>0</v>
      </c>
      <c r="M6" s="96">
        <v>0</v>
      </c>
    </row>
    <row r="7" spans="1:13" x14ac:dyDescent="0.2">
      <c r="A7" t="s">
        <v>396</v>
      </c>
      <c r="B7" t="s">
        <v>393</v>
      </c>
      <c r="C7" t="s">
        <v>394</v>
      </c>
      <c r="D7" s="96">
        <v>79035.88</v>
      </c>
      <c r="E7" s="96">
        <v>105037.85</v>
      </c>
      <c r="F7" s="96">
        <v>120012.88</v>
      </c>
      <c r="G7" s="96">
        <v>88169.93</v>
      </c>
      <c r="H7" s="96">
        <v>110950.09</v>
      </c>
      <c r="I7" s="96">
        <v>107341.1</v>
      </c>
      <c r="J7" s="96">
        <v>145014.31</v>
      </c>
      <c r="K7" s="96">
        <v>139147.35999999999</v>
      </c>
      <c r="L7" s="96">
        <v>159459.23000000001</v>
      </c>
      <c r="M7" s="96">
        <v>130066.09</v>
      </c>
    </row>
    <row r="8" spans="1:13" x14ac:dyDescent="0.2">
      <c r="A8" t="s">
        <v>397</v>
      </c>
      <c r="B8" t="s">
        <v>393</v>
      </c>
      <c r="C8" t="s">
        <v>394</v>
      </c>
      <c r="D8" s="96">
        <v>785199.06</v>
      </c>
      <c r="E8" s="96">
        <v>747978.81</v>
      </c>
      <c r="F8" s="96">
        <v>952352.81</v>
      </c>
      <c r="G8" s="96">
        <v>814311.25</v>
      </c>
      <c r="H8" s="96">
        <v>863351.19</v>
      </c>
      <c r="I8" s="96">
        <v>760563.69</v>
      </c>
      <c r="J8" s="96">
        <v>1117727.3799999999</v>
      </c>
      <c r="K8" s="96">
        <v>812448.69</v>
      </c>
      <c r="L8" s="96">
        <v>1005906.31</v>
      </c>
      <c r="M8" s="96">
        <v>901865.69</v>
      </c>
    </row>
    <row r="9" spans="1:13" x14ac:dyDescent="0.2">
      <c r="A9" t="s">
        <v>398</v>
      </c>
      <c r="B9" t="s">
        <v>393</v>
      </c>
      <c r="C9" t="s">
        <v>394</v>
      </c>
      <c r="D9" s="96">
        <v>4461239.5</v>
      </c>
      <c r="E9" s="96">
        <v>4419621.5</v>
      </c>
      <c r="F9" s="96">
        <v>5116292</v>
      </c>
      <c r="G9" s="96">
        <v>4434295.5</v>
      </c>
      <c r="H9" s="96">
        <v>4483872.5</v>
      </c>
      <c r="I9" s="96">
        <v>4231686.5</v>
      </c>
      <c r="J9" s="96">
        <v>5311750.5</v>
      </c>
      <c r="K9" s="96">
        <v>4748624.5</v>
      </c>
      <c r="L9" s="96">
        <v>5370367</v>
      </c>
      <c r="M9" s="96">
        <v>5226656.5</v>
      </c>
    </row>
    <row r="10" spans="1:13" x14ac:dyDescent="0.2">
      <c r="A10" t="s">
        <v>78</v>
      </c>
      <c r="B10" t="s">
        <v>393</v>
      </c>
      <c r="C10" t="s">
        <v>394</v>
      </c>
      <c r="D10" s="96">
        <v>988576.31</v>
      </c>
      <c r="E10" s="96">
        <v>1118049.6200000001</v>
      </c>
      <c r="F10" s="96">
        <v>1291905.8799999999</v>
      </c>
      <c r="G10" s="96">
        <v>1310740.1200000001</v>
      </c>
      <c r="H10" s="96">
        <v>1330304.8799999999</v>
      </c>
      <c r="I10" s="96">
        <v>1240488.6200000001</v>
      </c>
      <c r="J10" s="96">
        <v>1345995.12</v>
      </c>
      <c r="K10" s="96">
        <v>1301728.5</v>
      </c>
      <c r="L10" s="96">
        <v>1366472.12</v>
      </c>
      <c r="M10" s="96">
        <v>1464737.88</v>
      </c>
    </row>
    <row r="11" spans="1:13" x14ac:dyDescent="0.2">
      <c r="A11" t="s">
        <v>79</v>
      </c>
      <c r="B11" t="s">
        <v>393</v>
      </c>
      <c r="C11" t="s">
        <v>394</v>
      </c>
      <c r="D11" s="96">
        <v>61685.32</v>
      </c>
      <c r="E11" s="96">
        <v>30032.54</v>
      </c>
      <c r="F11" s="96">
        <v>43780.3</v>
      </c>
      <c r="G11" s="96">
        <v>37341.339999999997</v>
      </c>
      <c r="H11" s="96">
        <v>77982.62</v>
      </c>
      <c r="I11" s="96">
        <v>67866.62</v>
      </c>
      <c r="J11" s="96">
        <v>64422.64</v>
      </c>
      <c r="K11" s="96">
        <v>71625.149999999994</v>
      </c>
      <c r="L11" s="96">
        <v>15975</v>
      </c>
      <c r="M11" s="96">
        <v>41584.32</v>
      </c>
    </row>
    <row r="12" spans="1:13" x14ac:dyDescent="0.2">
      <c r="A12" t="s">
        <v>80</v>
      </c>
      <c r="B12" t="s">
        <v>393</v>
      </c>
      <c r="C12" t="s">
        <v>394</v>
      </c>
      <c r="D12" s="96">
        <v>0</v>
      </c>
      <c r="E12" s="96">
        <v>0</v>
      </c>
      <c r="F12" s="96">
        <v>5651.47</v>
      </c>
      <c r="G12" s="96">
        <v>13071.83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</row>
  </sheetData>
  <phoneticPr fontId="1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Rules</vt:lpstr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Sheet4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cg-ci</vt:lpstr>
      <vt:lpstr>hyperinsulin</vt:lpstr>
      <vt:lpstr>da_dd</vt:lpstr>
      <vt:lpstr>dc</vt:lpstr>
      <vt:lpstr>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2024-11-22T21:16:06Z</dcterms:modified>
</cp:coreProperties>
</file>