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6EE986D1-1BCF-544F-90D2-A4E308A44634}" xr6:coauthVersionLast="47" xr6:coauthVersionMax="47" xr10:uidLastSave="{00000000-0000-0000-0000-000000000000}"/>
  <bookViews>
    <workbookView xWindow="-4060" yWindow="-21100" windowWidth="38400" windowHeight="21100" firstSheet="13" activeTab="30" xr2:uid="{00000000-000D-0000-FFFF-FFFF00000000}"/>
  </bookViews>
  <sheets>
    <sheet name="Rules" sheetId="11" r:id="rId1"/>
    <sheet name="sample_info" sheetId="2" r:id="rId2"/>
    <sheet name="a_h" sheetId="1" r:id="rId3"/>
    <sheet name="RU_x-aa" sheetId="3" r:id="rId4"/>
    <sheet name="RU_i-n" sheetId="4" r:id="rId5"/>
    <sheet name="RU_i-n_smple.ID.correc" sheetId="5" r:id="rId6"/>
    <sheet name="clamp_af-ah" sheetId="6" r:id="rId7"/>
    <sheet name="G3P_o-p" sheetId="7" r:id="rId8"/>
    <sheet name="o-p-r-s-t-u-v-w" sheetId="9" r:id="rId9"/>
    <sheet name="Sheet4" sheetId="36" r:id="rId10"/>
    <sheet name="G3P_a-n_q-z-aa-ae" sheetId="8" r:id="rId11"/>
    <sheet name="G3P_HILIC_am-ao" sheetId="12" r:id="rId12"/>
    <sheet name="ab_ac_ad" sheetId="10" r:id="rId13"/>
    <sheet name="G3P_ar_bd" sheetId="13" r:id="rId14"/>
    <sheet name="ar_bd_EarlyElution" sheetId="14" r:id="rId15"/>
    <sheet name="ar_bd_LateElution" sheetId="15" r:id="rId16"/>
    <sheet name="be-bf_valine" sheetId="16" r:id="rId17"/>
    <sheet name="bg-bk" sheetId="17" r:id="rId18"/>
    <sheet name="bl-bp" sheetId="18" r:id="rId19"/>
    <sheet name="bq-bs" sheetId="20" r:id="rId20"/>
    <sheet name="G3P_be_bk" sheetId="21" r:id="rId21"/>
    <sheet name="bt" sheetId="22" r:id="rId22"/>
    <sheet name="bt-bw" sheetId="23" r:id="rId23"/>
    <sheet name="bz-ca" sheetId="25" r:id="rId24"/>
    <sheet name="ce" sheetId="24" r:id="rId25"/>
    <sheet name="cf" sheetId="26" r:id="rId26"/>
    <sheet name="cg-ci" sheetId="28" r:id="rId27"/>
    <sheet name="hyperinsulin" sheetId="29" r:id="rId28"/>
    <sheet name="da_dd" sheetId="33" r:id="rId29"/>
    <sheet name="dc" sheetId="34" r:id="rId30"/>
    <sheet name="gh" sheetId="32" r:id="rId3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33" i="2" l="1"/>
  <c r="C634" i="2"/>
  <c r="C635" i="2"/>
  <c r="C636" i="2"/>
  <c r="C637" i="2"/>
  <c r="C638" i="2"/>
  <c r="C639" i="2"/>
  <c r="C640" i="2"/>
  <c r="C641" i="2"/>
  <c r="C623" i="2"/>
  <c r="C624" i="2"/>
  <c r="C625" i="2"/>
  <c r="C626" i="2"/>
  <c r="C627" i="2"/>
  <c r="C628" i="2"/>
  <c r="C629" i="2"/>
  <c r="C630" i="2"/>
  <c r="C631" i="2"/>
  <c r="C632" i="2"/>
  <c r="C622" i="2"/>
  <c r="C621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tc={3FC3EDB2-AC1E-DA42-BA46-C257E3771D0A}</author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  <author>tc={9335CF60-5260-6649-AA9F-BF181ECC3727}</author>
    <author>tc={72567736-86A3-E14B-BA21-91D2B0321F88}</author>
    <author>tc={4216A599-BDAE-834A-A8F1-99FC1A135B3E}</author>
    <author>tc={484D3123-95A6-A847-ACEE-C2C755D3E31F}</author>
    <author>tc={33AB5644-AC44-2E4C-A168-8317BECA9479}</author>
  </authors>
  <commentList>
    <comment ref="C1" authorId="0" shapeId="0" xr:uid="{3FC3EDB2-AC1E-DA42-BA46-C257E3771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Typically each mouse is assigned with a unique ID. However, in later infusion round dd, the O5, O6, and O7 names are duplicated from the earlier rounds (e.g., O-P) and da round. </t>
      </text>
    </comment>
    <comment ref="G77" authorId="1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2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2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2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3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4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5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11" authorId="6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12" authorId="7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13" authorId="8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14" authorId="9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5" authorId="10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6" authorId="11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7" authorId="12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8" authorId="13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9" authorId="14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20" authorId="15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  <comment ref="A621" authorId="16" shapeId="0" xr:uid="{9335CF60-5260-6649-AA9F-BF181ECC37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  <comment ref="A630" authorId="17" shapeId="0" xr:uid="{72567736-86A3-E14B-BA21-91D2B0321F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</t>
      </text>
    </comment>
    <comment ref="A631" authorId="18" shapeId="0" xr:uid="{4216A599-BDAE-834A-A8F1-99FC1A135B3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2" authorId="19" shapeId="0" xr:uid="{484D3123-95A6-A847-ACEE-C2C755D3E31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O5, O6, O7 mice in dd round are different mice from those in the da round. 
</t>
      </text>
    </comment>
    <comment ref="A633" authorId="20" shapeId="0" xr:uid="{33AB5644-AC44-2E4C-A168-8317BECA94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mouse ID are duplicated from the much earlier infusion rounds. The mice are distinct, despite the same ID.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tc={F58B0506-0D68-204F-9FDC-A9D45626F595}</author>
    <author>tc={6E2BB73C-6CCE-C14E-9CD9-086D702098C2}</author>
    <author>tc={0F7C16C5-EFF9-0143-BED3-A871AE7C7BA2}</author>
  </authors>
  <commentList>
    <comment ref="D1" authorId="0" shapeId="0" xr:uid="{F58B0506-0D68-204F-9FDC-A9D45626F595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6E2BB73C-6CCE-C14E-9CD9-086D702098C2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N1" authorId="2" shapeId="0" xr:uid="{0F7C16C5-EFF9-0143-BED3-A871AE7C7BA2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<sst xmlns="http://schemas.openxmlformats.org/spreadsheetml/2006/main" count="5937" uniqueCount="1064">
  <si>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</si>
  <si>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</si>
  <si>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</si>
  <si>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</si>
  <si>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</si>
  <si>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</si>
  <si>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</si>
  <si>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</si>
  <si>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</si>
  <si>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</si>
  <si>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</si>
  <si>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</si>
  <si>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</si>
  <si>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</si>
  <si>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</si>
  <si>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</si>
  <si>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</si>
  <si>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</si>
  <si>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</si>
  <si>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</si>
  <si>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</si>
  <si>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</si>
  <si>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</si>
  <si>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</si>
  <si>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</si>
  <si>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</si>
  <si>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</si>
  <si>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</si>
  <si>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</si>
  <si>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</si>
  <si>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</si>
  <si>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</si>
  <si>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</si>
  <si>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</si>
  <si>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</si>
  <si>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</si>
  <si>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</si>
  <si>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</si>
  <si>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</si>
  <si>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</si>
  <si>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</si>
  <si>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</si>
  <si>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</si>
  <si>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</si>
  <si>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</si>
  <si>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</si>
  <si>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</si>
  <si>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</si>
  <si>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</si>
  <si>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</si>
  <si>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</si>
  <si>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</si>
  <si>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</si>
  <si>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</si>
  <si>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</si>
  <si>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</si>
  <si>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</si>
  <si>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</si>
  <si>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</si>
  <si>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</si>
  <si>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</si>
  <si>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</si>
  <si>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</si>
  <si>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</si>
  <si>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</si>
  <si>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</si>
  <si>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</si>
  <si>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</si>
  <si>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</si>
  <si>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</si>
  <si>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</si>
  <si>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</si>
  <si>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</si>
  <si>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</si>
  <si>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</si>
  <si>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</si>
  <si>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</si>
  <si>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</si>
  <si>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</si>
  <si>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</si>
  <si>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</si>
  <si>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</si>
  <si>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</si>
  <si>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</si>
  <si>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</si>
  <si>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</si>
  <si>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</si>
  <si>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</si>
  <si>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</si>
  <si>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</si>
  <si>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</si>
  <si>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</si>
  <si>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</si>
  <si>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</si>
  <si>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</si>
  <si>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</si>
  <si>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</si>
  <si>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</si>
  <si>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</si>
  <si>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</si>
  <si>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</si>
  <si>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</si>
  <si>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</si>
  <si>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</si>
  <si>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</si>
  <si>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</si>
  <si>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</si>
  <si>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</si>
  <si>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</si>
  <si>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</si>
  <si>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</si>
  <si>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</si>
  <si>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</si>
  <si>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</si>
  <si>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</si>
  <si>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</si>
  <si>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</si>
  <si>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</si>
  <si>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</si>
  <si>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</si>
  <si>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</si>
  <si>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</si>
  <si>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</si>
  <si>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</si>
  <si>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</si>
  <si>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</si>
  <si>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</si>
  <si>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</si>
  <si>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</si>
  <si>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</si>
  <si>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</si>
  <si>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</si>
  <si>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</si>
  <si>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</si>
  <si>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</si>
  <si>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</si>
  <si>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</si>
  <si>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</si>
  <si>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</si>
  <si>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</si>
  <si>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</si>
  <si>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</si>
  <si>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</si>
  <si>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</si>
  <si>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</si>
  <si>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</si>
  <si>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</si>
  <si>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</si>
  <si>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</si>
  <si>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</si>
  <si>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</si>
  <si>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</si>
  <si>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</si>
  <si>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</si>
  <si>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</si>
  <si>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</si>
  <si>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</si>
  <si>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</si>
  <si>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</si>
  <si>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</si>
  <si>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</si>
  <si>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</si>
  <si>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</si>
  <si>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</si>
  <si>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</si>
  <si>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</si>
  <si>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</si>
  <si>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</si>
  <si>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</si>
  <si>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</si>
  <si>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</si>
  <si>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</si>
  <si>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</si>
  <si>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</si>
  <si>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</si>
  <si>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</si>
  <si>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</si>
  <si>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</si>
  <si>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</si>
  <si>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</si>
  <si>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</si>
  <si>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</si>
  <si>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</si>
  <si>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</si>
  <si>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</si>
  <si>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</si>
  <si>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</si>
  <si>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</si>
  <si>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</si>
  <si>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</si>
  <si>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</si>
  <si>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</si>
  <si>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</si>
  <si>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</si>
  <si>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</si>
  <si>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</si>
  <si>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</si>
  <si>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</si>
  <si>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</si>
  <si>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</si>
  <si>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</si>
  <si>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</si>
  <si>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</si>
  <si>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</si>
  <si>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</si>
  <si>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</si>
  <si>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</si>
  <si>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</si>
  <si>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</si>
  <si>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</si>
  <si>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</si>
  <si>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</si>
  <si>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</si>
  <si>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</si>
  <si>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</si>
  <si>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</si>
  <si>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</si>
  <si>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</si>
  <si>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</si>
  <si>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</si>
  <si>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</si>
  <si>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</si>
  <si>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</si>
  <si>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</si>
  <si>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</si>
  <si>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</si>
  <si>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</si>
  <si>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</si>
  <si>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</si>
  <si>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</si>
  <si>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</si>
  <si>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</si>
  <si>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</si>
  <si>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</si>
  <si>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</si>
  <si>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</si>
  <si>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</si>
  <si>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</si>
  <si>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</si>
  <si>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</si>
  <si>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</si>
  <si>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</si>
  <si>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</si>
  <si>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</si>
  <si>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</si>
  <si>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</si>
  <si>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</si>
  <si>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</si>
  <si>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</si>
  <si>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</si>
  <si>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</si>
  <si>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</si>
  <si>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</si>
  <si>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</si>
  <si>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</si>
  <si>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</si>
  <si>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</si>
  <si>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</si>
  <si>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</si>
  <si>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</si>
  <si>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</si>
  <si>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</si>
  <si>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</si>
  <si>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</si>
  <si>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</si>
  <si>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</si>
  <si>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</si>
  <si>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</si>
  <si>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</si>
  <si>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</si>
  <si>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</si>
  <si>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</si>
  <si>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</si>
  <si>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</si>
  <si>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</si>
  <si>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</si>
  <si>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</si>
  <si>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</si>
  <si>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</si>
  <si>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</si>
  <si>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</si>
  <si>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</si>
  <si>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</si>
  <si>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</si>
  <si>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</si>
  <si>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</si>
  <si>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</si>
  <si>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</si>
  <si>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</si>
  <si>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</si>
  <si>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</si>
  <si>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</si>
  <si>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</si>
  <si>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</si>
  <si>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</si>
  <si>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</si>
  <si>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</si>
  <si>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</si>
  <si>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</si>
  <si>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</si>
  <si>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</si>
  <si>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</si>
  <si>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</si>
  <si>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</si>
  <si>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</si>
  <si>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</si>
  <si>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</si>
  <si>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</si>
  <si>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</si>
  <si>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</si>
  <si>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</si>
  <si>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</si>
  <si>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</si>
  <si>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</si>
  <si>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</si>
  <si>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</si>
  <si>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</si>
  <si>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</si>
  <si>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</si>
  <si>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</si>
  <si>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</si>
  <si>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</si>
  <si>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</si>
  <si>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</si>
  <si>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</si>
  <si>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</si>
  <si>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</si>
  <si>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</si>
  <si>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</si>
  <si>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</si>
  <si>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</si>
  <si>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</si>
  <si>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</si>
  <si>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</si>
  <si>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</si>
  <si>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</si>
  <si>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</si>
  <si>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</si>
  <si>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</si>
  <si>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</si>
  <si>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</si>
  <si>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</si>
  <si>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</si>
  <si>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</si>
  <si>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</si>
  <si>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</si>
  <si>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</si>
  <si>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</si>
  <si>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</si>
  <si>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</si>
  <si>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</si>
  <si>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</si>
  <si>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</si>
  <si>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</si>
  <si>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</si>
  <si>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</si>
  <si>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</si>
  <si>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</si>
  <si>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</si>
  <si>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</si>
  <si>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</si>
  <si>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</si>
  <si>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</si>
  <si>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</si>
  <si>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</si>
  <si>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</si>
  <si>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</si>
  <si>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</si>
  <si>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</si>
  <si>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</si>
  <si>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</si>
  <si>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</si>
  <si>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</si>
  <si>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</si>
  <si>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</si>
  <si>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</si>
  <si>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</si>
  <si>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</si>
  <si>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</si>
  <si>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</si>
  <si>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</si>
  <si>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</si>
  <si>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</si>
  <si>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</si>
  <si>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</si>
  <si>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</si>
  <si>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</si>
  <si>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</si>
  <si>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</si>
  <si>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</si>
  <si>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</si>
  <si>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</si>
  <si>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</si>
  <si>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</si>
  <si>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</si>
  <si>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</si>
  <si>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</si>
  <si>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</si>
  <si>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</si>
  <si>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</si>
  <si>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</si>
  <si>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</si>
  <si>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</si>
  <si>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</si>
  <si>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</si>
  <si>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</si>
  <si>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</si>
  <si>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</si>
  <si>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</si>
  <si>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</si>
  <si>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</si>
  <si>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</si>
  <si>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</si>
  <si>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</si>
  <si>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</si>
  <si>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</si>
  <si>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</si>
  <si>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</si>
  <si>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</si>
  <si>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</si>
  <si>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</si>
  <si>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</si>
  <si>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</si>
  <si>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</si>
  <si>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</si>
  <si>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</si>
  <si>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</si>
  <si>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</si>
  <si>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</si>
  <si>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</si>
  <si>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</si>
  <si>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</si>
  <si>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</si>
  <si>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</si>
  <si>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</si>
  <si>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</si>
  <si>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</si>
  <si>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</si>
  <si>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</si>
  <si>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</si>
  <si>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</si>
  <si>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</si>
  <si>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</si>
  <si>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</si>
  <si>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</si>
  <si>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</si>
  <si>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</si>
  <si>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</si>
  <si>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</si>
  <si>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</si>
  <si>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</si>
  <si>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</si>
  <si>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</si>
  <si>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</si>
  <si>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</si>
  <si>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</si>
  <si>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</si>
  <si>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</si>
  <si>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</si>
  <si>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</si>
  <si>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</si>
  <si>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</si>
  <si>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</si>
  <si>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</si>
  <si>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</si>
  <si>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</si>
  <si>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</si>
  <si>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</si>
  <si>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</si>
  <si>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</si>
  <si>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</si>
  <si>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</si>
  <si>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</si>
  <si>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</si>
  <si>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</si>
  <si>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</si>
  <si>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</si>
  <si>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</si>
  <si>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</si>
  <si>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</si>
  <si>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</si>
  <si>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</si>
  <si>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</si>
  <si>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</si>
  <si>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</si>
  <si>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</si>
  <si>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</si>
  <si>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</si>
  <si>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</si>
  <si>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</si>
  <si>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</si>
  <si>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</si>
  <si>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</si>
  <si>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</si>
  <si>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</si>
  <si>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</si>
  <si>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</si>
  <si>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</si>
  <si>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</si>
  <si>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</si>
  <si>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</si>
  <si>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</si>
  <si>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</si>
  <si>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</si>
  <si>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</si>
  <si>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</si>
  <si>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</si>
  <si>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</si>
  <si>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</si>
  <si>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</si>
  <si>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</si>
  <si>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</si>
  <si>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</si>
  <si>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</si>
  <si>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</si>
  <si>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</si>
  <si>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</si>
  <si>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</si>
  <si>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</si>
  <si>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</si>
  <si>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</si>
  <si>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</si>
  <si>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</si>
  <si>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</si>
  <si>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</si>
  <si>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</si>
  <si>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</si>
  <si>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</si>
  <si>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</si>
  <si>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</si>
  <si>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</si>
  <si>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</si>
  <si>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</si>
  <si>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</si>
  <si>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</si>
  <si>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</si>
  <si>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</si>
  <si>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</si>
  <si>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</si>
  <si>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</si>
  <si>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</si>
  <si>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</si>
  <si>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</si>
  <si>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</si>
  <si>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</si>
  <si>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</si>
  <si>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</si>
  <si>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</si>
  <si>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</si>
  <si>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</si>
  <si>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</si>
  <si>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</si>
  <si>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</si>
  <si>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</si>
  <si>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</si>
  <si>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</si>
  <si>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</si>
  <si>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</si>
  <si>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</si>
  <si>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</si>
  <si>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</si>
  <si>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</si>
  <si>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</si>
  <si>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</si>
  <si>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</si>
  <si>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</si>
  <si>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</si>
  <si>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</si>
  <si>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</si>
  <si>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</si>
  <si>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</si>
  <si>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</si>
  <si>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</si>
  <si>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</si>
  <si>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</si>
  <si>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</si>
  <si>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</si>
  <si>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</si>
  <si>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</si>
  <si>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</si>
  <si>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</si>
  <si>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</si>
  <si>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</si>
  <si>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</si>
  <si>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</si>
  <si>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</si>
  <si>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</si>
  <si>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</si>
  <si>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</si>
  <si>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</si>
  <si>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</si>
  <si>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</si>
  <si>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</si>
  <si>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</si>
  <si>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</si>
  <si>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</si>
  <si>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</si>
  <si>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</si>
  <si>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</si>
  <si>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</si>
  <si>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</si>
  <si>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</si>
  <si>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</si>
  <si>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</si>
  <si>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</si>
  <si>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</si>
  <si>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</si>
  <si>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</si>
  <si>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</si>
  <si>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</si>
  <si>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</si>
  <si>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</si>
  <si>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</si>
  <si>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</si>
  <si>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</si>
  <si>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</si>
  <si>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</si>
  <si>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</si>
  <si>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</si>
  <si>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</si>
  <si>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</si>
  <si>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</si>
  <si>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</si>
  <si>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</si>
  <si>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</si>
  <si>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</si>
  <si>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</si>
  <si>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</si>
  <si>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</si>
  <si>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</si>
  <si>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</si>
  <si>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</si>
  <si>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</si>
  <si>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</si>
  <si>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</si>
  <si>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</si>
  <si>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</si>
  <si>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</si>
  <si>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</si>
  <si>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</si>
  <si>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</si>
  <si>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</si>
  <si>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</si>
  <si>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</si>
  <si>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</si>
  <si>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</si>
  <si>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</si>
  <si>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</si>
  <si>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</si>
  <si>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</si>
  <si>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</si>
  <si>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</si>
  <si>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</si>
  <si>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</si>
  <si>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</si>
  <si>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</si>
  <si>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</si>
  <si>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</si>
  <si>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</si>
  <si>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</si>
  <si>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</si>
  <si>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</si>
  <si>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</si>
  <si>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</si>
  <si>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</si>
  <si>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</si>
  <si>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</si>
  <si>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</si>
  <si>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</si>
  <si>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</si>
  <si>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</si>
  <si>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</si>
  <si>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</si>
  <si>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</si>
  <si>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</si>
  <si>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</si>
  <si>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</si>
  <si>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</si>
  <si>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</si>
  <si>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</si>
  <si>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</si>
  <si>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</si>
  <si>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</si>
  <si>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</si>
  <si>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</si>
  <si>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</si>
  <si>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</si>
  <si>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</si>
  <si>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</si>
  <si>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</si>
  <si>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</si>
  <si>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</si>
  <si>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</si>
  <si>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</si>
  <si>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</si>
  <si>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</si>
  <si>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</si>
  <si>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</si>
  <si>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</si>
  <si>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</si>
  <si>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</si>
  <si>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</si>
  <si>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</si>
  <si>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</si>
  <si>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</si>
  <si>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</si>
  <si>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</si>
  <si>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</si>
  <si>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</si>
  <si>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</si>
  <si>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</si>
  <si>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</si>
  <si>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</si>
  <si>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</si>
  <si>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</si>
  <si>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</si>
  <si>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</si>
  <si>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</si>
  <si>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</si>
  <si>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</si>
  <si>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</si>
  <si>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</si>
  <si>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</si>
  <si>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</si>
  <si>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</si>
  <si>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</si>
  <si>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</si>
  <si>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</si>
  <si>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</si>
  <si>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</si>
  <si>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</si>
  <si>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</si>
  <si>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</si>
  <si>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</si>
  <si>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</si>
  <si>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</si>
  <si>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</si>
  <si>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</si>
  <si>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</si>
  <si>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</si>
  <si>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</si>
  <si>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</si>
  <si>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</si>
  <si>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</si>
  <si>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</si>
  <si>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</si>
  <si>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</si>
  <si>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</si>
  <si>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</si>
  <si>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</si>
  <si>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</si>
  <si>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</si>
  <si>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</si>
  <si>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</si>
  <si>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</si>
  <si>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</si>
  <si>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</si>
  <si>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</si>
  <si>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</si>
  <si>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</si>
  <si>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</si>
  <si>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</si>
  <si>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</si>
  <si>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</si>
  <si>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</si>
  <si>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</si>
  <si>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</si>
  <si>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</si>
  <si>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</si>
  <si>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</si>
  <si>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</si>
  <si>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</si>
  <si>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</si>
  <si>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</si>
  <si>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</si>
  <si>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</si>
  <si>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</si>
  <si>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</si>
  <si>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</si>
  <si>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</si>
  <si>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</si>
  <si>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</si>
  <si>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</si>
  <si>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</si>
  <si>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</si>
  <si>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</si>
  <si>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</si>
  <si>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</si>
  <si>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</si>
  <si>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</si>
  <si>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</si>
  <si>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</si>
  <si>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</si>
  <si>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</si>
  <si>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</si>
  <si>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</si>
  <si>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</si>
  <si>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</si>
  <si>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</si>
  <si>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</si>
  <si>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</si>
  <si>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</si>
  <si>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</si>
  <si>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</si>
  <si>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</si>
  <si>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</si>
  <si>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</si>
  <si>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</si>
  <si>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</si>
  <si>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</si>
  <si>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</si>
  <si>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</si>
  <si>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</si>
  <si>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</si>
  <si>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</si>
  <si>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</si>
  <si>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</si>
  <si>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</si>
  <si>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</si>
  <si>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</si>
  <si>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</si>
  <si>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</si>
  <si>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</si>
  <si>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</si>
  <si>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</si>
  <si>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</si>
  <si>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</si>
  <si>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</si>
  <si>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</si>
  <si>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</si>
  <si>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</si>
  <si>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</si>
  <si>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</si>
  <si>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</si>
  <si>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</si>
  <si>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</si>
  <si>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</si>
  <si>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</si>
  <si>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</si>
  <si>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</si>
  <si>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</si>
  <si>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</si>
  <si>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</si>
  <si>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</si>
  <si>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</si>
  <si>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</si>
  <si>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</si>
  <si>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</si>
  <si>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</si>
  <si>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</si>
  <si>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</si>
  <si>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</si>
  <si>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</si>
  <si>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</si>
  <si>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</si>
  <si>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</si>
  <si>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</si>
  <si>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</si>
  <si>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</si>
  <si>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</si>
  <si>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</si>
  <si>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</si>
  <si>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</si>
  <si>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</si>
  <si>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</si>
  <si>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</si>
  <si>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</si>
  <si>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</si>
  <si>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</si>
  <si>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</si>
  <si>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</si>
  <si>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</si>
  <si>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</si>
  <si>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</si>
  <si>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</si>
  <si>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</si>
  <si>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</si>
  <si>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</si>
  <si>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</si>
  <si>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</si>
  <si>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</si>
  <si>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</si>
  <si>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</si>
  <si>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</si>
  <si>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</si>
  <si>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</si>
  <si>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</si>
  <si>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</si>
  <si>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</si>
  <si>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</si>
  <si>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</si>
  <si>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</si>
  <si>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</si>
  <si>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</si>
  <si>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</si>
  <si>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</si>
  <si>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</si>
  <si>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</si>
  <si>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</si>
  <si>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</si>
  <si>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</si>
  <si>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</si>
  <si>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</si>
  <si>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</si>
  <si>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</si>
  <si>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</si>
  <si>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</si>
  <si>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</si>
  <si>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</si>
  <si>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</si>
  <si>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</si>
  <si>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</si>
  <si>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</si>
  <si>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</si>
  <si>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</si>
  <si>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</si>
  <si>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</si>
  <si>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</si>
  <si>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</si>
  <si>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</si>
  <si>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</si>
  <si>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</si>
  <si>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</si>
  <si>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</si>
  <si>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</si>
  <si>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</si>
  <si>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</si>
  <si>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</si>
  <si>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</si>
  <si>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</si>
  <si>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</si>
  <si>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</si>
  <si>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</si>
  <si>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</si>
  <si>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</si>
  <si>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</si>
  <si>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</si>
  <si>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</si>
  <si>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</si>
  <si>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</si>
  <si>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</si>
  <si>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</si>
  <si>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</si>
  <si>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</si>
  <si>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</si>
  <si>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</si>
  <si>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</si>
  <si>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</si>
  <si>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</si>
  <si>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</si>
  <si>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</si>
  <si>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</si>
  <si>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</si>
  <si>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</si>
  <si>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</si>
  <si>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</si>
  <si>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</si>
  <si>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</si>
  <si>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</si>
  <si>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</si>
  <si>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</si>
  <si>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</si>
  <si>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</si>
  <si>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</si>
  <si>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</si>
  <si>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</si>
  <si>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</si>
  <si>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</si>
  <si>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</si>
  <si>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</si>
  <si>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</si>
  <si>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</si>
  <si>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</si>
  <si>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</si>
  <si>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</si>
  <si>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</si>
  <si>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</si>
  <si>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</si>
  <si>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</si>
  <si>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</si>
  <si>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</si>
  <si>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</si>
  <si>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</si>
  <si>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</si>
  <si>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</si>
  <si>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</si>
  <si>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</si>
  <si>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</si>
  <si>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</si>
  <si>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</si>
  <si>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</si>
  <si>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</si>
  <si>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</si>
  <si>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</si>
  <si>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</si>
  <si>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</si>
  <si>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</si>
  <si>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</si>
  <si>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</si>
  <si>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</si>
  <si>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</si>
  <si>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</si>
  <si>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</si>
  <si>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</si>
  <si>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</si>
  <si>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</si>
  <si>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</si>
  <si>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</si>
  <si>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</si>
  <si>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</si>
  <si>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</si>
  <si>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</si>
  <si>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</si>
  <si>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</si>
  <si>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</si>
  <si>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</si>
  <si>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</si>
  <si>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</si>
  <si>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</si>
  <si>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</si>
  <si>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</si>
  <si>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</si>
  <si>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</si>
  <si>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</si>
  <si>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</si>
  <si>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</si>
  <si>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</si>
  <si>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</si>
  <si>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</si>
  <si>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</si>
  <si>
    <t>T0-1</t>
  </si>
  <si>
    <t>T0-2</t>
  </si>
  <si>
    <t>T0-3</t>
  </si>
  <si>
    <t>T0-4</t>
  </si>
  <si>
    <t>T0-5</t>
  </si>
  <si>
    <t>ch-tail-T0-1</t>
  </si>
  <si>
    <t>ch-tail-T0-2</t>
  </si>
  <si>
    <t>ch-tail-T0-3</t>
  </si>
  <si>
    <t>ch-tail-T0-4</t>
  </si>
  <si>
    <t>ch-tail-T0-5</t>
  </si>
  <si>
    <t>da-tail-H2</t>
  </si>
  <si>
    <t>da-tail-H4</t>
  </si>
  <si>
    <t>da-tail-H6</t>
  </si>
  <si>
    <t>da-tail-H9</t>
  </si>
  <si>
    <t>da-tail-L1</t>
  </si>
  <si>
    <t>da-tail-L8</t>
  </si>
  <si>
    <t>da-tail-O3</t>
  </si>
  <si>
    <t>da-tail-O5</t>
  </si>
  <si>
    <t>da-tail-O7</t>
  </si>
  <si>
    <t>dd-tail-O5</t>
  </si>
  <si>
    <t>dd-tail-O6</t>
  </si>
  <si>
    <t>dd-tail-O7</t>
  </si>
  <si>
    <t>da</t>
  </si>
  <si>
    <t>dd</t>
  </si>
  <si>
    <t>dc-tail-H2</t>
  </si>
  <si>
    <t>dc-tail-H4</t>
  </si>
  <si>
    <t>dc-tail-H6</t>
  </si>
  <si>
    <t>dc-tail-H9</t>
  </si>
  <si>
    <t>dc-tail-L1</t>
  </si>
  <si>
    <t>dc-tail-L8</t>
  </si>
  <si>
    <t>dc-tail-O3</t>
  </si>
  <si>
    <t>dc-tail-O5</t>
  </si>
  <si>
    <t>dc-tail-O7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</si>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</sst>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Aptos Narrow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1" fontId="0" fillId="0" borderId="13" xfId="0" applyNumberFormat="1" applyBorder="1"/>
    <xf numFmtId="0" fontId="0" fillId="51" borderId="0" xfId="0" applyFill="1"/>
    <xf numFmtId="0" fontId="0" fillId="51" borderId="13" xfId="0" applyFill="1" applyBorder="1"/>
    <xf numFmtId="0" fontId="0" fillId="34" borderId="14" xfId="0" applyFill="1" applyBorder="1"/>
    <xf numFmtId="0" fontId="30" fillId="0" borderId="0" xfId="0" applyFont="1"/>
    <xf numFmtId="2" fontId="31" fillId="0" borderId="0" xfId="0" applyNumberFormat="1" applyFont="1"/>
    <xf numFmtId="2" fontId="31" fillId="0" borderId="0" xfId="0" applyNumberFormat="1" applyFont="1" applyAlignment="1">
      <alignment horizontal="left"/>
    </xf>
    <xf numFmtId="1" fontId="31" fillId="0" borderId="0" xfId="0" applyNumberFormat="1" applyFont="1"/>
    <xf numFmtId="1" fontId="31" fillId="0" borderId="0" xfId="0" applyNumberFormat="1" applyFont="1" applyAlignment="1">
      <alignment horizontal="left"/>
    </xf>
    <xf numFmtId="2" fontId="31" fillId="46" borderId="0" xfId="0" applyNumberFormat="1" applyFont="1" applyFill="1"/>
    <xf numFmtId="2" fontId="31" fillId="34" borderId="0" xfId="0" applyNumberFormat="1" applyFont="1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4-08-31T13:02:48.81" personId="{3287F9B2-8B98-1445-B59C-BDE67211B150}" id="{3FC3EDB2-AC1E-DA42-BA46-C257E3771D0A}">
    <text xml:space="preserve">Typically each mouse is assigned with a unique ID. However, in later infusion round dd, the O5, O6, and O7 names are duplicated from the earlier rounds (e.g., O-P) and da round. </text>
  </threadedComment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11" dT="2024-05-28T00:26:17.44" personId="{3287F9B2-8B98-1445-B59C-BDE67211B150}" id="{00EB8881-9CB9-5547-AA16-33521726C2C0}">
    <text>Mass spec file: C</text>
  </threadedComment>
  <threadedComment ref="A612" dT="2024-05-28T00:26:21.97" personId="{3287F9B2-8B98-1445-B59C-BDE67211B150}" id="{77203BDC-E9F8-C241-A17F-D7C4994F0CFE}">
    <text>Mass spec file:  D</text>
  </threadedComment>
  <threadedComment ref="A613" dT="2024-05-28T00:26:29.59" personId="{3287F9B2-8B98-1445-B59C-BDE67211B150}" id="{850EF6C4-0405-B14C-B9E4-F2305042B808}">
    <text>Mass spec file: OT1</text>
  </threadedComment>
  <threadedComment ref="A614" dT="2024-05-28T00:26:35.19" personId="{3287F9B2-8B98-1445-B59C-BDE67211B150}" id="{BB7097BF-0697-8B4A-ABB1-42114AFB10C1}">
    <text>Mass spec file: OT2</text>
  </threadedComment>
  <threadedComment ref="A615" dT="2024-05-28T00:26:50.79" personId="{3287F9B2-8B98-1445-B59C-BDE67211B150}" id="{660C354A-B883-6243-87ED-9F98F632B9C6}">
    <text>Mass spec file: OT3</text>
  </threadedComment>
  <threadedComment ref="A616" dT="2024-05-28T00:26:55.42" personId="{3287F9B2-8B98-1445-B59C-BDE67211B150}" id="{889B5FE4-2E6D-9A48-A0BD-91CA2F4D8227}">
    <text>Mass spec file:  OT4</text>
  </threadedComment>
  <threadedComment ref="A617" dT="2024-05-28T00:26:59.98" personId="{3287F9B2-8B98-1445-B59C-BDE67211B150}" id="{5476AD51-10E5-3146-8E8F-7B7C7E1E5AC3}">
    <text>Mass spec file:  OT5</text>
  </threadedComment>
  <threadedComment ref="A618" dT="2024-05-28T00:27:04.91" personId="{3287F9B2-8B98-1445-B59C-BDE67211B150}" id="{1C14DB27-AA0C-FB46-B4D3-72849195AF9E}">
    <text>Mass spec file:  WD1</text>
  </threadedComment>
  <threadedComment ref="A619" dT="2024-05-28T00:27:09.48" personId="{3287F9B2-8B98-1445-B59C-BDE67211B150}" id="{4434D5F1-6DB2-3042-A8E4-0BA40F806A2C}">
    <text>Mass spec file:  WD7</text>
  </threadedComment>
  <threadedComment ref="A620" dT="2024-05-28T00:27:14.05" personId="{3287F9B2-8B98-1445-B59C-BDE67211B150}" id="{94783E17-09E6-E84E-8BB7-C76BF3E30E49}">
    <text>Mass spec file:  WD8</text>
  </threadedComment>
  <threadedComment ref="A621" dT="2024-08-31T13:07:16.43" personId="{3287F9B2-8B98-1445-B59C-BDE67211B150}" id="{9335CF60-5260-6649-AA9F-BF181ECC3727}">
    <text xml:space="preserve">The mouse ID are duplicated from the much earlier infusion rounds. The mice are distinct, despite the same ID. </text>
  </threadedComment>
  <threadedComment ref="A630" dT="2024-08-31T12:59:38.84" personId="{3287F9B2-8B98-1445-B59C-BDE67211B150}" id="{72567736-86A3-E14B-BA21-91D2B0321F88}">
    <text xml:space="preserve">The O5, O6, O7 mice in dd round are different mice from those in the da round. </text>
  </threadedComment>
  <threadedComment ref="A631" dT="2024-08-31T12:59:51.70" personId="{3287F9B2-8B98-1445-B59C-BDE67211B150}" id="{4216A599-BDAE-834A-A8F1-99FC1A135B3E}">
    <text xml:space="preserve">The O5, O6, O7 mice in dd round are different mice from those in the da round. 
</text>
  </threadedComment>
  <threadedComment ref="A632" dT="2024-08-31T12:59:58.59" personId="{3287F9B2-8B98-1445-B59C-BDE67211B150}" id="{484D3123-95A6-A847-ACEE-C2C755D3E31F}">
    <text xml:space="preserve">The O5, O6, O7 mice in dd round are different mice from those in the da round. 
</text>
  </threadedComment>
  <threadedComment ref="A633" dT="2024-08-31T16:43:04.74" personId="{3287F9B2-8B98-1445-B59C-BDE67211B150}" id="{33AB5644-AC44-2E4C-A168-8317BECA9479}">
    <text xml:space="preserve">The mouse ID are duplicated from the much earlier infusion rounds. The mice are distinct, despite the same ID.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F58B0506-0D68-204F-9FDC-A9D45626F595}">
    <text>2.5 h glucose+insulin infusion, wth 13C-glucose infusion</text>
  </threadedComment>
  <threadedComment ref="I1" dT="2024-05-27T16:15:12.23" personId="{3287F9B2-8B98-1445-B59C-BDE67211B150}" id="{6E2BB73C-6CCE-C14E-9CD9-086D702098C2}">
    <text>2.5 h glucose+insulin infusion, wth 13C-glucose infusion</text>
  </threadedComment>
  <threadedComment ref="N1" dT="2024-05-27T16:14:56.00" personId="{3287F9B2-8B98-1445-B59C-BDE67211B150}" id="{0F7C16C5-EFF9-0143-BED3-A871AE7C7BA2}">
    <text>30 min palmitate infusion</text>
  </threadedComment>
  <threadedComment ref="N1" dT="2024-05-27T16:15:30.49" personId="{3287F9B2-8B98-1445-B59C-BDE67211B150}" id="{D53445BA-C0EB-E749-B2AC-5550CC94E7E8}" parentId="{0F7C16C5-EFF9-0143-BED3-A871AE7C7BA2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3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C12" sqref="C12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41"/>
  <sheetViews>
    <sheetView topLeftCell="A236" zoomScale="290" workbookViewId="0">
      <selection activeCell="A245" sqref="A245:A246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3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7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2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2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2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2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2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1035</v>
      </c>
      <c r="B596" t="s">
        <v>1000</v>
      </c>
      <c r="C596" t="s">
        <v>1030</v>
      </c>
      <c r="D596" s="3" t="s">
        <v>100</v>
      </c>
      <c r="E596" s="3" t="s">
        <v>621</v>
      </c>
    </row>
    <row r="597" spans="1:5" x14ac:dyDescent="0.2">
      <c r="A597" s="3" t="s">
        <v>1036</v>
      </c>
      <c r="B597" t="s">
        <v>1000</v>
      </c>
      <c r="C597" t="s">
        <v>1031</v>
      </c>
      <c r="D597" s="3" t="s">
        <v>100</v>
      </c>
      <c r="E597" s="3" t="s">
        <v>621</v>
      </c>
    </row>
    <row r="598" spans="1:5" x14ac:dyDescent="0.2">
      <c r="A598" s="3" t="s">
        <v>1037</v>
      </c>
      <c r="B598" t="s">
        <v>1000</v>
      </c>
      <c r="C598" t="s">
        <v>1032</v>
      </c>
      <c r="D598" s="3" t="s">
        <v>100</v>
      </c>
      <c r="E598" s="3" t="s">
        <v>621</v>
      </c>
    </row>
    <row r="599" spans="1:5" x14ac:dyDescent="0.2">
      <c r="A599" s="3" t="s">
        <v>1038</v>
      </c>
      <c r="B599" t="s">
        <v>1000</v>
      </c>
      <c r="C599" t="s">
        <v>1033</v>
      </c>
      <c r="D599" s="3" t="s">
        <v>100</v>
      </c>
      <c r="E599" s="3" t="s">
        <v>621</v>
      </c>
    </row>
    <row r="600" spans="1:5" x14ac:dyDescent="0.2">
      <c r="A600" s="3" t="s">
        <v>1039</v>
      </c>
      <c r="B600" t="s">
        <v>1000</v>
      </c>
      <c r="C600" t="s">
        <v>1034</v>
      </c>
      <c r="D600" s="3" t="s">
        <v>100</v>
      </c>
      <c r="E600" s="3" t="s">
        <v>621</v>
      </c>
    </row>
    <row r="601" spans="1:5" x14ac:dyDescent="0.2">
      <c r="A601" s="3" t="s">
        <v>990</v>
      </c>
      <c r="B601" t="s">
        <v>1000</v>
      </c>
      <c r="C601" t="s">
        <v>980</v>
      </c>
      <c r="D601" s="3" t="s">
        <v>100</v>
      </c>
      <c r="E601" s="3" t="s">
        <v>621</v>
      </c>
    </row>
    <row r="602" spans="1:5" x14ac:dyDescent="0.2">
      <c r="A602" s="3" t="s">
        <v>991</v>
      </c>
      <c r="B602" t="s">
        <v>1000</v>
      </c>
      <c r="C602" t="s">
        <v>981</v>
      </c>
      <c r="D602" s="3" t="s">
        <v>100</v>
      </c>
      <c r="E602" s="3" t="s">
        <v>621</v>
      </c>
    </row>
    <row r="603" spans="1:5" x14ac:dyDescent="0.2">
      <c r="A603" s="3" t="s">
        <v>992</v>
      </c>
      <c r="B603" t="s">
        <v>1000</v>
      </c>
      <c r="C603" t="s">
        <v>982</v>
      </c>
      <c r="D603" s="3" t="s">
        <v>100</v>
      </c>
      <c r="E603" s="3" t="s">
        <v>621</v>
      </c>
    </row>
    <row r="604" spans="1:5" x14ac:dyDescent="0.2">
      <c r="A604" s="3" t="s">
        <v>993</v>
      </c>
      <c r="B604" t="s">
        <v>1000</v>
      </c>
      <c r="C604" t="s">
        <v>983</v>
      </c>
      <c r="D604" s="3" t="s">
        <v>100</v>
      </c>
      <c r="E604" s="3" t="s">
        <v>621</v>
      </c>
    </row>
    <row r="605" spans="1:5" x14ac:dyDescent="0.2">
      <c r="A605" s="3" t="s">
        <v>994</v>
      </c>
      <c r="B605" t="s">
        <v>1000</v>
      </c>
      <c r="C605" t="s">
        <v>984</v>
      </c>
      <c r="D605" s="3" t="s">
        <v>100</v>
      </c>
      <c r="E605" s="3" t="s">
        <v>621</v>
      </c>
    </row>
    <row r="606" spans="1:5" x14ac:dyDescent="0.2">
      <c r="A606" s="3" t="s">
        <v>995</v>
      </c>
      <c r="B606" t="s">
        <v>1000</v>
      </c>
      <c r="C606" t="s">
        <v>985</v>
      </c>
      <c r="D606" s="3" t="s">
        <v>100</v>
      </c>
      <c r="E606" s="3" t="s">
        <v>621</v>
      </c>
    </row>
    <row r="607" spans="1:5" x14ac:dyDescent="0.2">
      <c r="A607" s="3" t="s">
        <v>996</v>
      </c>
      <c r="B607" t="s">
        <v>1000</v>
      </c>
      <c r="C607" t="s">
        <v>986</v>
      </c>
      <c r="D607" s="3" t="s">
        <v>100</v>
      </c>
      <c r="E607" s="3" t="s">
        <v>621</v>
      </c>
    </row>
    <row r="608" spans="1:5" x14ac:dyDescent="0.2">
      <c r="A608" s="3" t="s">
        <v>997</v>
      </c>
      <c r="B608" t="s">
        <v>1000</v>
      </c>
      <c r="C608" t="s">
        <v>987</v>
      </c>
      <c r="D608" s="3" t="s">
        <v>100</v>
      </c>
      <c r="E608" s="3" t="s">
        <v>621</v>
      </c>
    </row>
    <row r="609" spans="1:5" x14ac:dyDescent="0.2">
      <c r="A609" s="3" t="s">
        <v>998</v>
      </c>
      <c r="B609" t="s">
        <v>1000</v>
      </c>
      <c r="C609" t="s">
        <v>988</v>
      </c>
      <c r="D609" s="3" t="s">
        <v>100</v>
      </c>
      <c r="E609" s="3" t="s">
        <v>621</v>
      </c>
    </row>
    <row r="610" spans="1:5" ht="17" thickBot="1" x14ac:dyDescent="0.25">
      <c r="A610" s="25" t="s">
        <v>999</v>
      </c>
      <c r="B610" s="6" t="s">
        <v>1000</v>
      </c>
      <c r="C610" s="6" t="s">
        <v>989</v>
      </c>
      <c r="D610" s="25" t="s">
        <v>100</v>
      </c>
      <c r="E610" s="25" t="s">
        <v>621</v>
      </c>
    </row>
    <row r="611" spans="1:5" x14ac:dyDescent="0.2">
      <c r="A611" s="74" t="s">
        <v>1009</v>
      </c>
      <c r="B611" t="s">
        <v>1019</v>
      </c>
      <c r="C611" t="s">
        <v>1020</v>
      </c>
      <c r="D611" s="3" t="s">
        <v>100</v>
      </c>
      <c r="E611" s="3" t="s">
        <v>621</v>
      </c>
    </row>
    <row r="612" spans="1:5" x14ac:dyDescent="0.2">
      <c r="A612" s="74" t="s">
        <v>1010</v>
      </c>
      <c r="B612" t="s">
        <v>1019</v>
      </c>
      <c r="C612" t="s">
        <v>1021</v>
      </c>
      <c r="D612" s="3" t="s">
        <v>100</v>
      </c>
      <c r="E612" s="3" t="s">
        <v>621</v>
      </c>
    </row>
    <row r="613" spans="1:5" x14ac:dyDescent="0.2">
      <c r="A613" s="74" t="s">
        <v>1011</v>
      </c>
      <c r="B613" t="s">
        <v>1019</v>
      </c>
      <c r="C613" t="s">
        <v>1022</v>
      </c>
      <c r="D613" s="3" t="s">
        <v>100</v>
      </c>
      <c r="E613" s="3" t="s">
        <v>621</v>
      </c>
    </row>
    <row r="614" spans="1:5" x14ac:dyDescent="0.2">
      <c r="A614" s="74" t="s">
        <v>1012</v>
      </c>
      <c r="B614" t="s">
        <v>1019</v>
      </c>
      <c r="C614" t="s">
        <v>1023</v>
      </c>
      <c r="D614" s="3" t="s">
        <v>100</v>
      </c>
      <c r="E614" s="3" t="s">
        <v>621</v>
      </c>
    </row>
    <row r="615" spans="1:5" x14ac:dyDescent="0.2">
      <c r="A615" s="74" t="s">
        <v>1013</v>
      </c>
      <c r="B615" t="s">
        <v>1019</v>
      </c>
      <c r="C615" t="s">
        <v>1024</v>
      </c>
      <c r="D615" s="3" t="s">
        <v>100</v>
      </c>
      <c r="E615" s="3" t="s">
        <v>621</v>
      </c>
    </row>
    <row r="616" spans="1:5" x14ac:dyDescent="0.2">
      <c r="A616" s="74" t="s">
        <v>1014</v>
      </c>
      <c r="B616" t="s">
        <v>1019</v>
      </c>
      <c r="C616" t="s">
        <v>1025</v>
      </c>
      <c r="D616" s="3" t="s">
        <v>100</v>
      </c>
      <c r="E616" s="3" t="s">
        <v>621</v>
      </c>
    </row>
    <row r="617" spans="1:5" x14ac:dyDescent="0.2">
      <c r="A617" s="74" t="s">
        <v>1015</v>
      </c>
      <c r="B617" t="s">
        <v>1019</v>
      </c>
      <c r="C617" t="s">
        <v>1026</v>
      </c>
      <c r="D617" s="3" t="s">
        <v>100</v>
      </c>
      <c r="E617" s="3" t="s">
        <v>621</v>
      </c>
    </row>
    <row r="618" spans="1:5" x14ac:dyDescent="0.2">
      <c r="A618" s="74" t="s">
        <v>1016</v>
      </c>
      <c r="B618" t="s">
        <v>1019</v>
      </c>
      <c r="C618" t="s">
        <v>1027</v>
      </c>
      <c r="D618" s="3" t="s">
        <v>100</v>
      </c>
      <c r="E618" s="3" t="s">
        <v>621</v>
      </c>
    </row>
    <row r="619" spans="1:5" x14ac:dyDescent="0.2">
      <c r="A619" s="74" t="s">
        <v>1017</v>
      </c>
      <c r="B619" t="s">
        <v>1019</v>
      </c>
      <c r="C619" t="s">
        <v>1028</v>
      </c>
      <c r="D619" s="3" t="s">
        <v>100</v>
      </c>
      <c r="E619" s="3" t="s">
        <v>621</v>
      </c>
    </row>
    <row r="620" spans="1:5" x14ac:dyDescent="0.2">
      <c r="A620" s="74" t="s">
        <v>1018</v>
      </c>
      <c r="B620" t="s">
        <v>1019</v>
      </c>
      <c r="C620" t="s">
        <v>1029</v>
      </c>
      <c r="D620" s="3" t="s">
        <v>100</v>
      </c>
      <c r="E620" s="3" t="s">
        <v>621</v>
      </c>
    </row>
    <row r="621" spans="1:5" x14ac:dyDescent="0.2">
      <c r="A621" s="107" t="s">
        <v>1040</v>
      </c>
      <c r="B621" t="s">
        <v>1052</v>
      </c>
      <c r="C621" s="3" t="str">
        <f t="shared" ref="C621:C632" si="57">RIGHT(A621, 2)</f>
        <v>H2</v>
      </c>
      <c r="D621" s="3" t="s">
        <v>100</v>
      </c>
      <c r="E621" s="3" t="s">
        <v>602</v>
      </c>
    </row>
    <row r="622" spans="1:5" x14ac:dyDescent="0.2">
      <c r="A622" s="107" t="s">
        <v>1041</v>
      </c>
      <c r="B622" t="s">
        <v>1052</v>
      </c>
      <c r="C622" s="3" t="str">
        <f t="shared" si="57"/>
        <v>H4</v>
      </c>
      <c r="D622" s="3" t="s">
        <v>100</v>
      </c>
      <c r="E622" s="3" t="s">
        <v>602</v>
      </c>
    </row>
    <row r="623" spans="1:5" x14ac:dyDescent="0.2">
      <c r="A623" s="107" t="s">
        <v>1042</v>
      </c>
      <c r="B623" t="s">
        <v>1052</v>
      </c>
      <c r="C623" s="3" t="str">
        <f t="shared" si="57"/>
        <v>H6</v>
      </c>
      <c r="D623" s="3" t="s">
        <v>100</v>
      </c>
      <c r="E623" s="3" t="s">
        <v>602</v>
      </c>
    </row>
    <row r="624" spans="1:5" x14ac:dyDescent="0.2">
      <c r="A624" s="107" t="s">
        <v>1043</v>
      </c>
      <c r="B624" t="s">
        <v>1052</v>
      </c>
      <c r="C624" s="3" t="str">
        <f t="shared" si="57"/>
        <v>H9</v>
      </c>
      <c r="D624" s="3" t="s">
        <v>100</v>
      </c>
      <c r="E624" s="3" t="s">
        <v>602</v>
      </c>
    </row>
    <row r="625" spans="1:5" x14ac:dyDescent="0.2">
      <c r="A625" s="107" t="s">
        <v>1044</v>
      </c>
      <c r="B625" t="s">
        <v>1052</v>
      </c>
      <c r="C625" s="3" t="str">
        <f t="shared" si="57"/>
        <v>L1</v>
      </c>
      <c r="D625" s="3" t="s">
        <v>100</v>
      </c>
      <c r="E625" s="3" t="s">
        <v>621</v>
      </c>
    </row>
    <row r="626" spans="1:5" x14ac:dyDescent="0.2">
      <c r="A626" s="107" t="s">
        <v>1045</v>
      </c>
      <c r="B626" t="s">
        <v>1052</v>
      </c>
      <c r="C626" s="3" t="str">
        <f t="shared" si="57"/>
        <v>L8</v>
      </c>
      <c r="D626" s="3" t="s">
        <v>100</v>
      </c>
      <c r="E626" s="3" t="s">
        <v>621</v>
      </c>
    </row>
    <row r="627" spans="1:5" x14ac:dyDescent="0.2">
      <c r="A627" s="107" t="s">
        <v>1046</v>
      </c>
      <c r="B627" t="s">
        <v>1052</v>
      </c>
      <c r="C627" s="3" t="str">
        <f t="shared" si="57"/>
        <v>O3</v>
      </c>
      <c r="D627" s="3" t="s">
        <v>100</v>
      </c>
      <c r="E627" s="3" t="s">
        <v>685</v>
      </c>
    </row>
    <row r="628" spans="1:5" x14ac:dyDescent="0.2">
      <c r="A628" s="107" t="s">
        <v>1047</v>
      </c>
      <c r="B628" t="s">
        <v>1052</v>
      </c>
      <c r="C628" s="3" t="str">
        <f t="shared" si="57"/>
        <v>O5</v>
      </c>
      <c r="D628" s="3" t="s">
        <v>100</v>
      </c>
      <c r="E628" s="3" t="s">
        <v>685</v>
      </c>
    </row>
    <row r="629" spans="1:5" x14ac:dyDescent="0.2">
      <c r="A629" s="107" t="s">
        <v>1048</v>
      </c>
      <c r="B629" t="s">
        <v>1052</v>
      </c>
      <c r="C629" s="3" t="str">
        <f t="shared" si="57"/>
        <v>O7</v>
      </c>
      <c r="D629" s="3" t="s">
        <v>100</v>
      </c>
      <c r="E629" s="3" t="s">
        <v>685</v>
      </c>
    </row>
    <row r="630" spans="1:5" x14ac:dyDescent="0.2">
      <c r="A630" s="108" t="s">
        <v>1049</v>
      </c>
      <c r="B630" t="s">
        <v>1053</v>
      </c>
      <c r="C630" s="3" t="str">
        <f t="shared" si="57"/>
        <v>O5</v>
      </c>
      <c r="D630" s="3" t="s">
        <v>100</v>
      </c>
      <c r="E630" s="3" t="s">
        <v>685</v>
      </c>
    </row>
    <row r="631" spans="1:5" x14ac:dyDescent="0.2">
      <c r="A631" s="108" t="s">
        <v>1050</v>
      </c>
      <c r="B631" t="s">
        <v>1053</v>
      </c>
      <c r="C631" s="3" t="str">
        <f t="shared" si="57"/>
        <v>O6</v>
      </c>
      <c r="D631" s="3" t="s">
        <v>100</v>
      </c>
      <c r="E631" s="3" t="s">
        <v>685</v>
      </c>
    </row>
    <row r="632" spans="1:5" x14ac:dyDescent="0.2">
      <c r="A632" s="108" t="s">
        <v>1051</v>
      </c>
      <c r="B632" t="s">
        <v>1053</v>
      </c>
      <c r="C632" s="3" t="str">
        <f t="shared" si="57"/>
        <v>O7</v>
      </c>
      <c r="D632" s="3" t="s">
        <v>100</v>
      </c>
      <c r="E632" s="3" t="s">
        <v>685</v>
      </c>
    </row>
    <row r="633" spans="1:5" x14ac:dyDescent="0.2">
      <c r="A633" s="70" t="s">
        <v>1054</v>
      </c>
      <c r="B633" t="s">
        <v>1063</v>
      </c>
      <c r="C633" s="3" t="str">
        <f t="shared" ref="C633:C641" si="58">RIGHT(A633, 2)</f>
        <v>H2</v>
      </c>
      <c r="D633" s="3" t="s">
        <v>100</v>
      </c>
      <c r="E633" s="3" t="s">
        <v>602</v>
      </c>
    </row>
    <row r="634" spans="1:5" x14ac:dyDescent="0.2">
      <c r="A634" s="70" t="s">
        <v>1055</v>
      </c>
      <c r="B634" t="s">
        <v>1063</v>
      </c>
      <c r="C634" s="3" t="str">
        <f t="shared" si="58"/>
        <v>H4</v>
      </c>
      <c r="D634" s="3" t="s">
        <v>100</v>
      </c>
      <c r="E634" s="3" t="s">
        <v>602</v>
      </c>
    </row>
    <row r="635" spans="1:5" x14ac:dyDescent="0.2">
      <c r="A635" s="70" t="s">
        <v>1056</v>
      </c>
      <c r="B635" t="s">
        <v>1063</v>
      </c>
      <c r="C635" s="3" t="str">
        <f t="shared" si="58"/>
        <v>H6</v>
      </c>
      <c r="D635" s="3" t="s">
        <v>100</v>
      </c>
      <c r="E635" s="3" t="s">
        <v>602</v>
      </c>
    </row>
    <row r="636" spans="1:5" x14ac:dyDescent="0.2">
      <c r="A636" s="70" t="s">
        <v>1057</v>
      </c>
      <c r="B636" t="s">
        <v>1063</v>
      </c>
      <c r="C636" s="3" t="str">
        <f t="shared" si="58"/>
        <v>H9</v>
      </c>
      <c r="D636" s="3" t="s">
        <v>100</v>
      </c>
      <c r="E636" s="3" t="s">
        <v>602</v>
      </c>
    </row>
    <row r="637" spans="1:5" x14ac:dyDescent="0.2">
      <c r="A637" s="70" t="s">
        <v>1058</v>
      </c>
      <c r="B637" t="s">
        <v>1063</v>
      </c>
      <c r="C637" s="3" t="str">
        <f t="shared" si="58"/>
        <v>L1</v>
      </c>
      <c r="D637" s="3" t="s">
        <v>100</v>
      </c>
      <c r="E637" s="3" t="s">
        <v>621</v>
      </c>
    </row>
    <row r="638" spans="1:5" x14ac:dyDescent="0.2">
      <c r="A638" s="70" t="s">
        <v>1059</v>
      </c>
      <c r="B638" t="s">
        <v>1063</v>
      </c>
      <c r="C638" s="3" t="str">
        <f t="shared" si="58"/>
        <v>L8</v>
      </c>
      <c r="D638" s="3" t="s">
        <v>100</v>
      </c>
      <c r="E638" s="3" t="s">
        <v>621</v>
      </c>
    </row>
    <row r="639" spans="1:5" x14ac:dyDescent="0.2">
      <c r="A639" s="70" t="s">
        <v>1060</v>
      </c>
      <c r="B639" t="s">
        <v>1063</v>
      </c>
      <c r="C639" s="3" t="str">
        <f t="shared" si="58"/>
        <v>O3</v>
      </c>
      <c r="D639" s="3" t="s">
        <v>100</v>
      </c>
      <c r="E639" s="3" t="s">
        <v>685</v>
      </c>
    </row>
    <row r="640" spans="1:5" x14ac:dyDescent="0.2">
      <c r="A640" s="70" t="s">
        <v>1061</v>
      </c>
      <c r="B640" t="s">
        <v>1063</v>
      </c>
      <c r="C640" s="3" t="str">
        <f t="shared" si="58"/>
        <v>O5</v>
      </c>
      <c r="D640" s="3" t="s">
        <v>100</v>
      </c>
      <c r="E640" s="3" t="s">
        <v>685</v>
      </c>
    </row>
    <row r="641" spans="1:5" x14ac:dyDescent="0.2">
      <c r="A641" s="70" t="s">
        <v>1062</v>
      </c>
      <c r="B641" t="s">
        <v>1063</v>
      </c>
      <c r="C641" s="3" t="str">
        <f t="shared" si="58"/>
        <v>O7</v>
      </c>
      <c r="D641" s="3" t="s">
        <v>100</v>
      </c>
      <c r="E641" s="3" t="s">
        <v>685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T19" sqref="T19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V9" activePane="bottomRight" state="frozen"/>
      <selection pane="topRight" activeCell="D1" sqref="D1"/>
      <selection pane="bottomLeft" activeCell="A2" sqref="A2"/>
      <selection pane="bottomRight" activeCell="AB14" sqref="AB1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opLeftCell="E1" zoomScale="150" workbookViewId="0">
      <selection activeCell="N8" sqref="N8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Z12" activePane="bottomRight" state="frozen"/>
      <selection pane="topRight" activeCell="D1" sqref="D1"/>
      <selection pane="bottomLeft" activeCell="A3" sqref="A3"/>
      <selection pane="bottomRight" activeCell="AH1" sqref="AH1:AH10485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8B0A4-B22E-8440-B65B-2C00B6C9601F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A2" sqref="A2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3" activePane="bottomRight" state="frozen"/>
      <selection pane="topRight" activeCell="D1" sqref="D1"/>
      <selection pane="bottomLeft" activeCell="A2" sqref="A2"/>
      <selection pane="bottomRight" activeCell="L1" sqref="L1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/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zoomScale="125" workbookViewId="0">
      <selection activeCell="N1" sqref="N1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zoomScale="136" workbookViewId="0">
      <selection activeCell="J1" sqref="J1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A5" sqref="A5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topLeftCell="A30" workbookViewId="0">
      <selection activeCell="A51" sqref="A51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="150" zoomScaleNormal="100" zoomScaleSheetLayoutView="113" workbookViewId="0">
      <selection activeCell="R33" sqref="R3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zoomScale="183" workbookViewId="0"/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7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8">
        <v>117596104</v>
      </c>
      <c r="G2" s="99">
        <v>0</v>
      </c>
      <c r="H2" s="99">
        <v>0</v>
      </c>
      <c r="I2" s="99">
        <v>0</v>
      </c>
      <c r="J2" s="99">
        <v>0</v>
      </c>
      <c r="K2" s="99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8">
        <v>22704160</v>
      </c>
      <c r="G3" s="99">
        <v>0</v>
      </c>
      <c r="H3" s="99">
        <v>0</v>
      </c>
      <c r="I3" s="99">
        <v>0</v>
      </c>
      <c r="J3" s="99">
        <v>0</v>
      </c>
      <c r="K3" s="99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8">
        <v>1738243</v>
      </c>
      <c r="G4" s="99">
        <v>0</v>
      </c>
      <c r="H4" s="99">
        <v>0</v>
      </c>
      <c r="I4" s="99">
        <v>0</v>
      </c>
      <c r="J4" s="99">
        <v>0</v>
      </c>
      <c r="K4" s="99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8">
        <v>21367.45</v>
      </c>
      <c r="G5" s="99">
        <v>0</v>
      </c>
      <c r="H5" s="99">
        <v>0</v>
      </c>
      <c r="I5" s="99">
        <v>0</v>
      </c>
      <c r="J5" s="99">
        <v>0</v>
      </c>
      <c r="K5" s="99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8">
        <v>29997.16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8">
        <v>256233.92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8">
        <v>2702974.75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8">
        <v>13626475</v>
      </c>
      <c r="G9" s="99">
        <v>0</v>
      </c>
      <c r="H9" s="99">
        <v>0</v>
      </c>
      <c r="I9" s="99">
        <v>0</v>
      </c>
      <c r="J9" s="99">
        <v>0</v>
      </c>
      <c r="K9" s="99">
        <v>0</v>
      </c>
    </row>
    <row r="10" spans="1:11" x14ac:dyDescent="0.2">
      <c r="A10" t="s">
        <v>94</v>
      </c>
      <c r="B10" t="s">
        <v>115</v>
      </c>
      <c r="C10" t="s">
        <v>76</v>
      </c>
      <c r="D10" s="99">
        <v>0</v>
      </c>
      <c r="E10" s="99">
        <v>0</v>
      </c>
      <c r="F10" s="100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99">
        <v>0</v>
      </c>
      <c r="E11" s="99">
        <v>0</v>
      </c>
      <c r="F11" s="100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99">
        <v>0</v>
      </c>
      <c r="E12" s="99">
        <v>0</v>
      </c>
      <c r="F12" s="100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99">
        <v>0</v>
      </c>
      <c r="E13" s="99">
        <v>0</v>
      </c>
      <c r="F13" s="100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99">
        <v>0</v>
      </c>
      <c r="E14" s="99">
        <v>0</v>
      </c>
      <c r="F14" s="100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99">
        <v>0</v>
      </c>
      <c r="E15" s="99">
        <v>0</v>
      </c>
      <c r="F15" s="100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99">
        <v>0</v>
      </c>
      <c r="E16" s="99">
        <v>0</v>
      </c>
      <c r="F16" s="100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R21"/>
  <sheetViews>
    <sheetView zoomScale="160" workbookViewId="0">
      <selection activeCell="D1" sqref="D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8" x14ac:dyDescent="0.2">
      <c r="A1" t="s">
        <v>0</v>
      </c>
      <c r="B1" t="s">
        <v>1</v>
      </c>
      <c r="C1" t="s">
        <v>2</v>
      </c>
      <c r="D1" s="95" t="s">
        <v>1035</v>
      </c>
      <c r="E1" s="95" t="s">
        <v>1036</v>
      </c>
      <c r="F1" s="95" t="s">
        <v>1037</v>
      </c>
      <c r="G1" s="95" t="s">
        <v>1038</v>
      </c>
      <c r="H1" s="95" t="s">
        <v>1039</v>
      </c>
      <c r="I1" s="95" t="s">
        <v>990</v>
      </c>
      <c r="J1" s="95" t="s">
        <v>991</v>
      </c>
      <c r="K1" s="95" t="s">
        <v>992</v>
      </c>
      <c r="L1" s="95" t="s">
        <v>993</v>
      </c>
      <c r="M1" s="95" t="s">
        <v>994</v>
      </c>
      <c r="N1" s="101" t="s">
        <v>995</v>
      </c>
      <c r="O1" s="19" t="s">
        <v>996</v>
      </c>
      <c r="P1" s="19" t="s">
        <v>997</v>
      </c>
      <c r="Q1" s="19" t="s">
        <v>998</v>
      </c>
      <c r="R1" s="19" t="s">
        <v>999</v>
      </c>
    </row>
    <row r="2" spans="1:18" x14ac:dyDescent="0.2">
      <c r="A2" t="s">
        <v>94</v>
      </c>
      <c r="B2" t="s">
        <v>393</v>
      </c>
      <c r="C2" t="s">
        <v>394</v>
      </c>
      <c r="D2">
        <v>76772816</v>
      </c>
      <c r="E2">
        <v>54981636</v>
      </c>
      <c r="F2">
        <v>92551768</v>
      </c>
      <c r="G2">
        <v>53992080</v>
      </c>
      <c r="H2">
        <v>63875188</v>
      </c>
      <c r="I2">
        <v>27711978</v>
      </c>
      <c r="J2">
        <v>31346726</v>
      </c>
      <c r="K2">
        <v>23056938</v>
      </c>
      <c r="L2">
        <v>19312632</v>
      </c>
      <c r="M2">
        <v>20458122</v>
      </c>
      <c r="N2">
        <v>28331750</v>
      </c>
      <c r="O2">
        <v>27472800</v>
      </c>
      <c r="P2">
        <v>27942658</v>
      </c>
      <c r="Q2">
        <v>16463392</v>
      </c>
      <c r="R2">
        <v>26022506</v>
      </c>
    </row>
    <row r="3" spans="1:18" x14ac:dyDescent="0.2">
      <c r="A3" t="s">
        <v>77</v>
      </c>
      <c r="B3" t="s">
        <v>393</v>
      </c>
      <c r="C3" t="s">
        <v>394</v>
      </c>
      <c r="D3">
        <v>13088535</v>
      </c>
      <c r="E3">
        <v>9580109</v>
      </c>
      <c r="F3">
        <v>15660325</v>
      </c>
      <c r="G3">
        <v>8968840</v>
      </c>
      <c r="H3">
        <v>10893900</v>
      </c>
      <c r="I3">
        <v>4891545.5</v>
      </c>
      <c r="J3">
        <v>5347600</v>
      </c>
      <c r="K3">
        <v>3987554.75</v>
      </c>
      <c r="L3">
        <v>3247285.75</v>
      </c>
      <c r="M3">
        <v>3465467.25</v>
      </c>
      <c r="N3">
        <v>4081369.25</v>
      </c>
      <c r="O3">
        <v>4978370</v>
      </c>
      <c r="P3">
        <v>4978891.5</v>
      </c>
      <c r="Q3">
        <v>2849643.75</v>
      </c>
      <c r="R3">
        <v>4503459.5</v>
      </c>
    </row>
    <row r="4" spans="1:18" x14ac:dyDescent="0.2">
      <c r="A4" t="s">
        <v>818</v>
      </c>
      <c r="B4" t="s">
        <v>393</v>
      </c>
      <c r="C4" t="s">
        <v>394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5066.34</v>
      </c>
      <c r="R4">
        <v>9622.2099999999991</v>
      </c>
    </row>
    <row r="5" spans="1:18" x14ac:dyDescent="0.2">
      <c r="A5" t="s">
        <v>395</v>
      </c>
      <c r="B5" t="s">
        <v>393</v>
      </c>
      <c r="C5" t="s">
        <v>394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19804.84</v>
      </c>
      <c r="O5">
        <v>48766.22</v>
      </c>
      <c r="P5">
        <v>10187.450000000001</v>
      </c>
      <c r="Q5">
        <v>24447.72</v>
      </c>
      <c r="R5">
        <v>28198.91</v>
      </c>
    </row>
    <row r="6" spans="1:18" x14ac:dyDescent="0.2">
      <c r="A6" t="s">
        <v>396</v>
      </c>
      <c r="B6" t="s">
        <v>393</v>
      </c>
      <c r="C6" t="s">
        <v>394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167695.39000000001</v>
      </c>
      <c r="O6">
        <v>205944.12</v>
      </c>
      <c r="P6">
        <v>139475.23000000001</v>
      </c>
      <c r="Q6">
        <v>176161.31</v>
      </c>
      <c r="R6">
        <v>221275.83</v>
      </c>
    </row>
    <row r="7" spans="1:18" x14ac:dyDescent="0.2">
      <c r="A7" t="s">
        <v>397</v>
      </c>
      <c r="B7" t="s">
        <v>393</v>
      </c>
      <c r="C7" t="s">
        <v>394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1222357.5</v>
      </c>
      <c r="O7">
        <v>1530214.12</v>
      </c>
      <c r="P7">
        <v>1062362</v>
      </c>
      <c r="Q7">
        <v>1346624.12</v>
      </c>
      <c r="R7">
        <v>1664868</v>
      </c>
    </row>
    <row r="8" spans="1:18" x14ac:dyDescent="0.2">
      <c r="A8" t="s">
        <v>398</v>
      </c>
      <c r="B8" t="s">
        <v>393</v>
      </c>
      <c r="C8" t="s">
        <v>394</v>
      </c>
      <c r="D8">
        <v>0</v>
      </c>
      <c r="E8">
        <v>0</v>
      </c>
      <c r="F8">
        <v>6973.18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6734711.5</v>
      </c>
      <c r="O8">
        <v>8454880</v>
      </c>
      <c r="P8">
        <v>6304825.5</v>
      </c>
      <c r="Q8">
        <v>7772108</v>
      </c>
      <c r="R8">
        <v>9237367</v>
      </c>
    </row>
    <row r="9" spans="1:18" x14ac:dyDescent="0.2">
      <c r="A9" t="s">
        <v>78</v>
      </c>
      <c r="B9" t="s">
        <v>393</v>
      </c>
      <c r="C9" t="s">
        <v>394</v>
      </c>
      <c r="D9">
        <v>839760.69</v>
      </c>
      <c r="E9">
        <v>777042.06</v>
      </c>
      <c r="F9">
        <v>1052104.6200000001</v>
      </c>
      <c r="G9">
        <v>669125.81000000006</v>
      </c>
      <c r="H9">
        <v>687548.12</v>
      </c>
      <c r="I9">
        <v>929396.69</v>
      </c>
      <c r="J9">
        <v>515741.66</v>
      </c>
      <c r="K9">
        <v>655925.88</v>
      </c>
      <c r="L9">
        <v>274413.03000000003</v>
      </c>
      <c r="M9">
        <v>401466.62</v>
      </c>
      <c r="N9">
        <v>839525.81</v>
      </c>
      <c r="O9">
        <v>687655.69</v>
      </c>
      <c r="P9">
        <v>908186.06</v>
      </c>
      <c r="Q9">
        <v>279238.53000000003</v>
      </c>
      <c r="R9">
        <v>668999.18999999994</v>
      </c>
    </row>
    <row r="10" spans="1:18" x14ac:dyDescent="0.2">
      <c r="A10" t="s">
        <v>79</v>
      </c>
      <c r="B10" t="s">
        <v>393</v>
      </c>
      <c r="C10" t="s">
        <v>394</v>
      </c>
      <c r="D10">
        <v>38691.279999999999</v>
      </c>
      <c r="E10">
        <v>13590.83</v>
      </c>
      <c r="F10">
        <v>27620.560000000001</v>
      </c>
      <c r="G10">
        <v>0</v>
      </c>
      <c r="H10">
        <v>20919.080000000002</v>
      </c>
      <c r="I10">
        <v>152195.32999999999</v>
      </c>
      <c r="J10">
        <v>49444.33</v>
      </c>
      <c r="K10">
        <v>84023.15</v>
      </c>
      <c r="L10">
        <v>6198.3</v>
      </c>
      <c r="M10">
        <v>40792.57</v>
      </c>
      <c r="N10">
        <v>111167.94</v>
      </c>
      <c r="O10">
        <v>74615.62</v>
      </c>
      <c r="P10">
        <v>147168.39000000001</v>
      </c>
      <c r="Q10">
        <v>30071.759999999998</v>
      </c>
      <c r="R10">
        <v>95467.27</v>
      </c>
    </row>
    <row r="11" spans="1:18" x14ac:dyDescent="0.2">
      <c r="A11" t="s">
        <v>80</v>
      </c>
      <c r="B11" t="s">
        <v>393</v>
      </c>
      <c r="C11" t="s">
        <v>394</v>
      </c>
      <c r="D11">
        <v>0</v>
      </c>
      <c r="E11">
        <v>0</v>
      </c>
      <c r="F11">
        <v>0</v>
      </c>
      <c r="G11">
        <v>8318.58</v>
      </c>
      <c r="H11">
        <v>0</v>
      </c>
      <c r="I11">
        <v>76773.119999999995</v>
      </c>
      <c r="J11">
        <v>17138.41</v>
      </c>
      <c r="K11">
        <v>50852.11</v>
      </c>
      <c r="L11">
        <v>0</v>
      </c>
      <c r="M11">
        <v>14469.65</v>
      </c>
      <c r="N11">
        <v>60568.98</v>
      </c>
      <c r="O11">
        <v>62019.41</v>
      </c>
      <c r="P11">
        <v>69413.289999999994</v>
      </c>
      <c r="Q11">
        <v>6640.51</v>
      </c>
      <c r="R11">
        <v>41364.83</v>
      </c>
    </row>
    <row r="12" spans="1:18" x14ac:dyDescent="0.2">
      <c r="A12" t="s">
        <v>81</v>
      </c>
      <c r="B12" t="s">
        <v>393</v>
      </c>
      <c r="C12" t="s">
        <v>394</v>
      </c>
      <c r="D12">
        <v>0</v>
      </c>
      <c r="E12">
        <v>0</v>
      </c>
      <c r="F12">
        <v>0</v>
      </c>
      <c r="G12">
        <v>0</v>
      </c>
      <c r="H12">
        <v>0</v>
      </c>
      <c r="I12">
        <v>9470.06</v>
      </c>
      <c r="J12">
        <v>0</v>
      </c>
      <c r="K12">
        <v>0</v>
      </c>
      <c r="L12">
        <v>0</v>
      </c>
      <c r="M12">
        <v>0</v>
      </c>
      <c r="N12">
        <v>13937.98</v>
      </c>
      <c r="O12">
        <v>0</v>
      </c>
      <c r="P12">
        <v>10091.69</v>
      </c>
      <c r="Q12">
        <v>0</v>
      </c>
      <c r="R12">
        <v>0</v>
      </c>
    </row>
    <row r="13" spans="1:18" x14ac:dyDescent="0.2">
      <c r="A13" t="s">
        <v>82</v>
      </c>
      <c r="B13" t="s">
        <v>393</v>
      </c>
      <c r="C13" t="s">
        <v>394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7668.39</v>
      </c>
      <c r="Q13">
        <v>0</v>
      </c>
      <c r="R13">
        <v>0</v>
      </c>
    </row>
    <row r="14" spans="1:18" x14ac:dyDescent="0.2">
      <c r="A14" t="s">
        <v>510</v>
      </c>
      <c r="B14" t="s">
        <v>393</v>
      </c>
      <c r="C14" t="s">
        <v>394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7470.44</v>
      </c>
      <c r="Q14">
        <v>0</v>
      </c>
      <c r="R14">
        <v>0</v>
      </c>
    </row>
    <row r="15" spans="1:18" x14ac:dyDescent="0.2">
      <c r="A15" t="s">
        <v>94</v>
      </c>
      <c r="B15" t="s">
        <v>115</v>
      </c>
      <c r="C15" t="s">
        <v>76</v>
      </c>
      <c r="D15">
        <v>94900664</v>
      </c>
      <c r="E15">
        <v>80362944</v>
      </c>
      <c r="F15">
        <v>91979072</v>
      </c>
      <c r="G15">
        <v>76469192</v>
      </c>
      <c r="H15">
        <v>83989336</v>
      </c>
      <c r="I15">
        <v>32216490</v>
      </c>
      <c r="J15">
        <v>27213360</v>
      </c>
      <c r="K15">
        <v>29317362</v>
      </c>
      <c r="L15">
        <v>29518696</v>
      </c>
      <c r="M15">
        <v>32218050</v>
      </c>
      <c r="N15">
        <v>32760842</v>
      </c>
      <c r="O15">
        <v>30438502</v>
      </c>
      <c r="P15">
        <v>32258050</v>
      </c>
      <c r="Q15">
        <v>29478174</v>
      </c>
      <c r="R15">
        <v>34198772</v>
      </c>
    </row>
    <row r="16" spans="1:18" x14ac:dyDescent="0.2">
      <c r="A16" t="s">
        <v>77</v>
      </c>
      <c r="B16" t="s">
        <v>115</v>
      </c>
      <c r="C16" t="s">
        <v>76</v>
      </c>
      <c r="D16">
        <v>6386486</v>
      </c>
      <c r="E16">
        <v>5528733.5</v>
      </c>
      <c r="F16">
        <v>6284466.5</v>
      </c>
      <c r="G16">
        <v>5224179.5</v>
      </c>
      <c r="H16">
        <v>5577111.5</v>
      </c>
      <c r="I16">
        <v>2368691.75</v>
      </c>
      <c r="J16">
        <v>2068149.5</v>
      </c>
      <c r="K16">
        <v>2206694</v>
      </c>
      <c r="L16">
        <v>2223006.5</v>
      </c>
      <c r="M16">
        <v>2375914</v>
      </c>
      <c r="N16">
        <v>2490109.25</v>
      </c>
      <c r="O16">
        <v>2292353.25</v>
      </c>
      <c r="P16">
        <v>2458467.75</v>
      </c>
      <c r="Q16">
        <v>2185378.25</v>
      </c>
      <c r="R16">
        <v>2535433.75</v>
      </c>
    </row>
    <row r="17" spans="1:18" x14ac:dyDescent="0.2">
      <c r="A17" t="s">
        <v>78</v>
      </c>
      <c r="B17" t="s">
        <v>115</v>
      </c>
      <c r="C17" t="s">
        <v>76</v>
      </c>
      <c r="D17">
        <v>149956.16</v>
      </c>
      <c r="E17">
        <v>125987.53</v>
      </c>
      <c r="F17">
        <v>118429.25</v>
      </c>
      <c r="G17">
        <v>97903.32</v>
      </c>
      <c r="H17">
        <v>94741.46</v>
      </c>
      <c r="I17">
        <v>114184.16</v>
      </c>
      <c r="J17">
        <v>146467.29999999999</v>
      </c>
      <c r="K17">
        <v>114264.66</v>
      </c>
      <c r="L17">
        <v>157461.20000000001</v>
      </c>
      <c r="M17">
        <v>152949.34</v>
      </c>
      <c r="N17">
        <v>178285.75</v>
      </c>
      <c r="O17">
        <v>158590.60999999999</v>
      </c>
      <c r="P17">
        <v>172324.36</v>
      </c>
      <c r="Q17">
        <v>134351.06</v>
      </c>
      <c r="R17">
        <v>164708.35999999999</v>
      </c>
    </row>
    <row r="18" spans="1:18" x14ac:dyDescent="0.2">
      <c r="A18" t="s">
        <v>79</v>
      </c>
      <c r="B18" t="s">
        <v>115</v>
      </c>
      <c r="C18" t="s">
        <v>76</v>
      </c>
      <c r="D18">
        <v>0</v>
      </c>
      <c r="E18">
        <v>0</v>
      </c>
      <c r="F18">
        <v>0</v>
      </c>
      <c r="G18">
        <v>0</v>
      </c>
      <c r="H18">
        <v>0</v>
      </c>
      <c r="I18">
        <v>70365.2</v>
      </c>
      <c r="J18">
        <v>68593.81</v>
      </c>
      <c r="K18">
        <v>67065.52</v>
      </c>
      <c r="L18">
        <v>75428.13</v>
      </c>
      <c r="M18">
        <v>84806.65</v>
      </c>
      <c r="N18">
        <v>99769.9</v>
      </c>
      <c r="O18">
        <v>97998.12</v>
      </c>
      <c r="P18">
        <v>79256.800000000003</v>
      </c>
      <c r="Q18">
        <v>61767.03</v>
      </c>
      <c r="R18">
        <v>86849.8</v>
      </c>
    </row>
    <row r="19" spans="1:18" x14ac:dyDescent="0.2">
      <c r="A19" t="s">
        <v>80</v>
      </c>
      <c r="B19" t="s">
        <v>115</v>
      </c>
      <c r="C19" t="s">
        <v>76</v>
      </c>
      <c r="D19">
        <v>0</v>
      </c>
      <c r="E19">
        <v>0</v>
      </c>
      <c r="F19">
        <v>0</v>
      </c>
      <c r="G19">
        <v>0</v>
      </c>
      <c r="H19">
        <v>0</v>
      </c>
      <c r="I19">
        <v>17762.509999999998</v>
      </c>
      <c r="J19">
        <v>10882.13</v>
      </c>
      <c r="K19">
        <v>11717.25</v>
      </c>
      <c r="L19">
        <v>10819.23</v>
      </c>
      <c r="M19">
        <v>7896.21</v>
      </c>
      <c r="N19">
        <v>14965.24</v>
      </c>
      <c r="O19">
        <v>14099.52</v>
      </c>
      <c r="P19">
        <v>8951.27</v>
      </c>
      <c r="Q19">
        <v>12103.43</v>
      </c>
      <c r="R19">
        <v>11165.78</v>
      </c>
    </row>
    <row r="20" spans="1:18" x14ac:dyDescent="0.2">
      <c r="A20" t="s">
        <v>81</v>
      </c>
      <c r="B20" t="s">
        <v>115</v>
      </c>
      <c r="C20" t="s">
        <v>76</v>
      </c>
      <c r="D20">
        <v>0</v>
      </c>
      <c r="E20">
        <v>0</v>
      </c>
      <c r="F20">
        <v>0</v>
      </c>
      <c r="G20">
        <v>0</v>
      </c>
      <c r="H20">
        <v>0</v>
      </c>
      <c r="I20">
        <v>43362.03</v>
      </c>
      <c r="J20">
        <v>40665.14</v>
      </c>
      <c r="K20">
        <v>37099.46</v>
      </c>
      <c r="L20">
        <v>35939.620000000003</v>
      </c>
      <c r="M20">
        <v>39860.800000000003</v>
      </c>
      <c r="N20">
        <v>43535.63</v>
      </c>
      <c r="O20">
        <v>33227.54</v>
      </c>
      <c r="P20">
        <v>31738.83</v>
      </c>
      <c r="Q20">
        <v>38773.1</v>
      </c>
      <c r="R20">
        <v>33899.599999999999</v>
      </c>
    </row>
    <row r="21" spans="1:18" x14ac:dyDescent="0.2">
      <c r="A21" t="s">
        <v>82</v>
      </c>
      <c r="B21" t="s">
        <v>115</v>
      </c>
      <c r="C21" t="s">
        <v>76</v>
      </c>
      <c r="D21">
        <v>0</v>
      </c>
      <c r="E21">
        <v>0</v>
      </c>
      <c r="F21">
        <v>0</v>
      </c>
      <c r="G21">
        <v>10352.61</v>
      </c>
      <c r="H21">
        <v>0</v>
      </c>
      <c r="I21">
        <v>1876226.38</v>
      </c>
      <c r="J21">
        <v>1542850.5</v>
      </c>
      <c r="K21">
        <v>1641695.12</v>
      </c>
      <c r="L21">
        <v>1539191.88</v>
      </c>
      <c r="M21">
        <v>1829853.38</v>
      </c>
      <c r="N21">
        <v>1774623.62</v>
      </c>
      <c r="O21">
        <v>1746799.38</v>
      </c>
      <c r="P21">
        <v>1822462.5</v>
      </c>
      <c r="Q21">
        <v>1721808.62</v>
      </c>
      <c r="R21">
        <v>2013274.12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5293-C055-484B-B0C0-83EEF50F9E1E}">
  <dimension ref="A1:O8"/>
  <sheetViews>
    <sheetView zoomScale="156" workbookViewId="0">
      <selection activeCell="M1" sqref="M1"/>
    </sheetView>
  </sheetViews>
  <sheetFormatPr baseColWidth="10" defaultColWidth="11" defaultRowHeight="16" x14ac:dyDescent="0.2"/>
  <cols>
    <col min="1" max="1" width="12" bestFit="1" customWidth="1"/>
    <col min="2" max="2" width="10" bestFit="1" customWidth="1"/>
    <col min="3" max="3" width="10.33203125" bestFit="1" customWidth="1"/>
    <col min="4" max="12" width="9.5" bestFit="1" customWidth="1"/>
    <col min="13" max="14" width="11.6640625" bestFit="1" customWidth="1"/>
    <col min="15" max="15" width="10.6640625" bestFit="1" customWidth="1"/>
  </cols>
  <sheetData>
    <row r="1" spans="1:15" x14ac:dyDescent="0.2">
      <c r="A1" s="103" t="s">
        <v>0</v>
      </c>
      <c r="B1" s="103" t="s">
        <v>1</v>
      </c>
      <c r="C1" s="103" t="s">
        <v>2</v>
      </c>
      <c r="D1" s="103" t="s">
        <v>1040</v>
      </c>
      <c r="E1" s="103" t="s">
        <v>1041</v>
      </c>
      <c r="F1" s="103" t="s">
        <v>1042</v>
      </c>
      <c r="G1" s="103" t="s">
        <v>1043</v>
      </c>
      <c r="H1" s="103" t="s">
        <v>1044</v>
      </c>
      <c r="I1" s="103" t="s">
        <v>1045</v>
      </c>
      <c r="J1" s="103" t="s">
        <v>1046</v>
      </c>
      <c r="K1" s="103" t="s">
        <v>1047</v>
      </c>
      <c r="L1" s="103" t="s">
        <v>1048</v>
      </c>
      <c r="M1" s="104" t="s">
        <v>1049</v>
      </c>
      <c r="N1" s="104" t="s">
        <v>1050</v>
      </c>
      <c r="O1" s="104" t="s">
        <v>1051</v>
      </c>
    </row>
    <row r="2" spans="1:15" x14ac:dyDescent="0.2">
      <c r="A2" s="103" t="s">
        <v>94</v>
      </c>
      <c r="B2" s="103" t="s">
        <v>393</v>
      </c>
      <c r="C2" s="103" t="s">
        <v>394</v>
      </c>
      <c r="D2" s="105">
        <v>47472204</v>
      </c>
      <c r="E2" s="105">
        <v>38721632</v>
      </c>
      <c r="F2" s="105">
        <v>36641552</v>
      </c>
      <c r="G2" s="105">
        <v>49766004</v>
      </c>
      <c r="H2" s="105">
        <v>51859424</v>
      </c>
      <c r="I2" s="105">
        <v>49604788</v>
      </c>
      <c r="J2" s="105">
        <v>54028300</v>
      </c>
      <c r="K2" s="105">
        <v>40761312</v>
      </c>
      <c r="L2" s="105">
        <v>52619220</v>
      </c>
      <c r="M2" s="106">
        <v>1013356608</v>
      </c>
      <c r="N2" s="106">
        <v>1001057088</v>
      </c>
      <c r="O2" s="106">
        <v>925430272</v>
      </c>
    </row>
    <row r="3" spans="1:15" x14ac:dyDescent="0.2">
      <c r="A3" s="103" t="s">
        <v>77</v>
      </c>
      <c r="B3" s="103" t="s">
        <v>393</v>
      </c>
      <c r="C3" s="103" t="s">
        <v>394</v>
      </c>
      <c r="D3" s="105">
        <v>8119122</v>
      </c>
      <c r="E3" s="105">
        <v>6902524</v>
      </c>
      <c r="F3" s="105">
        <v>6210601</v>
      </c>
      <c r="G3" s="105">
        <v>8456151</v>
      </c>
      <c r="H3" s="105">
        <v>8942851</v>
      </c>
      <c r="I3" s="105">
        <v>8376971</v>
      </c>
      <c r="J3" s="105">
        <v>9150221</v>
      </c>
      <c r="K3" s="105">
        <v>7040119</v>
      </c>
      <c r="L3" s="105">
        <v>9101199</v>
      </c>
      <c r="M3" s="106">
        <v>178303984</v>
      </c>
      <c r="N3" s="106">
        <v>175236720</v>
      </c>
      <c r="O3" s="106">
        <v>157107344</v>
      </c>
    </row>
    <row r="4" spans="1:15" x14ac:dyDescent="0.2">
      <c r="A4" s="103" t="s">
        <v>78</v>
      </c>
      <c r="B4" s="103" t="s">
        <v>393</v>
      </c>
      <c r="C4" s="103" t="s">
        <v>394</v>
      </c>
      <c r="D4" s="105">
        <v>529648</v>
      </c>
      <c r="E4" s="105">
        <v>459230</v>
      </c>
      <c r="F4" s="105">
        <v>410780</v>
      </c>
      <c r="G4" s="105">
        <v>579176</v>
      </c>
      <c r="H4" s="105">
        <v>614939</v>
      </c>
      <c r="I4" s="105">
        <v>599830</v>
      </c>
      <c r="J4" s="105">
        <v>557491</v>
      </c>
      <c r="K4" s="105">
        <v>587057</v>
      </c>
      <c r="L4" s="105">
        <v>601481</v>
      </c>
      <c r="M4" s="106">
        <v>9944427</v>
      </c>
      <c r="N4" s="106">
        <v>12406635</v>
      </c>
      <c r="O4" s="106">
        <v>13125620</v>
      </c>
    </row>
    <row r="5" spans="1:15" x14ac:dyDescent="0.2">
      <c r="A5" s="103" t="s">
        <v>79</v>
      </c>
      <c r="B5" s="103" t="s">
        <v>393</v>
      </c>
      <c r="C5" s="103" t="s">
        <v>394</v>
      </c>
      <c r="D5" s="105">
        <v>20767</v>
      </c>
      <c r="E5" s="105">
        <v>13599</v>
      </c>
      <c r="F5" s="105">
        <v>26377</v>
      </c>
      <c r="G5" s="105">
        <v>30565</v>
      </c>
      <c r="H5" s="105">
        <v>21159</v>
      </c>
      <c r="I5" s="105">
        <v>17106</v>
      </c>
      <c r="J5" s="105">
        <v>31881</v>
      </c>
      <c r="K5" s="105">
        <v>31629</v>
      </c>
      <c r="L5" s="105">
        <v>26306</v>
      </c>
      <c r="M5" s="106">
        <v>495119</v>
      </c>
      <c r="N5" s="106">
        <v>625865</v>
      </c>
      <c r="O5" s="106">
        <v>565318</v>
      </c>
    </row>
    <row r="6" spans="1:15" x14ac:dyDescent="0.2">
      <c r="A6" s="103" t="s">
        <v>396</v>
      </c>
      <c r="B6" s="103" t="s">
        <v>393</v>
      </c>
      <c r="C6" s="103" t="s">
        <v>394</v>
      </c>
      <c r="D6" s="105">
        <v>71282</v>
      </c>
      <c r="E6" s="105">
        <v>51654</v>
      </c>
      <c r="F6" s="105">
        <v>45080</v>
      </c>
      <c r="G6" s="105">
        <v>59795</v>
      </c>
      <c r="H6" s="105">
        <v>84718</v>
      </c>
      <c r="I6" s="105">
        <v>101405</v>
      </c>
      <c r="J6" s="105">
        <v>68042</v>
      </c>
      <c r="K6" s="105">
        <v>7724</v>
      </c>
      <c r="L6" s="105">
        <v>51867</v>
      </c>
      <c r="M6" s="106">
        <v>956816</v>
      </c>
      <c r="N6" s="106">
        <v>666656</v>
      </c>
      <c r="O6" s="106">
        <v>202196</v>
      </c>
    </row>
    <row r="7" spans="1:15" x14ac:dyDescent="0.2">
      <c r="A7" s="103" t="s">
        <v>397</v>
      </c>
      <c r="B7" s="103" t="s">
        <v>393</v>
      </c>
      <c r="C7" s="103" t="s">
        <v>394</v>
      </c>
      <c r="D7" s="105">
        <v>569267</v>
      </c>
      <c r="E7" s="105">
        <v>418609</v>
      </c>
      <c r="F7" s="105">
        <v>312081</v>
      </c>
      <c r="G7" s="105">
        <v>373611</v>
      </c>
      <c r="H7" s="105">
        <v>560670</v>
      </c>
      <c r="I7" s="105">
        <v>682893</v>
      </c>
      <c r="J7" s="105">
        <v>531123</v>
      </c>
      <c r="K7" s="105">
        <v>66179</v>
      </c>
      <c r="L7" s="105">
        <v>455624</v>
      </c>
      <c r="M7" s="106">
        <v>5957132</v>
      </c>
      <c r="N7" s="106">
        <v>6704962</v>
      </c>
      <c r="O7" s="106">
        <v>6669918</v>
      </c>
    </row>
    <row r="8" spans="1:15" x14ac:dyDescent="0.2">
      <c r="A8" s="103" t="s">
        <v>398</v>
      </c>
      <c r="B8" s="103" t="s">
        <v>393</v>
      </c>
      <c r="C8" s="103" t="s">
        <v>394</v>
      </c>
      <c r="D8" s="105">
        <v>2740420</v>
      </c>
      <c r="E8" s="105">
        <v>2319359</v>
      </c>
      <c r="F8" s="105">
        <v>1862700</v>
      </c>
      <c r="G8" s="105">
        <v>2749496</v>
      </c>
      <c r="H8" s="105">
        <v>3375080</v>
      </c>
      <c r="I8" s="105">
        <v>3411387</v>
      </c>
      <c r="J8" s="105">
        <v>2792457</v>
      </c>
      <c r="K8" s="105">
        <v>383741</v>
      </c>
      <c r="L8" s="105">
        <v>2482953</v>
      </c>
      <c r="M8" s="106">
        <v>36010896</v>
      </c>
      <c r="N8" s="106">
        <v>32372608</v>
      </c>
      <c r="O8" s="106">
        <v>36073728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0B004-39CF-D840-A4EA-B1BD807AA868}">
  <dimension ref="A1:L8"/>
  <sheetViews>
    <sheetView zoomScale="150" workbookViewId="0">
      <selection activeCell="G15" sqref="G15"/>
    </sheetView>
  </sheetViews>
  <sheetFormatPr baseColWidth="10" defaultColWidth="11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4" width="11.1640625" bestFit="1" customWidth="1"/>
    <col min="5" max="6" width="10.1640625" bestFit="1" customWidth="1"/>
    <col min="7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1054</v>
      </c>
      <c r="E1" t="s">
        <v>1055</v>
      </c>
      <c r="F1" t="s">
        <v>1056</v>
      </c>
      <c r="G1" t="s">
        <v>1057</v>
      </c>
      <c r="H1" t="s">
        <v>1058</v>
      </c>
      <c r="I1" t="s">
        <v>1059</v>
      </c>
      <c r="J1" t="s">
        <v>1060</v>
      </c>
      <c r="K1" t="s">
        <v>1061</v>
      </c>
      <c r="L1" t="s">
        <v>1062</v>
      </c>
    </row>
    <row r="2" spans="1:12" x14ac:dyDescent="0.2">
      <c r="A2" t="s">
        <v>94</v>
      </c>
      <c r="B2" t="s">
        <v>115</v>
      </c>
      <c r="C2" t="s">
        <v>76</v>
      </c>
      <c r="D2">
        <v>32316488</v>
      </c>
      <c r="E2">
        <v>37074744</v>
      </c>
      <c r="F2">
        <v>34866388</v>
      </c>
      <c r="G2">
        <v>24020438</v>
      </c>
      <c r="H2">
        <v>35390856</v>
      </c>
      <c r="I2">
        <v>22227818</v>
      </c>
      <c r="J2">
        <v>41323304</v>
      </c>
      <c r="K2">
        <v>41990252</v>
      </c>
      <c r="L2">
        <v>55940340</v>
      </c>
    </row>
    <row r="3" spans="1:12" x14ac:dyDescent="0.2">
      <c r="A3" t="s">
        <v>77</v>
      </c>
      <c r="B3" t="s">
        <v>115</v>
      </c>
      <c r="C3" t="s">
        <v>76</v>
      </c>
      <c r="D3">
        <v>3829760.25</v>
      </c>
      <c r="E3">
        <v>4491155.5</v>
      </c>
      <c r="F3">
        <v>4441963</v>
      </c>
      <c r="G3">
        <v>2950215.75</v>
      </c>
      <c r="H3">
        <v>4180289.25</v>
      </c>
      <c r="I3">
        <v>2649846.25</v>
      </c>
      <c r="J3">
        <v>4988955.5</v>
      </c>
      <c r="K3">
        <v>4879556.5</v>
      </c>
      <c r="L3">
        <v>6530863.5</v>
      </c>
    </row>
    <row r="4" spans="1:12" x14ac:dyDescent="0.2">
      <c r="A4" t="s">
        <v>78</v>
      </c>
      <c r="B4" t="s">
        <v>115</v>
      </c>
      <c r="C4" t="s">
        <v>76</v>
      </c>
      <c r="D4">
        <v>1497521.88</v>
      </c>
      <c r="E4">
        <v>1798765</v>
      </c>
      <c r="F4">
        <v>1780542</v>
      </c>
      <c r="G4">
        <v>981139.94</v>
      </c>
      <c r="H4">
        <v>1694156.62</v>
      </c>
      <c r="I4">
        <v>980708.81</v>
      </c>
      <c r="J4">
        <v>1772842.38</v>
      </c>
      <c r="K4">
        <v>1762736</v>
      </c>
      <c r="L4">
        <v>2147490.75</v>
      </c>
    </row>
    <row r="5" spans="1:12" x14ac:dyDescent="0.2">
      <c r="A5" t="s">
        <v>79</v>
      </c>
      <c r="B5" t="s">
        <v>115</v>
      </c>
      <c r="C5" t="s">
        <v>76</v>
      </c>
      <c r="D5">
        <v>1646328.5</v>
      </c>
      <c r="E5">
        <v>2016068.5</v>
      </c>
      <c r="F5">
        <v>1756900.5</v>
      </c>
      <c r="G5">
        <v>991360.5</v>
      </c>
      <c r="H5">
        <v>1755876.38</v>
      </c>
      <c r="I5">
        <v>960219</v>
      </c>
      <c r="J5">
        <v>1525444.62</v>
      </c>
      <c r="K5">
        <v>1487049.62</v>
      </c>
      <c r="L5">
        <v>1619051.62</v>
      </c>
    </row>
    <row r="6" spans="1:12" x14ac:dyDescent="0.2">
      <c r="A6" t="s">
        <v>80</v>
      </c>
      <c r="B6" t="s">
        <v>115</v>
      </c>
      <c r="C6" t="s">
        <v>76</v>
      </c>
      <c r="D6">
        <v>346211.62</v>
      </c>
      <c r="E6">
        <v>398478.5</v>
      </c>
      <c r="F6">
        <v>343576.19</v>
      </c>
      <c r="G6">
        <v>148879.54999999999</v>
      </c>
      <c r="H6">
        <v>314796.75</v>
      </c>
      <c r="I6">
        <v>171758.28</v>
      </c>
      <c r="J6">
        <v>390749.97</v>
      </c>
      <c r="K6">
        <v>337561.38</v>
      </c>
      <c r="L6">
        <v>315061.65999999997</v>
      </c>
    </row>
    <row r="7" spans="1:12" x14ac:dyDescent="0.2">
      <c r="A7" t="s">
        <v>81</v>
      </c>
      <c r="B7" t="s">
        <v>115</v>
      </c>
      <c r="C7" t="s">
        <v>76</v>
      </c>
      <c r="D7">
        <v>190963.62</v>
      </c>
      <c r="E7">
        <v>227785.81</v>
      </c>
      <c r="F7">
        <v>167739.29999999999</v>
      </c>
      <c r="G7">
        <v>91154.84</v>
      </c>
      <c r="H7">
        <v>291095.40999999997</v>
      </c>
      <c r="I7">
        <v>220402.23</v>
      </c>
      <c r="J7">
        <v>153257.12</v>
      </c>
      <c r="K7">
        <v>190190.31</v>
      </c>
      <c r="L7">
        <v>136275.14000000001</v>
      </c>
    </row>
    <row r="8" spans="1:12" x14ac:dyDescent="0.2">
      <c r="A8" t="s">
        <v>82</v>
      </c>
      <c r="B8" t="s">
        <v>115</v>
      </c>
      <c r="C8" t="s">
        <v>76</v>
      </c>
      <c r="D8">
        <v>6494191.5</v>
      </c>
      <c r="E8">
        <v>5979970</v>
      </c>
      <c r="F8">
        <v>4505628.5</v>
      </c>
      <c r="G8">
        <v>3356759.25</v>
      </c>
      <c r="H8">
        <v>9405564</v>
      </c>
      <c r="I8">
        <v>8600147</v>
      </c>
      <c r="J8">
        <v>4700473.5</v>
      </c>
      <c r="K8">
        <v>5172813.5</v>
      </c>
      <c r="L8">
        <v>4099303.25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tabSelected="1" zoomScale="165" workbookViewId="0">
      <selection activeCell="J14" sqref="J14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Rules</vt:lpstr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Sheet4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da_dd</vt:lpstr>
      <vt:lpstr>dc</vt:lpstr>
      <vt:lpstr>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2024-09-15T17:08:19Z</dcterms:modified>
</cp:coreProperties>
</file>