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05" windowHeight="11580"/>
  </bookViews>
  <sheets>
    <sheet name="Sheet1" sheetId="1" r:id="rId1"/>
  </sheets>
  <definedNames>
    <definedName name="_xlnm._FilterDatabase" localSheetId="0" hidden="1">Sheet1!$J$1:$J$61</definedName>
  </definedNames>
  <calcPr calcId="144525"/>
</workbook>
</file>

<file path=xl/sharedStrings.xml><?xml version="1.0" encoding="utf-8"?>
<sst xmlns="http://schemas.openxmlformats.org/spreadsheetml/2006/main" count="655" uniqueCount="154">
  <si>
    <t>Name</t>
  </si>
  <si>
    <t>The age won Pritzker Prize</t>
  </si>
  <si>
    <t>Year of Birth</t>
  </si>
  <si>
    <t>Date of Birth</t>
  </si>
  <si>
    <t>Year of Death</t>
  </si>
  <si>
    <t>Birthday yet</t>
  </si>
  <si>
    <t>Date of death</t>
  </si>
  <si>
    <t>Born in…(month)</t>
  </si>
  <si>
    <t>Passed away or not</t>
  </si>
  <si>
    <t>CurrentAge</t>
  </si>
  <si>
    <t>Now</t>
  </si>
  <si>
    <t>Birthday not yet</t>
  </si>
  <si>
    <t>Ceremony Date</t>
  </si>
  <si>
    <t>Nationality</t>
  </si>
  <si>
    <t>Continents</t>
  </si>
  <si>
    <t>Gender</t>
  </si>
  <si>
    <t>with grass?</t>
  </si>
  <si>
    <t>other paths (considered) before(when) becoming an architect</t>
  </si>
  <si>
    <t>Whether worked with other prize winner</t>
  </si>
  <si>
    <t>whether had learning architecture at college</t>
  </si>
  <si>
    <t>whether had learning architecture at college abroad</t>
  </si>
  <si>
    <t>Teaching?</t>
  </si>
  <si>
    <t>travel?</t>
  </si>
  <si>
    <t>David Chipperfield</t>
  </si>
  <si>
    <t>Sagittarius</t>
  </si>
  <si>
    <t>Y</t>
  </si>
  <si>
    <t>Diebedo Francis Kere</t>
  </si>
  <si>
    <t>Aries</t>
  </si>
  <si>
    <t>Anne Lacaton</t>
  </si>
  <si>
    <t>Leo</t>
  </si>
  <si>
    <t>Jean-Philippe Vassal</t>
  </si>
  <si>
    <t>Pisces</t>
  </si>
  <si>
    <t>N</t>
  </si>
  <si>
    <t>Shelley McNamara</t>
  </si>
  <si>
    <t>NA</t>
  </si>
  <si>
    <t>Yvonne Farrell</t>
  </si>
  <si>
    <t>Arata Isozaki</t>
  </si>
  <si>
    <t>Ieo</t>
  </si>
  <si>
    <t>Japan</t>
  </si>
  <si>
    <t>Asia</t>
  </si>
  <si>
    <t>Male</t>
  </si>
  <si>
    <t>\</t>
  </si>
  <si>
    <t>B.V.Doshi</t>
  </si>
  <si>
    <t>Virgo</t>
  </si>
  <si>
    <t>India</t>
  </si>
  <si>
    <t>Ramon Vilalta</t>
  </si>
  <si>
    <t>Taurus</t>
  </si>
  <si>
    <t>Spain</t>
  </si>
  <si>
    <t>Europe</t>
  </si>
  <si>
    <t>Rafael Aranda</t>
  </si>
  <si>
    <t xml:space="preserve">Carme Pigem </t>
  </si>
  <si>
    <t>Female</t>
  </si>
  <si>
    <t>Alejandro Aravena</t>
  </si>
  <si>
    <t>Cancer</t>
  </si>
  <si>
    <t>Chile</t>
  </si>
  <si>
    <t>Americas</t>
  </si>
  <si>
    <t>Frei Otto</t>
  </si>
  <si>
    <t>Gemini</t>
  </si>
  <si>
    <t>Germany</t>
  </si>
  <si>
    <t>Shigeru Ban</t>
  </si>
  <si>
    <t>carpenter/ rugby player</t>
  </si>
  <si>
    <t>Toyo Ito</t>
  </si>
  <si>
    <t>baseball player</t>
  </si>
  <si>
    <t>Y(Kazuyo Sejim, Ryue Nishizawa )</t>
  </si>
  <si>
    <t>Wang Shu</t>
  </si>
  <si>
    <t>Scorpio</t>
  </si>
  <si>
    <t>China</t>
  </si>
  <si>
    <t>Eduardo Souto de Moura</t>
  </si>
  <si>
    <t>Portugal</t>
  </si>
  <si>
    <t>sculptor</t>
  </si>
  <si>
    <t>Y(Alvaro Siza)</t>
  </si>
  <si>
    <t>Ryue Nishizawa</t>
  </si>
  <si>
    <t>Aquarius</t>
  </si>
  <si>
    <t xml:space="preserve">Kazuyo Sejim </t>
  </si>
  <si>
    <t>Y(Toyo Ito)</t>
  </si>
  <si>
    <t>Peter Zumthor</t>
  </si>
  <si>
    <t>Switzerland</t>
  </si>
  <si>
    <t>cabinet maker/ carpenter</t>
  </si>
  <si>
    <t>Jean Nouvel</t>
  </si>
  <si>
    <t>France</t>
  </si>
  <si>
    <t>artist</t>
  </si>
  <si>
    <t>Richard Rogers</t>
  </si>
  <si>
    <t>Italy</t>
  </si>
  <si>
    <t>dentist</t>
  </si>
  <si>
    <t>Y(Norman Foster, Renzo Piano)</t>
  </si>
  <si>
    <t>Paulo Mendes da Rocha</t>
  </si>
  <si>
    <t>Brazil</t>
  </si>
  <si>
    <t>Thom Mayne</t>
  </si>
  <si>
    <t>Capricorn</t>
  </si>
  <si>
    <t>United States</t>
  </si>
  <si>
    <t>Zaha Hadid</t>
  </si>
  <si>
    <t>Iraq</t>
  </si>
  <si>
    <t>mathematics</t>
  </si>
  <si>
    <t>Y(Rem Koolhaas)</t>
  </si>
  <si>
    <t>Jorn Utzon</t>
  </si>
  <si>
    <t>Denmark</t>
  </si>
  <si>
    <t>a naval officer/ a naval architect/ an artist</t>
  </si>
  <si>
    <t>Y(Rafael Moneo, Sverre Fehn)</t>
  </si>
  <si>
    <t>Glenn Murcutt</t>
  </si>
  <si>
    <t>Australia</t>
  </si>
  <si>
    <t>Pierre de Meuron</t>
  </si>
  <si>
    <t>Jacques Herzog</t>
  </si>
  <si>
    <t>Conmertial design/ biology/ chemisty</t>
  </si>
  <si>
    <t>Rem Koolhaas</t>
  </si>
  <si>
    <t>Netherlands</t>
  </si>
  <si>
    <t>journalist/ scripwriter</t>
  </si>
  <si>
    <t>Y(Zaha Hadid)</t>
  </si>
  <si>
    <t>Y (Indonesia)</t>
  </si>
  <si>
    <t>Norman Foster</t>
  </si>
  <si>
    <t>United Kingdom</t>
  </si>
  <si>
    <t>an office junior and clerk in the treasurer's department; assistant of contract manager</t>
  </si>
  <si>
    <t>Y(Richard Rogers)</t>
  </si>
  <si>
    <t>Y (United States）</t>
  </si>
  <si>
    <t>Renzo Piano</t>
  </si>
  <si>
    <t>contractor/ builder</t>
  </si>
  <si>
    <t>Sverre Fehn</t>
  </si>
  <si>
    <t>Norway</t>
  </si>
  <si>
    <t>Y(Jorn Utzon)</t>
  </si>
  <si>
    <t>Y（Morocco）</t>
  </si>
  <si>
    <t>Rafael Moneo</t>
  </si>
  <si>
    <t>philosophy/ painting</t>
  </si>
  <si>
    <t>Y（Scandinavian countries）</t>
  </si>
  <si>
    <t>Tadao Ando</t>
  </si>
  <si>
    <t>carpenter/boxer</t>
  </si>
  <si>
    <t>Y(Europe)</t>
  </si>
  <si>
    <t>Christian de Portzamparc</t>
  </si>
  <si>
    <t>Fumihiko Maki</t>
  </si>
  <si>
    <t>Alvaro Siza Vieira</t>
  </si>
  <si>
    <t>Robert Venturi</t>
  </si>
  <si>
    <t>Aldo Rossi</t>
  </si>
  <si>
    <t>film making</t>
  </si>
  <si>
    <t>Frank Gehry</t>
  </si>
  <si>
    <t>United States (Canada)</t>
  </si>
  <si>
    <t>Gordon Bunshaft</t>
  </si>
  <si>
    <t>Oscar Niemeyer</t>
  </si>
  <si>
    <t>Kenzo Tange</t>
  </si>
  <si>
    <t>Gottfried Bohm</t>
  </si>
  <si>
    <t>Y(United States) 1951-1952</t>
  </si>
  <si>
    <t>Hans Hollein</t>
  </si>
  <si>
    <t>Austria</t>
  </si>
  <si>
    <t>artist/painter/furniture designer/silverware designer</t>
  </si>
  <si>
    <t>Y(United States)</t>
  </si>
  <si>
    <t>Richard Meier</t>
  </si>
  <si>
    <t>Libra</t>
  </si>
  <si>
    <t>Ieoh Ming Pei</t>
  </si>
  <si>
    <t>United States (China)</t>
  </si>
  <si>
    <t>Kevin Roche</t>
  </si>
  <si>
    <t>United States (Ireland)</t>
  </si>
  <si>
    <t>James Stirling</t>
  </si>
  <si>
    <t>Luis Barragan</t>
  </si>
  <si>
    <t>Mexico</t>
  </si>
  <si>
    <t>engineering</t>
  </si>
  <si>
    <t>Philip Johnson</t>
  </si>
  <si>
    <t>politics/journalism/curation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</si>
</sst>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yyyy\-mm\-dd;@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17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8" fontId="0" fillId="3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6" borderId="1" xfId="0" applyFill="1" applyBorder="1" applyAlignment="1">
      <alignment horizontal="center"/>
    </xf>
    <xf numFmtId="178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61"/>
  <sheetViews>
    <sheetView tabSelected="1" zoomScale="110" zoomScaleNormal="110" topLeftCell="D1" workbookViewId="0">
      <selection activeCell="K26" sqref="K26"/>
    </sheetView>
  </sheetViews>
  <sheetFormatPr defaultColWidth="9.16190476190476" defaultRowHeight="15"/>
  <cols>
    <col min="1" max="1" width="9.16190476190476" style="2"/>
    <col min="2" max="2" width="26.6666666666667" style="3" customWidth="1"/>
    <col min="3" max="3" width="10.5047619047619" style="3" customWidth="1"/>
    <col min="4" max="4" width="8.16190476190476" style="3" customWidth="1"/>
    <col min="5" max="8" width="13.3333333333333" style="4" customWidth="1"/>
    <col min="9" max="9" width="17.6571428571429" style="2" customWidth="1"/>
    <col min="10" max="10" width="10.9047619047619" style="5" customWidth="1"/>
    <col min="11" max="11" width="11.8190476190476" style="5" customWidth="1"/>
    <col min="12" max="12" width="10.5047619047619" style="3" customWidth="1"/>
    <col min="13" max="13" width="13.3714285714286" style="4" customWidth="1"/>
    <col min="14" max="14" width="9" style="6" customWidth="1"/>
    <col min="15" max="15" width="14.8285714285714" style="7" customWidth="1"/>
    <col min="16" max="16" width="20.8285714285714" style="2" customWidth="1"/>
    <col min="17" max="17" width="14.5047619047619" style="2" customWidth="1"/>
    <col min="18" max="18" width="9.82857142857143" style="2" customWidth="1"/>
    <col min="19" max="19" width="5.82857142857143" style="2" customWidth="1"/>
    <col min="20" max="20" width="23.3333333333333" style="3" customWidth="1"/>
    <col min="21" max="21" width="23.8285714285714" style="2" customWidth="1"/>
    <col min="22" max="23" width="22.8285714285714" style="2" customWidth="1"/>
    <col min="24" max="24" width="13.8285714285714" style="2" customWidth="1"/>
    <col min="25" max="26" width="28" style="2" customWidth="1"/>
    <col min="27" max="16384" width="9.16190476190476" style="2"/>
  </cols>
  <sheetData>
    <row r="1" ht="60" spans="1:28">
      <c r="A1" s="8"/>
      <c r="B1" s="9" t="s">
        <v>0</v>
      </c>
      <c r="C1" s="8" t="s">
        <v>1</v>
      </c>
      <c r="D1" s="8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8" t="s">
        <v>8</v>
      </c>
      <c r="K1" s="8" t="s">
        <v>9</v>
      </c>
      <c r="L1" s="8" t="s">
        <v>1</v>
      </c>
      <c r="M1" s="10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9"/>
      <c r="AA1" s="9"/>
      <c r="AB1" s="9"/>
    </row>
    <row r="2" s="1" customFormat="1" hidden="1" spans="1:28">
      <c r="A2" s="3">
        <v>2023</v>
      </c>
      <c r="B2" s="3" t="s">
        <v>23</v>
      </c>
      <c r="C2" s="11">
        <v>69</v>
      </c>
      <c r="D2" s="3">
        <v>1953</v>
      </c>
      <c r="E2" s="7">
        <v>19711</v>
      </c>
      <c r="F2" s="7"/>
      <c r="G2" s="7"/>
      <c r="H2" s="7"/>
      <c r="I2" s="2" t="s">
        <v>24</v>
      </c>
      <c r="J2" s="5">
        <v>1</v>
      </c>
      <c r="K2" s="5">
        <f ca="1">DATEDIF(E2,M2,"Y")</f>
        <v>69</v>
      </c>
      <c r="L2" s="11">
        <f>A2-D2-1</f>
        <v>69</v>
      </c>
      <c r="M2" s="7">
        <f ca="1">TODAY()</f>
        <v>45146</v>
      </c>
      <c r="N2" s="16" t="s">
        <v>25</v>
      </c>
      <c r="O2" s="7">
        <v>45069</v>
      </c>
      <c r="P2" s="2"/>
      <c r="Q2" s="2"/>
      <c r="R2" s="2"/>
      <c r="S2" s="2"/>
      <c r="T2" s="3"/>
      <c r="U2" s="2"/>
      <c r="V2" s="2"/>
      <c r="W2" s="2"/>
      <c r="X2" s="2"/>
      <c r="Y2" s="2"/>
      <c r="Z2" s="2"/>
      <c r="AA2" s="2"/>
      <c r="AB2" s="2"/>
    </row>
    <row r="3" hidden="1" spans="1:15">
      <c r="A3" s="3">
        <v>2022</v>
      </c>
      <c r="B3" s="3" t="s">
        <v>26</v>
      </c>
      <c r="C3" s="11">
        <v>56</v>
      </c>
      <c r="D3" s="3">
        <v>1965</v>
      </c>
      <c r="E3" s="7">
        <v>23842</v>
      </c>
      <c r="F3" s="7"/>
      <c r="G3" s="7"/>
      <c r="H3" s="7"/>
      <c r="I3" s="2" t="s">
        <v>27</v>
      </c>
      <c r="J3" s="5">
        <v>1</v>
      </c>
      <c r="K3" s="5">
        <f ca="1">DATEDIF(E3,M3,"Y")</f>
        <v>58</v>
      </c>
      <c r="L3" s="11">
        <f>A3-D3-1</f>
        <v>56</v>
      </c>
      <c r="M3" s="7">
        <f ca="1">TODAY()</f>
        <v>45146</v>
      </c>
      <c r="N3" s="16" t="s">
        <v>25</v>
      </c>
      <c r="O3" s="7">
        <v>44635</v>
      </c>
    </row>
    <row r="4" hidden="1" spans="1:15">
      <c r="A4" s="3">
        <v>2021</v>
      </c>
      <c r="B4" s="3" t="s">
        <v>28</v>
      </c>
      <c r="C4" s="11">
        <v>65</v>
      </c>
      <c r="D4" s="3">
        <v>1955</v>
      </c>
      <c r="E4" s="7">
        <v>20303</v>
      </c>
      <c r="F4" s="7"/>
      <c r="G4" s="7"/>
      <c r="H4" s="7"/>
      <c r="I4" s="2" t="s">
        <v>29</v>
      </c>
      <c r="J4" s="5">
        <v>1</v>
      </c>
      <c r="K4" s="5">
        <f ca="1">DATEDIF(E4,M4,"Y")</f>
        <v>68</v>
      </c>
      <c r="L4" s="11">
        <f>A4-D4-1</f>
        <v>65</v>
      </c>
      <c r="M4" s="7">
        <f ca="1">TODAY()</f>
        <v>45146</v>
      </c>
      <c r="N4" s="16" t="s">
        <v>25</v>
      </c>
      <c r="O4" s="7">
        <v>44271</v>
      </c>
    </row>
    <row r="5" hidden="1" spans="1:15">
      <c r="A5" s="3">
        <v>2021</v>
      </c>
      <c r="B5" s="3" t="s">
        <v>30</v>
      </c>
      <c r="C5" s="11">
        <v>67</v>
      </c>
      <c r="D5" s="3">
        <v>1954</v>
      </c>
      <c r="E5" s="7">
        <v>19777</v>
      </c>
      <c r="F5" s="7"/>
      <c r="G5" s="7"/>
      <c r="H5" s="7"/>
      <c r="I5" s="2" t="s">
        <v>31</v>
      </c>
      <c r="J5" s="5">
        <v>1</v>
      </c>
      <c r="K5" s="5">
        <f ca="1">DATEDIF(E5,M5,"Y")</f>
        <v>69</v>
      </c>
      <c r="L5" s="11">
        <f>A5-D5</f>
        <v>67</v>
      </c>
      <c r="M5" s="7">
        <f ca="1">TODAY()</f>
        <v>45146</v>
      </c>
      <c r="N5" s="6" t="s">
        <v>32</v>
      </c>
      <c r="O5" s="7">
        <v>44271</v>
      </c>
    </row>
    <row r="6" hidden="1" spans="1:15">
      <c r="A6" s="3">
        <v>2020</v>
      </c>
      <c r="B6" s="3" t="s">
        <v>33</v>
      </c>
      <c r="C6" s="11">
        <v>68</v>
      </c>
      <c r="D6" s="3">
        <v>1952</v>
      </c>
      <c r="E6" s="7"/>
      <c r="F6" s="7"/>
      <c r="G6" s="7"/>
      <c r="H6" s="7"/>
      <c r="I6" s="2"/>
      <c r="J6" s="5">
        <v>1</v>
      </c>
      <c r="K6" s="5">
        <f ca="1">DATEDIF(E6,M6,"Y")</f>
        <v>123</v>
      </c>
      <c r="L6" s="11">
        <f>A6-D6</f>
        <v>68</v>
      </c>
      <c r="M6" s="7">
        <f ca="1">TODAY()</f>
        <v>45146</v>
      </c>
      <c r="N6" s="6" t="s">
        <v>34</v>
      </c>
      <c r="O6" s="7">
        <v>43893</v>
      </c>
    </row>
    <row r="7" hidden="1" spans="1:15">
      <c r="A7" s="3">
        <v>2020</v>
      </c>
      <c r="B7" s="3" t="s">
        <v>35</v>
      </c>
      <c r="C7" s="11">
        <v>69</v>
      </c>
      <c r="D7" s="3">
        <v>1951</v>
      </c>
      <c r="E7" s="7"/>
      <c r="F7" s="7"/>
      <c r="G7" s="7"/>
      <c r="H7" s="7"/>
      <c r="I7" s="2"/>
      <c r="J7" s="5">
        <v>1</v>
      </c>
      <c r="K7" s="5">
        <f ca="1">DATEDIF(E7,M7,"Y")</f>
        <v>123</v>
      </c>
      <c r="L7" s="11">
        <f>A7-D7</f>
        <v>69</v>
      </c>
      <c r="M7" s="7">
        <f ca="1">TODAY()</f>
        <v>45146</v>
      </c>
      <c r="N7" s="6" t="s">
        <v>34</v>
      </c>
      <c r="O7" s="7">
        <v>43893</v>
      </c>
    </row>
    <row r="8" spans="1:25">
      <c r="A8" s="12">
        <v>2019</v>
      </c>
      <c r="B8" s="12" t="s">
        <v>36</v>
      </c>
      <c r="C8" s="11">
        <v>87</v>
      </c>
      <c r="D8" s="3">
        <v>1931</v>
      </c>
      <c r="E8" s="7">
        <v>11527</v>
      </c>
      <c r="F8" s="5">
        <v>2022</v>
      </c>
      <c r="G8" s="5" t="s">
        <v>25</v>
      </c>
      <c r="H8" s="13">
        <v>44923</v>
      </c>
      <c r="I8" s="17" t="s">
        <v>37</v>
      </c>
      <c r="J8" s="18">
        <v>0</v>
      </c>
      <c r="K8" s="19">
        <f>F8-D8</f>
        <v>91</v>
      </c>
      <c r="L8" s="11">
        <f>A8-D8-1</f>
        <v>87</v>
      </c>
      <c r="M8" s="20"/>
      <c r="N8" s="16" t="s">
        <v>25</v>
      </c>
      <c r="O8" s="7">
        <v>43609</v>
      </c>
      <c r="P8" s="2" t="s">
        <v>38</v>
      </c>
      <c r="Q8" s="2" t="s">
        <v>39</v>
      </c>
      <c r="R8" s="2" t="s">
        <v>40</v>
      </c>
      <c r="S8" s="2" t="s">
        <v>32</v>
      </c>
      <c r="T8" s="22" t="s">
        <v>41</v>
      </c>
      <c r="U8" s="2" t="s">
        <v>32</v>
      </c>
      <c r="V8" s="2" t="s">
        <v>25</v>
      </c>
      <c r="W8" s="2" t="s">
        <v>32</v>
      </c>
      <c r="X8" s="2" t="s">
        <v>25</v>
      </c>
      <c r="Y8" s="2" t="s">
        <v>32</v>
      </c>
    </row>
    <row r="9" spans="1:25">
      <c r="A9" s="12">
        <v>2018</v>
      </c>
      <c r="B9" s="12" t="s">
        <v>42</v>
      </c>
      <c r="C9" s="11">
        <v>90</v>
      </c>
      <c r="D9" s="3">
        <v>1927</v>
      </c>
      <c r="E9" s="7">
        <v>10100</v>
      </c>
      <c r="F9" s="5">
        <v>2023</v>
      </c>
      <c r="G9" s="5" t="s">
        <v>32</v>
      </c>
      <c r="H9" s="13">
        <v>44950</v>
      </c>
      <c r="I9" s="2" t="s">
        <v>43</v>
      </c>
      <c r="J9" s="18">
        <v>0</v>
      </c>
      <c r="K9" s="19">
        <f>F9-D9-1</f>
        <v>95</v>
      </c>
      <c r="L9" s="11">
        <f>A9-D9-1</f>
        <v>90</v>
      </c>
      <c r="M9" s="20"/>
      <c r="N9" s="16" t="s">
        <v>25</v>
      </c>
      <c r="O9" s="7">
        <v>43238</v>
      </c>
      <c r="P9" s="2" t="s">
        <v>44</v>
      </c>
      <c r="Q9" s="2" t="s">
        <v>39</v>
      </c>
      <c r="R9" s="2" t="s">
        <v>40</v>
      </c>
      <c r="S9" s="2" t="s">
        <v>25</v>
      </c>
      <c r="T9" s="22" t="s">
        <v>41</v>
      </c>
      <c r="U9" s="2" t="s">
        <v>32</v>
      </c>
      <c r="V9" s="2" t="s">
        <v>25</v>
      </c>
      <c r="W9" s="2" t="s">
        <v>32</v>
      </c>
      <c r="X9" s="2" t="s">
        <v>25</v>
      </c>
      <c r="Y9" s="2" t="s">
        <v>32</v>
      </c>
    </row>
    <row r="10" hidden="1" spans="1:25">
      <c r="A10" s="3">
        <v>2017</v>
      </c>
      <c r="B10" s="3" t="s">
        <v>45</v>
      </c>
      <c r="C10" s="11">
        <v>57</v>
      </c>
      <c r="D10" s="3">
        <v>1960</v>
      </c>
      <c r="E10" s="7">
        <v>22031</v>
      </c>
      <c r="F10" s="7"/>
      <c r="G10" s="7"/>
      <c r="H10" s="7"/>
      <c r="I10" s="2" t="s">
        <v>46</v>
      </c>
      <c r="J10" s="5">
        <v>1</v>
      </c>
      <c r="K10" s="5">
        <f ca="1">DATEDIF(E10,M10,"Y")</f>
        <v>63</v>
      </c>
      <c r="L10" s="11">
        <f>A10-D10</f>
        <v>57</v>
      </c>
      <c r="M10" s="7">
        <f ca="1">TODAY()</f>
        <v>45146</v>
      </c>
      <c r="N10" s="6" t="s">
        <v>32</v>
      </c>
      <c r="O10" s="7">
        <v>42877</v>
      </c>
      <c r="P10" s="21" t="s">
        <v>47</v>
      </c>
      <c r="Q10" s="21" t="s">
        <v>48</v>
      </c>
      <c r="R10" s="2" t="s">
        <v>40</v>
      </c>
      <c r="S10" s="2" t="s">
        <v>32</v>
      </c>
      <c r="T10" s="22" t="s">
        <v>41</v>
      </c>
      <c r="U10" s="2" t="s">
        <v>32</v>
      </c>
      <c r="V10" s="2" t="s">
        <v>25</v>
      </c>
      <c r="W10" s="2" t="s">
        <v>32</v>
      </c>
      <c r="X10" s="2" t="s">
        <v>32</v>
      </c>
      <c r="Y10" s="2" t="s">
        <v>32</v>
      </c>
    </row>
    <row r="11" hidden="1" spans="1:25">
      <c r="A11" s="3">
        <v>2017</v>
      </c>
      <c r="B11" s="3" t="s">
        <v>49</v>
      </c>
      <c r="C11" s="11">
        <v>56</v>
      </c>
      <c r="D11" s="3">
        <v>1961</v>
      </c>
      <c r="E11" s="7">
        <v>22413</v>
      </c>
      <c r="F11" s="7"/>
      <c r="G11" s="7"/>
      <c r="H11" s="7"/>
      <c r="I11" s="2" t="s">
        <v>46</v>
      </c>
      <c r="J11" s="5">
        <v>1</v>
      </c>
      <c r="K11" s="5">
        <f ca="1">DATEDIF(E11,M11,"Y")</f>
        <v>62</v>
      </c>
      <c r="L11" s="11">
        <f>A11-D11</f>
        <v>56</v>
      </c>
      <c r="M11" s="7">
        <f ca="1">TODAY()</f>
        <v>45146</v>
      </c>
      <c r="N11" s="6" t="s">
        <v>32</v>
      </c>
      <c r="O11" s="7">
        <v>42875</v>
      </c>
      <c r="P11" s="21" t="s">
        <v>47</v>
      </c>
      <c r="Q11" s="21" t="s">
        <v>48</v>
      </c>
      <c r="R11" s="2" t="s">
        <v>40</v>
      </c>
      <c r="S11" s="2" t="s">
        <v>32</v>
      </c>
      <c r="T11" s="22" t="s">
        <v>41</v>
      </c>
      <c r="U11" s="2" t="s">
        <v>32</v>
      </c>
      <c r="V11" s="2" t="s">
        <v>25</v>
      </c>
      <c r="W11" s="2" t="s">
        <v>32</v>
      </c>
      <c r="X11" s="2" t="s">
        <v>32</v>
      </c>
      <c r="Y11" s="2" t="s">
        <v>32</v>
      </c>
    </row>
    <row r="12" hidden="1" spans="1:25">
      <c r="A12" s="3">
        <v>2017</v>
      </c>
      <c r="B12" s="3" t="s">
        <v>50</v>
      </c>
      <c r="C12" s="11">
        <v>55</v>
      </c>
      <c r="D12" s="3">
        <v>1962</v>
      </c>
      <c r="E12" s="7">
        <v>22744</v>
      </c>
      <c r="F12" s="7"/>
      <c r="G12" s="7"/>
      <c r="H12" s="7"/>
      <c r="I12" s="2" t="s">
        <v>27</v>
      </c>
      <c r="J12" s="5">
        <v>1</v>
      </c>
      <c r="K12" s="5">
        <f ca="1">DATEDIF(E12,M12,"Y")</f>
        <v>61</v>
      </c>
      <c r="L12" s="11">
        <f>A12-D12</f>
        <v>55</v>
      </c>
      <c r="M12" s="7">
        <f ca="1">TODAY()</f>
        <v>45146</v>
      </c>
      <c r="N12" s="6" t="s">
        <v>32</v>
      </c>
      <c r="O12" s="7">
        <v>42876</v>
      </c>
      <c r="P12" s="21" t="s">
        <v>47</v>
      </c>
      <c r="Q12" s="21" t="s">
        <v>48</v>
      </c>
      <c r="R12" s="2" t="s">
        <v>51</v>
      </c>
      <c r="S12" s="2" t="s">
        <v>32</v>
      </c>
      <c r="T12" s="22" t="s">
        <v>41</v>
      </c>
      <c r="U12" s="2" t="s">
        <v>32</v>
      </c>
      <c r="V12" s="2" t="s">
        <v>25</v>
      </c>
      <c r="W12" s="2" t="s">
        <v>32</v>
      </c>
      <c r="X12" s="2" t="s">
        <v>32</v>
      </c>
      <c r="Y12" s="2" t="s">
        <v>32</v>
      </c>
    </row>
    <row r="13" hidden="1" spans="1:25">
      <c r="A13" s="3">
        <v>2016</v>
      </c>
      <c r="B13" s="3" t="s">
        <v>52</v>
      </c>
      <c r="C13" s="11">
        <v>48</v>
      </c>
      <c r="D13" s="3">
        <v>1967</v>
      </c>
      <c r="E13" s="7">
        <v>24645</v>
      </c>
      <c r="F13" s="7"/>
      <c r="G13" s="7"/>
      <c r="H13" s="7"/>
      <c r="I13" s="2" t="s">
        <v>53</v>
      </c>
      <c r="J13" s="5">
        <v>1</v>
      </c>
      <c r="K13" s="5">
        <f ca="1">DATEDIF(E13,M13,"Y")</f>
        <v>56</v>
      </c>
      <c r="L13" s="11">
        <f>A13-D13-1</f>
        <v>48</v>
      </c>
      <c r="M13" s="7">
        <f ca="1">TODAY()</f>
        <v>45146</v>
      </c>
      <c r="N13" s="16" t="s">
        <v>25</v>
      </c>
      <c r="O13" s="7">
        <v>42464</v>
      </c>
      <c r="P13" s="2" t="s">
        <v>54</v>
      </c>
      <c r="Q13" s="2" t="s">
        <v>55</v>
      </c>
      <c r="R13" s="2" t="s">
        <v>40</v>
      </c>
      <c r="S13" s="2" t="s">
        <v>32</v>
      </c>
      <c r="T13" s="22" t="s">
        <v>41</v>
      </c>
      <c r="U13" s="2" t="s">
        <v>32</v>
      </c>
      <c r="V13" s="2" t="s">
        <v>25</v>
      </c>
      <c r="W13" s="2" t="s">
        <v>32</v>
      </c>
      <c r="X13" s="2" t="s">
        <v>25</v>
      </c>
      <c r="Y13" s="2" t="s">
        <v>32</v>
      </c>
    </row>
    <row r="14" spans="1:25">
      <c r="A14" s="12">
        <v>2015</v>
      </c>
      <c r="B14" s="12" t="s">
        <v>56</v>
      </c>
      <c r="C14" s="11">
        <v>89</v>
      </c>
      <c r="D14" s="3">
        <v>1925</v>
      </c>
      <c r="E14" s="7">
        <v>9283</v>
      </c>
      <c r="F14" s="5">
        <v>2015</v>
      </c>
      <c r="G14" s="5" t="s">
        <v>32</v>
      </c>
      <c r="H14" s="13">
        <v>42072</v>
      </c>
      <c r="I14" s="2" t="s">
        <v>57</v>
      </c>
      <c r="J14" s="18">
        <v>0</v>
      </c>
      <c r="K14" s="19">
        <f>F14-D14-1</f>
        <v>89</v>
      </c>
      <c r="L14" s="11">
        <f>A14-D14-1</f>
        <v>89</v>
      </c>
      <c r="M14" s="20"/>
      <c r="N14" s="16" t="s">
        <v>25</v>
      </c>
      <c r="O14" s="7">
        <v>42139</v>
      </c>
      <c r="P14" s="2" t="s">
        <v>58</v>
      </c>
      <c r="Q14" s="2" t="s">
        <v>48</v>
      </c>
      <c r="R14" s="2" t="s">
        <v>40</v>
      </c>
      <c r="S14" s="2" t="s">
        <v>32</v>
      </c>
      <c r="T14" s="22" t="s">
        <v>41</v>
      </c>
      <c r="U14" s="2" t="s">
        <v>32</v>
      </c>
      <c r="V14" s="2" t="s">
        <v>25</v>
      </c>
      <c r="W14" s="2" t="s">
        <v>25</v>
      </c>
      <c r="X14" s="2" t="s">
        <v>25</v>
      </c>
      <c r="Y14" s="2" t="s">
        <v>32</v>
      </c>
    </row>
    <row r="15" hidden="1" spans="1:25">
      <c r="A15" s="3">
        <v>2014</v>
      </c>
      <c r="B15" s="3" t="s">
        <v>59</v>
      </c>
      <c r="C15" s="11">
        <v>56</v>
      </c>
      <c r="D15" s="3">
        <v>1957</v>
      </c>
      <c r="E15" s="7">
        <v>21037</v>
      </c>
      <c r="F15" s="7"/>
      <c r="G15" s="7"/>
      <c r="H15" s="7"/>
      <c r="I15" s="2" t="s">
        <v>37</v>
      </c>
      <c r="J15" s="5">
        <v>1</v>
      </c>
      <c r="K15" s="5">
        <f ca="1">DATEDIF(E15,M15,"Y")</f>
        <v>66</v>
      </c>
      <c r="L15" s="11">
        <f>A15-D15-1</f>
        <v>56</v>
      </c>
      <c r="M15" s="7">
        <f ca="1">TODAY()</f>
        <v>45146</v>
      </c>
      <c r="N15" s="16" t="s">
        <v>25</v>
      </c>
      <c r="O15" s="7">
        <v>41803</v>
      </c>
      <c r="P15" s="2" t="s">
        <v>38</v>
      </c>
      <c r="Q15" s="2" t="s">
        <v>39</v>
      </c>
      <c r="R15" s="2" t="s">
        <v>40</v>
      </c>
      <c r="S15" s="2" t="s">
        <v>32</v>
      </c>
      <c r="T15" s="22" t="s">
        <v>60</v>
      </c>
      <c r="U15" s="2" t="s">
        <v>32</v>
      </c>
      <c r="V15" s="2" t="s">
        <v>25</v>
      </c>
      <c r="W15" s="2" t="s">
        <v>25</v>
      </c>
      <c r="X15" s="2" t="s">
        <v>25</v>
      </c>
      <c r="Y15" s="2" t="s">
        <v>32</v>
      </c>
    </row>
    <row r="16" hidden="1" spans="1:25">
      <c r="A16" s="3">
        <v>2013</v>
      </c>
      <c r="B16" s="3" t="s">
        <v>61</v>
      </c>
      <c r="C16" s="11">
        <v>71</v>
      </c>
      <c r="D16" s="3">
        <v>1941</v>
      </c>
      <c r="E16" s="7">
        <v>15128</v>
      </c>
      <c r="F16" s="7"/>
      <c r="G16" s="7"/>
      <c r="H16" s="7"/>
      <c r="I16" s="2" t="s">
        <v>57</v>
      </c>
      <c r="J16" s="5">
        <v>1</v>
      </c>
      <c r="K16" s="5">
        <f ca="1">DATEDIF(E16,M16,"Y")</f>
        <v>82</v>
      </c>
      <c r="L16" s="11">
        <f>A16-D16-1</f>
        <v>71</v>
      </c>
      <c r="M16" s="7">
        <f ca="1">TODAY()</f>
        <v>45146</v>
      </c>
      <c r="N16" s="16" t="s">
        <v>25</v>
      </c>
      <c r="O16" s="7">
        <v>41423</v>
      </c>
      <c r="P16" s="2" t="s">
        <v>38</v>
      </c>
      <c r="Q16" s="2" t="s">
        <v>39</v>
      </c>
      <c r="R16" s="2" t="s">
        <v>40</v>
      </c>
      <c r="S16" s="2" t="s">
        <v>25</v>
      </c>
      <c r="T16" s="22" t="s">
        <v>62</v>
      </c>
      <c r="U16" s="2" t="s">
        <v>63</v>
      </c>
      <c r="V16" s="2" t="s">
        <v>25</v>
      </c>
      <c r="W16" s="2" t="s">
        <v>32</v>
      </c>
      <c r="X16" s="2" t="s">
        <v>25</v>
      </c>
      <c r="Y16" s="2" t="s">
        <v>32</v>
      </c>
    </row>
    <row r="17" hidden="1" spans="1:25">
      <c r="A17" s="3">
        <v>2012</v>
      </c>
      <c r="B17" s="3" t="s">
        <v>64</v>
      </c>
      <c r="C17" s="11">
        <v>48</v>
      </c>
      <c r="D17" s="3">
        <v>1963</v>
      </c>
      <c r="E17" s="7">
        <v>23319</v>
      </c>
      <c r="F17" s="7"/>
      <c r="G17" s="7"/>
      <c r="H17" s="7"/>
      <c r="I17" s="2" t="s">
        <v>65</v>
      </c>
      <c r="J17" s="5">
        <v>1</v>
      </c>
      <c r="K17" s="5">
        <f ca="1">DATEDIF(E17,M17,"Y")</f>
        <v>59</v>
      </c>
      <c r="L17" s="11">
        <f>A17-D17-1</f>
        <v>48</v>
      </c>
      <c r="M17" s="7">
        <f ca="1">TODAY()</f>
        <v>45146</v>
      </c>
      <c r="N17" s="16" t="s">
        <v>25</v>
      </c>
      <c r="O17" s="7">
        <v>41054</v>
      </c>
      <c r="P17" s="2" t="s">
        <v>66</v>
      </c>
      <c r="Q17" s="2" t="s">
        <v>39</v>
      </c>
      <c r="R17" s="2" t="s">
        <v>40</v>
      </c>
      <c r="S17" s="2" t="s">
        <v>25</v>
      </c>
      <c r="T17" s="22" t="s">
        <v>41</v>
      </c>
      <c r="U17" s="2" t="s">
        <v>32</v>
      </c>
      <c r="V17" s="2" t="s">
        <v>25</v>
      </c>
      <c r="W17" s="2" t="s">
        <v>32</v>
      </c>
      <c r="X17" s="2" t="s">
        <v>25</v>
      </c>
      <c r="Y17" s="2" t="s">
        <v>32</v>
      </c>
    </row>
    <row r="18" hidden="1" spans="1:25">
      <c r="A18" s="3">
        <v>2011</v>
      </c>
      <c r="B18" s="3" t="s">
        <v>67</v>
      </c>
      <c r="C18" s="11">
        <v>58</v>
      </c>
      <c r="D18" s="3">
        <v>1952</v>
      </c>
      <c r="E18" s="7">
        <v>19200</v>
      </c>
      <c r="F18" s="7"/>
      <c r="G18" s="7"/>
      <c r="H18" s="7"/>
      <c r="I18" s="2" t="s">
        <v>37</v>
      </c>
      <c r="J18" s="5">
        <v>1</v>
      </c>
      <c r="K18" s="5">
        <f ca="1">DATEDIF(E18,M18,"Y")</f>
        <v>71</v>
      </c>
      <c r="L18" s="11">
        <f>A18-D18-1</f>
        <v>58</v>
      </c>
      <c r="M18" s="7">
        <f ca="1">TODAY()</f>
        <v>45146</v>
      </c>
      <c r="N18" s="16" t="s">
        <v>25</v>
      </c>
      <c r="O18" s="7">
        <v>40696</v>
      </c>
      <c r="P18" s="2" t="s">
        <v>68</v>
      </c>
      <c r="Q18" s="2" t="s">
        <v>48</v>
      </c>
      <c r="R18" s="2" t="s">
        <v>40</v>
      </c>
      <c r="S18" s="2" t="s">
        <v>25</v>
      </c>
      <c r="T18" s="22" t="s">
        <v>69</v>
      </c>
      <c r="U18" s="2" t="s">
        <v>70</v>
      </c>
      <c r="V18" s="2" t="s">
        <v>25</v>
      </c>
      <c r="W18" s="2" t="s">
        <v>32</v>
      </c>
      <c r="X18" s="2" t="s">
        <v>25</v>
      </c>
      <c r="Y18" s="2" t="s">
        <v>32</v>
      </c>
    </row>
    <row r="19" hidden="1" spans="1:25">
      <c r="A19" s="3">
        <v>2010</v>
      </c>
      <c r="B19" s="3" t="s">
        <v>71</v>
      </c>
      <c r="C19" s="11">
        <v>44</v>
      </c>
      <c r="D19" s="3">
        <v>1966</v>
      </c>
      <c r="E19" s="7">
        <v>24145</v>
      </c>
      <c r="F19" s="7"/>
      <c r="G19" s="7"/>
      <c r="H19" s="7"/>
      <c r="I19" s="2" t="s">
        <v>72</v>
      </c>
      <c r="J19" s="5">
        <v>1</v>
      </c>
      <c r="K19" s="5">
        <f ca="1">DATEDIF(E19,M19,"Y")</f>
        <v>57</v>
      </c>
      <c r="L19" s="11">
        <f>A19-D19</f>
        <v>44</v>
      </c>
      <c r="M19" s="7">
        <f ca="1">TODAY()</f>
        <v>45146</v>
      </c>
      <c r="N19" s="6" t="s">
        <v>32</v>
      </c>
      <c r="O19" s="7">
        <v>40315</v>
      </c>
      <c r="P19" s="21" t="s">
        <v>38</v>
      </c>
      <c r="Q19" s="21" t="s">
        <v>39</v>
      </c>
      <c r="R19" s="2" t="s">
        <v>40</v>
      </c>
      <c r="S19" s="2" t="s">
        <v>32</v>
      </c>
      <c r="T19" s="22" t="s">
        <v>41</v>
      </c>
      <c r="U19" s="2" t="s">
        <v>32</v>
      </c>
      <c r="V19" s="2" t="s">
        <v>25</v>
      </c>
      <c r="W19" s="2" t="s">
        <v>32</v>
      </c>
      <c r="X19" s="2" t="s">
        <v>25</v>
      </c>
      <c r="Y19" s="2" t="s">
        <v>32</v>
      </c>
    </row>
    <row r="20" hidden="1" spans="1:25">
      <c r="A20" s="3">
        <v>2010</v>
      </c>
      <c r="B20" s="3" t="s">
        <v>73</v>
      </c>
      <c r="C20" s="11">
        <v>53</v>
      </c>
      <c r="D20" s="3">
        <v>1956</v>
      </c>
      <c r="E20" s="7">
        <v>20757</v>
      </c>
      <c r="F20" s="7"/>
      <c r="G20" s="7"/>
      <c r="H20" s="7"/>
      <c r="I20" s="2" t="s">
        <v>65</v>
      </c>
      <c r="J20" s="5">
        <v>1</v>
      </c>
      <c r="K20" s="5">
        <f ca="1">DATEDIF(E20,M20,"Y")</f>
        <v>66</v>
      </c>
      <c r="L20" s="11">
        <f>A20-D20-1</f>
        <v>53</v>
      </c>
      <c r="M20" s="7">
        <f ca="1">TODAY()</f>
        <v>45146</v>
      </c>
      <c r="N20" s="16" t="s">
        <v>25</v>
      </c>
      <c r="O20" s="7">
        <v>40315</v>
      </c>
      <c r="P20" s="21" t="s">
        <v>38</v>
      </c>
      <c r="Q20" s="21" t="s">
        <v>39</v>
      </c>
      <c r="R20" s="2" t="s">
        <v>51</v>
      </c>
      <c r="S20" s="2" t="s">
        <v>25</v>
      </c>
      <c r="T20" s="22" t="s">
        <v>41</v>
      </c>
      <c r="U20" s="2" t="s">
        <v>74</v>
      </c>
      <c r="V20" s="2" t="s">
        <v>25</v>
      </c>
      <c r="W20" s="2" t="s">
        <v>32</v>
      </c>
      <c r="X20" s="2" t="s">
        <v>25</v>
      </c>
      <c r="Y20" s="2" t="s">
        <v>32</v>
      </c>
    </row>
    <row r="21" hidden="1" spans="1:25">
      <c r="A21" s="3">
        <v>2009</v>
      </c>
      <c r="B21" s="3" t="s">
        <v>75</v>
      </c>
      <c r="C21" s="11">
        <v>66</v>
      </c>
      <c r="D21" s="3">
        <v>1943</v>
      </c>
      <c r="E21" s="7">
        <v>15822</v>
      </c>
      <c r="F21" s="7"/>
      <c r="G21" s="7"/>
      <c r="H21" s="7"/>
      <c r="I21" s="2" t="s">
        <v>46</v>
      </c>
      <c r="J21" s="5">
        <v>1</v>
      </c>
      <c r="K21" s="5">
        <f ca="1">DATEDIF(E21,M21,"Y")</f>
        <v>80</v>
      </c>
      <c r="L21" s="11">
        <f>A21-D21</f>
        <v>66</v>
      </c>
      <c r="M21" s="7">
        <f ca="1">TODAY()</f>
        <v>45146</v>
      </c>
      <c r="N21" s="6" t="s">
        <v>32</v>
      </c>
      <c r="O21" s="7">
        <v>39962</v>
      </c>
      <c r="P21" s="2" t="s">
        <v>76</v>
      </c>
      <c r="Q21" s="2" t="s">
        <v>48</v>
      </c>
      <c r="R21" s="2" t="s">
        <v>40</v>
      </c>
      <c r="S21" s="2" t="s">
        <v>32</v>
      </c>
      <c r="T21" s="22" t="s">
        <v>77</v>
      </c>
      <c r="U21" s="2" t="s">
        <v>32</v>
      </c>
      <c r="V21" s="2" t="s">
        <v>25</v>
      </c>
      <c r="W21" s="2" t="s">
        <v>25</v>
      </c>
      <c r="X21" s="2" t="s">
        <v>25</v>
      </c>
      <c r="Y21" s="2" t="s">
        <v>32</v>
      </c>
    </row>
    <row r="22" hidden="1" spans="1:25">
      <c r="A22" s="3">
        <v>2008</v>
      </c>
      <c r="B22" s="3" t="s">
        <v>78</v>
      </c>
      <c r="C22" s="11">
        <v>62</v>
      </c>
      <c r="D22" s="3">
        <v>1945</v>
      </c>
      <c r="E22" s="7">
        <v>16661</v>
      </c>
      <c r="F22" s="7"/>
      <c r="G22" s="7"/>
      <c r="H22" s="7"/>
      <c r="I22" s="2" t="s">
        <v>37</v>
      </c>
      <c r="J22" s="5">
        <v>1</v>
      </c>
      <c r="K22" s="5">
        <f ca="1">DATEDIF(E22,M22,"Y")</f>
        <v>77</v>
      </c>
      <c r="L22" s="11">
        <f>A22-D22-1</f>
        <v>62</v>
      </c>
      <c r="M22" s="7">
        <f ca="1">TODAY()</f>
        <v>45146</v>
      </c>
      <c r="N22" s="16" t="s">
        <v>25</v>
      </c>
      <c r="O22" s="7">
        <v>39601</v>
      </c>
      <c r="P22" s="2" t="s">
        <v>79</v>
      </c>
      <c r="Q22" s="2" t="s">
        <v>48</v>
      </c>
      <c r="R22" s="2" t="s">
        <v>40</v>
      </c>
      <c r="S22" s="2" t="s">
        <v>32</v>
      </c>
      <c r="T22" s="22" t="s">
        <v>80</v>
      </c>
      <c r="U22" s="2" t="s">
        <v>32</v>
      </c>
      <c r="V22" s="2" t="s">
        <v>25</v>
      </c>
      <c r="W22" s="2" t="s">
        <v>32</v>
      </c>
      <c r="X22" s="2" t="s">
        <v>32</v>
      </c>
      <c r="Y22" s="2" t="s">
        <v>32</v>
      </c>
    </row>
    <row r="23" spans="1:25">
      <c r="A23" s="12">
        <v>2007</v>
      </c>
      <c r="B23" s="12" t="s">
        <v>81</v>
      </c>
      <c r="C23" s="11">
        <v>73</v>
      </c>
      <c r="D23" s="3">
        <v>1933</v>
      </c>
      <c r="E23" s="7">
        <v>12258</v>
      </c>
      <c r="F23" s="5">
        <v>2021</v>
      </c>
      <c r="G23" s="5" t="s">
        <v>25</v>
      </c>
      <c r="H23" s="13">
        <v>44548</v>
      </c>
      <c r="I23" s="2" t="s">
        <v>37</v>
      </c>
      <c r="J23" s="18">
        <v>0</v>
      </c>
      <c r="K23" s="19">
        <f>F23-D23</f>
        <v>88</v>
      </c>
      <c r="L23" s="11">
        <f>A23-D23-1</f>
        <v>73</v>
      </c>
      <c r="M23" s="20"/>
      <c r="N23" s="16" t="s">
        <v>25</v>
      </c>
      <c r="O23" s="7">
        <v>39237</v>
      </c>
      <c r="P23" s="2" t="s">
        <v>82</v>
      </c>
      <c r="Q23" s="2" t="s">
        <v>48</v>
      </c>
      <c r="R23" s="2" t="s">
        <v>40</v>
      </c>
      <c r="S23" s="2" t="s">
        <v>32</v>
      </c>
      <c r="T23" s="22" t="s">
        <v>83</v>
      </c>
      <c r="U23" s="2" t="s">
        <v>84</v>
      </c>
      <c r="V23" s="2" t="s">
        <v>25</v>
      </c>
      <c r="W23" s="2" t="s">
        <v>25</v>
      </c>
      <c r="X23" s="2" t="s">
        <v>32</v>
      </c>
      <c r="Y23" s="2" t="s">
        <v>32</v>
      </c>
    </row>
    <row r="24" ht="55" hidden="1" customHeight="1" spans="1:25">
      <c r="A24" s="3">
        <v>2006</v>
      </c>
      <c r="B24" s="3" t="s">
        <v>85</v>
      </c>
      <c r="C24" s="11">
        <v>77</v>
      </c>
      <c r="D24" s="3">
        <v>1928</v>
      </c>
      <c r="E24" s="7">
        <v>10526</v>
      </c>
      <c r="F24" s="7"/>
      <c r="G24" s="7"/>
      <c r="H24" s="7"/>
      <c r="I24" s="2" t="s">
        <v>65</v>
      </c>
      <c r="J24" s="5">
        <v>1</v>
      </c>
      <c r="K24" s="5">
        <f ca="1">DATEDIF(E24,M24,"Y")</f>
        <v>94</v>
      </c>
      <c r="L24" s="11">
        <f>A24-D24-1</f>
        <v>77</v>
      </c>
      <c r="M24" s="7">
        <f ca="1">TODAY()</f>
        <v>45146</v>
      </c>
      <c r="N24" s="16" t="s">
        <v>25</v>
      </c>
      <c r="O24" s="7">
        <v>38867</v>
      </c>
      <c r="P24" s="2" t="s">
        <v>86</v>
      </c>
      <c r="Q24" s="2" t="s">
        <v>55</v>
      </c>
      <c r="R24" s="2" t="s">
        <v>40</v>
      </c>
      <c r="S24" s="2" t="s">
        <v>32</v>
      </c>
      <c r="T24" s="22" t="s">
        <v>41</v>
      </c>
      <c r="U24" s="2" t="s">
        <v>32</v>
      </c>
      <c r="V24" s="2" t="s">
        <v>25</v>
      </c>
      <c r="W24" s="2" t="s">
        <v>32</v>
      </c>
      <c r="X24" s="2" t="s">
        <v>25</v>
      </c>
      <c r="Y24" s="2" t="s">
        <v>32</v>
      </c>
    </row>
    <row r="25" hidden="1" spans="1:25">
      <c r="A25" s="12">
        <v>2005</v>
      </c>
      <c r="B25" s="3" t="s">
        <v>87</v>
      </c>
      <c r="C25" s="11">
        <v>61</v>
      </c>
      <c r="D25" s="3">
        <v>1944</v>
      </c>
      <c r="E25" s="7">
        <v>16090</v>
      </c>
      <c r="F25" s="7"/>
      <c r="G25" s="7"/>
      <c r="H25" s="7"/>
      <c r="I25" s="2" t="s">
        <v>88</v>
      </c>
      <c r="J25" s="5">
        <v>1</v>
      </c>
      <c r="K25" s="5">
        <f ca="1">DATEDIF(E25,M25,"Y")</f>
        <v>79</v>
      </c>
      <c r="L25" s="11">
        <f>A25-D25</f>
        <v>61</v>
      </c>
      <c r="M25" s="7">
        <f ca="1">TODAY()</f>
        <v>45146</v>
      </c>
      <c r="N25" s="6" t="s">
        <v>32</v>
      </c>
      <c r="O25" s="7">
        <v>38503</v>
      </c>
      <c r="P25" s="2" t="s">
        <v>89</v>
      </c>
      <c r="Q25" s="2" t="s">
        <v>55</v>
      </c>
      <c r="R25" s="2" t="s">
        <v>40</v>
      </c>
      <c r="S25" s="2" t="s">
        <v>25</v>
      </c>
      <c r="T25" s="22" t="s">
        <v>41</v>
      </c>
      <c r="U25" s="2" t="s">
        <v>32</v>
      </c>
      <c r="V25" s="2" t="s">
        <v>25</v>
      </c>
      <c r="W25" s="2" t="s">
        <v>32</v>
      </c>
      <c r="X25" s="2" t="s">
        <v>25</v>
      </c>
      <c r="Y25" s="2" t="s">
        <v>32</v>
      </c>
    </row>
    <row r="26" spans="1:25">
      <c r="A26" s="14">
        <v>2004</v>
      </c>
      <c r="B26" s="12" t="s">
        <v>90</v>
      </c>
      <c r="C26" s="11">
        <v>53</v>
      </c>
      <c r="D26" s="3">
        <v>1950</v>
      </c>
      <c r="E26" s="7">
        <v>18567</v>
      </c>
      <c r="F26" s="5">
        <v>2016</v>
      </c>
      <c r="G26" s="5" t="s">
        <v>32</v>
      </c>
      <c r="H26" s="13">
        <v>42460</v>
      </c>
      <c r="I26" s="2" t="s">
        <v>65</v>
      </c>
      <c r="J26" s="18">
        <v>0</v>
      </c>
      <c r="K26" s="19">
        <f>F26-D26-1</f>
        <v>65</v>
      </c>
      <c r="L26" s="11">
        <f>A26-D26-1</f>
        <v>53</v>
      </c>
      <c r="M26" s="20"/>
      <c r="N26" s="16" t="s">
        <v>25</v>
      </c>
      <c r="O26" s="7">
        <v>38138</v>
      </c>
      <c r="P26" s="2" t="s">
        <v>91</v>
      </c>
      <c r="Q26" s="2" t="s">
        <v>39</v>
      </c>
      <c r="R26" s="21" t="s">
        <v>51</v>
      </c>
      <c r="S26" s="2" t="s">
        <v>32</v>
      </c>
      <c r="T26" s="22" t="s">
        <v>92</v>
      </c>
      <c r="U26" s="2" t="s">
        <v>93</v>
      </c>
      <c r="V26" s="2" t="s">
        <v>25</v>
      </c>
      <c r="W26" s="2" t="s">
        <v>25</v>
      </c>
      <c r="X26" s="2" t="s">
        <v>25</v>
      </c>
      <c r="Y26" s="2" t="s">
        <v>32</v>
      </c>
    </row>
    <row r="27" ht="30" spans="1:25">
      <c r="A27" s="12">
        <v>2003</v>
      </c>
      <c r="B27" s="12" t="s">
        <v>94</v>
      </c>
      <c r="C27" s="11">
        <v>85</v>
      </c>
      <c r="D27" s="3">
        <v>1918</v>
      </c>
      <c r="E27" s="7">
        <v>6674</v>
      </c>
      <c r="F27" s="5">
        <v>2008</v>
      </c>
      <c r="G27" s="5" t="s">
        <v>25</v>
      </c>
      <c r="H27" s="13">
        <v>39781</v>
      </c>
      <c r="I27" s="2" t="s">
        <v>27</v>
      </c>
      <c r="J27" s="18">
        <v>0</v>
      </c>
      <c r="K27" s="19">
        <f>F27-D27</f>
        <v>90</v>
      </c>
      <c r="L27" s="11">
        <f>A27-D27</f>
        <v>85</v>
      </c>
      <c r="M27" s="20"/>
      <c r="N27" s="6" t="s">
        <v>32</v>
      </c>
      <c r="O27" s="7">
        <v>37761</v>
      </c>
      <c r="P27" s="2" t="s">
        <v>95</v>
      </c>
      <c r="Q27" s="2" t="s">
        <v>48</v>
      </c>
      <c r="R27" s="2" t="s">
        <v>40</v>
      </c>
      <c r="S27" s="2"/>
      <c r="T27" s="22" t="s">
        <v>96</v>
      </c>
      <c r="U27" s="2" t="s">
        <v>97</v>
      </c>
      <c r="V27" s="2" t="s">
        <v>25</v>
      </c>
      <c r="W27" s="2" t="s">
        <v>32</v>
      </c>
      <c r="X27" s="2" t="s">
        <v>25</v>
      </c>
      <c r="Y27" s="2" t="s">
        <v>25</v>
      </c>
    </row>
    <row r="28" hidden="1" spans="1:25">
      <c r="A28" s="3">
        <v>2002</v>
      </c>
      <c r="B28" s="3" t="s">
        <v>98</v>
      </c>
      <c r="C28" s="11">
        <v>65</v>
      </c>
      <c r="D28" s="3">
        <v>1936</v>
      </c>
      <c r="E28" s="7">
        <v>13356</v>
      </c>
      <c r="F28" s="7"/>
      <c r="G28" s="7"/>
      <c r="H28" s="7"/>
      <c r="I28" s="2" t="s">
        <v>37</v>
      </c>
      <c r="J28" s="5">
        <v>1</v>
      </c>
      <c r="K28" s="5">
        <f ca="1">DATEDIF(E28,M28,"Y")</f>
        <v>87</v>
      </c>
      <c r="L28" s="11">
        <f>A28-D28-1</f>
        <v>65</v>
      </c>
      <c r="M28" s="7">
        <f ca="1">TODAY()</f>
        <v>45146</v>
      </c>
      <c r="N28" s="16" t="s">
        <v>25</v>
      </c>
      <c r="O28" s="7">
        <v>37405</v>
      </c>
      <c r="P28" s="2" t="s">
        <v>99</v>
      </c>
      <c r="Q28" s="2" t="s">
        <v>99</v>
      </c>
      <c r="R28" s="2" t="s">
        <v>40</v>
      </c>
      <c r="S28" s="2" t="s">
        <v>25</v>
      </c>
      <c r="T28" s="22" t="s">
        <v>41</v>
      </c>
      <c r="U28" s="2" t="s">
        <v>32</v>
      </c>
      <c r="V28" s="2" t="s">
        <v>25</v>
      </c>
      <c r="W28" s="2" t="s">
        <v>32</v>
      </c>
      <c r="X28" s="2" t="s">
        <v>25</v>
      </c>
      <c r="Y28" s="2" t="s">
        <v>25</v>
      </c>
    </row>
    <row r="29" hidden="1" spans="1:25">
      <c r="A29" s="3">
        <v>2001</v>
      </c>
      <c r="B29" s="3" t="s">
        <v>100</v>
      </c>
      <c r="C29" s="11">
        <v>50</v>
      </c>
      <c r="D29" s="3">
        <v>1950</v>
      </c>
      <c r="E29" s="7">
        <v>18391</v>
      </c>
      <c r="F29" s="7"/>
      <c r="G29" s="7"/>
      <c r="H29" s="7"/>
      <c r="I29" s="2" t="s">
        <v>46</v>
      </c>
      <c r="J29" s="5">
        <v>1</v>
      </c>
      <c r="K29" s="5">
        <f ca="1">DATEDIF(E29,M29,"Y")</f>
        <v>73</v>
      </c>
      <c r="L29" s="11">
        <f>A29-D29-1</f>
        <v>50</v>
      </c>
      <c r="M29" s="7">
        <f ca="1">TODAY()</f>
        <v>45146</v>
      </c>
      <c r="N29" s="16" t="s">
        <v>25</v>
      </c>
      <c r="O29" s="7">
        <v>37018</v>
      </c>
      <c r="P29" s="21" t="s">
        <v>76</v>
      </c>
      <c r="Q29" s="21" t="s">
        <v>48</v>
      </c>
      <c r="R29" s="2" t="s">
        <v>40</v>
      </c>
      <c r="S29" s="2" t="s">
        <v>32</v>
      </c>
      <c r="T29" s="22" t="s">
        <v>41</v>
      </c>
      <c r="U29" s="2" t="s">
        <v>32</v>
      </c>
      <c r="V29" s="2" t="s">
        <v>25</v>
      </c>
      <c r="W29" s="2" t="s">
        <v>32</v>
      </c>
      <c r="X29" s="2" t="s">
        <v>25</v>
      </c>
      <c r="Y29" s="2" t="s">
        <v>32</v>
      </c>
    </row>
    <row r="30" ht="30" hidden="1" spans="1:25">
      <c r="A30" s="3">
        <v>2001</v>
      </c>
      <c r="B30" s="3" t="s">
        <v>101</v>
      </c>
      <c r="C30" s="11">
        <v>51</v>
      </c>
      <c r="D30" s="3">
        <v>1950</v>
      </c>
      <c r="E30" s="7">
        <v>18372</v>
      </c>
      <c r="F30" s="7"/>
      <c r="G30" s="7"/>
      <c r="H30" s="7"/>
      <c r="I30" s="2" t="s">
        <v>27</v>
      </c>
      <c r="J30" s="5">
        <v>1</v>
      </c>
      <c r="K30" s="5">
        <f ca="1">DATEDIF(E30,M30,"Y")</f>
        <v>73</v>
      </c>
      <c r="L30" s="11">
        <f>A30-D30</f>
        <v>51</v>
      </c>
      <c r="M30" s="7">
        <f ca="1">TODAY()</f>
        <v>45146</v>
      </c>
      <c r="N30" s="6" t="s">
        <v>32</v>
      </c>
      <c r="O30" s="7">
        <v>37018</v>
      </c>
      <c r="P30" s="21" t="s">
        <v>76</v>
      </c>
      <c r="Q30" s="21" t="s">
        <v>48</v>
      </c>
      <c r="R30" s="2" t="s">
        <v>40</v>
      </c>
      <c r="S30" s="2" t="s">
        <v>32</v>
      </c>
      <c r="T30" s="22" t="s">
        <v>102</v>
      </c>
      <c r="U30" s="2" t="s">
        <v>32</v>
      </c>
      <c r="V30" s="2" t="s">
        <v>25</v>
      </c>
      <c r="W30" s="2" t="s">
        <v>32</v>
      </c>
      <c r="X30" s="2" t="s">
        <v>25</v>
      </c>
      <c r="Y30" s="2" t="s">
        <v>32</v>
      </c>
    </row>
    <row r="31" hidden="1" spans="1:25">
      <c r="A31" s="3">
        <v>2000</v>
      </c>
      <c r="B31" s="3" t="s">
        <v>103</v>
      </c>
      <c r="C31" s="11">
        <v>55</v>
      </c>
      <c r="D31" s="3">
        <v>1944</v>
      </c>
      <c r="E31" s="7">
        <v>16393</v>
      </c>
      <c r="F31" s="7"/>
      <c r="G31" s="7"/>
      <c r="H31" s="7"/>
      <c r="I31" s="2" t="s">
        <v>65</v>
      </c>
      <c r="J31" s="5">
        <v>1</v>
      </c>
      <c r="K31" s="5">
        <f ca="1">DATEDIF(E31,M31,"Y")</f>
        <v>78</v>
      </c>
      <c r="L31" s="11">
        <f>A31-D31-1</f>
        <v>55</v>
      </c>
      <c r="M31" s="7">
        <f ca="1">TODAY()</f>
        <v>45146</v>
      </c>
      <c r="N31" s="16" t="s">
        <v>25</v>
      </c>
      <c r="O31" s="7">
        <v>36675</v>
      </c>
      <c r="P31" s="2" t="s">
        <v>104</v>
      </c>
      <c r="Q31" s="2" t="s">
        <v>48</v>
      </c>
      <c r="R31" s="2" t="s">
        <v>40</v>
      </c>
      <c r="S31" s="2" t="s">
        <v>32</v>
      </c>
      <c r="T31" s="22" t="s">
        <v>105</v>
      </c>
      <c r="U31" s="2" t="s">
        <v>106</v>
      </c>
      <c r="V31" s="2" t="s">
        <v>25</v>
      </c>
      <c r="W31" s="2" t="s">
        <v>25</v>
      </c>
      <c r="X31" s="2" t="s">
        <v>25</v>
      </c>
      <c r="Y31" s="2" t="s">
        <v>107</v>
      </c>
    </row>
    <row r="32" ht="60" hidden="1" spans="1:25">
      <c r="A32" s="3">
        <v>1999</v>
      </c>
      <c r="B32" s="3" t="s">
        <v>108</v>
      </c>
      <c r="C32" s="11">
        <v>64</v>
      </c>
      <c r="D32" s="3">
        <v>1935</v>
      </c>
      <c r="E32" s="7">
        <v>12936</v>
      </c>
      <c r="F32" s="7"/>
      <c r="G32" s="7"/>
      <c r="H32" s="7"/>
      <c r="I32" s="2" t="s">
        <v>57</v>
      </c>
      <c r="J32" s="5">
        <v>1</v>
      </c>
      <c r="K32" s="5">
        <f ca="1">DATEDIF(E32,M32,"Y")</f>
        <v>88</v>
      </c>
      <c r="L32" s="11">
        <f>A32-D32</f>
        <v>64</v>
      </c>
      <c r="M32" s="7">
        <f ca="1">TODAY()</f>
        <v>45146</v>
      </c>
      <c r="N32" s="6" t="s">
        <v>32</v>
      </c>
      <c r="O32" s="7">
        <v>36318</v>
      </c>
      <c r="P32" s="2" t="s">
        <v>109</v>
      </c>
      <c r="Q32" s="2" t="s">
        <v>48</v>
      </c>
      <c r="R32" s="2" t="s">
        <v>40</v>
      </c>
      <c r="S32" s="2" t="s">
        <v>32</v>
      </c>
      <c r="T32" s="22" t="s">
        <v>110</v>
      </c>
      <c r="U32" s="2" t="s">
        <v>111</v>
      </c>
      <c r="V32" s="2" t="s">
        <v>25</v>
      </c>
      <c r="W32" s="2" t="s">
        <v>25</v>
      </c>
      <c r="X32" s="2" t="s">
        <v>32</v>
      </c>
      <c r="Y32" s="2" t="s">
        <v>112</v>
      </c>
    </row>
    <row r="33" hidden="1" spans="1:25">
      <c r="A33" s="3">
        <v>1998</v>
      </c>
      <c r="B33" s="3" t="s">
        <v>113</v>
      </c>
      <c r="C33" s="11">
        <v>60</v>
      </c>
      <c r="D33" s="3">
        <v>1937</v>
      </c>
      <c r="E33" s="7">
        <v>13772</v>
      </c>
      <c r="F33" s="7"/>
      <c r="G33" s="7"/>
      <c r="H33" s="7"/>
      <c r="I33" s="2" t="s">
        <v>43</v>
      </c>
      <c r="J33" s="5">
        <v>1</v>
      </c>
      <c r="K33" s="5">
        <f ca="1">DATEDIF(E33,M33,"Y")</f>
        <v>85</v>
      </c>
      <c r="L33" s="11">
        <f>A33-D33-1</f>
        <v>60</v>
      </c>
      <c r="M33" s="7">
        <f ca="1">TODAY()</f>
        <v>45146</v>
      </c>
      <c r="N33" s="16" t="s">
        <v>25</v>
      </c>
      <c r="O33" s="7">
        <v>35963</v>
      </c>
      <c r="P33" s="2" t="s">
        <v>82</v>
      </c>
      <c r="Q33" s="2" t="s">
        <v>48</v>
      </c>
      <c r="R33" s="2" t="s">
        <v>40</v>
      </c>
      <c r="S33" s="2" t="s">
        <v>32</v>
      </c>
      <c r="T33" s="22" t="s">
        <v>114</v>
      </c>
      <c r="U33" s="2" t="s">
        <v>111</v>
      </c>
      <c r="V33" s="2" t="s">
        <v>25</v>
      </c>
      <c r="W33" s="2" t="s">
        <v>32</v>
      </c>
      <c r="X33" s="2" t="s">
        <v>25</v>
      </c>
      <c r="Y33" s="2" t="s">
        <v>32</v>
      </c>
    </row>
    <row r="34" spans="1:25">
      <c r="A34" s="12">
        <v>1997</v>
      </c>
      <c r="B34" s="12" t="s">
        <v>115</v>
      </c>
      <c r="C34" s="11">
        <v>72</v>
      </c>
      <c r="D34" s="3">
        <v>1924</v>
      </c>
      <c r="E34" s="7">
        <v>8993</v>
      </c>
      <c r="F34" s="5">
        <v>2009</v>
      </c>
      <c r="G34" s="5" t="s">
        <v>32</v>
      </c>
      <c r="H34" s="13">
        <v>39867</v>
      </c>
      <c r="I34" s="2" t="s">
        <v>37</v>
      </c>
      <c r="J34" s="18">
        <v>0</v>
      </c>
      <c r="K34" s="19">
        <f>F34-D34-1</f>
        <v>84</v>
      </c>
      <c r="L34" s="11">
        <f>A34-D34-1</f>
        <v>72</v>
      </c>
      <c r="M34" s="20"/>
      <c r="N34" s="16" t="s">
        <v>25</v>
      </c>
      <c r="O34" s="7">
        <v>35581</v>
      </c>
      <c r="P34" s="2" t="s">
        <v>116</v>
      </c>
      <c r="Q34" s="2" t="s">
        <v>48</v>
      </c>
      <c r="R34" s="2" t="s">
        <v>40</v>
      </c>
      <c r="S34" s="2" t="s">
        <v>32</v>
      </c>
      <c r="T34" s="22" t="s">
        <v>41</v>
      </c>
      <c r="U34" s="2" t="s">
        <v>117</v>
      </c>
      <c r="V34" s="2" t="s">
        <v>25</v>
      </c>
      <c r="W34" s="2" t="s">
        <v>32</v>
      </c>
      <c r="X34" s="2" t="s">
        <v>25</v>
      </c>
      <c r="Y34" s="2" t="s">
        <v>118</v>
      </c>
    </row>
    <row r="35" hidden="1" spans="1:25">
      <c r="A35" s="3">
        <v>1996</v>
      </c>
      <c r="B35" s="3" t="s">
        <v>119</v>
      </c>
      <c r="C35" s="11">
        <v>59</v>
      </c>
      <c r="D35" s="3">
        <v>1937</v>
      </c>
      <c r="E35" s="7">
        <v>13644</v>
      </c>
      <c r="F35" s="7"/>
      <c r="G35" s="7"/>
      <c r="H35" s="7"/>
      <c r="I35" s="2" t="s">
        <v>46</v>
      </c>
      <c r="J35" s="5">
        <v>1</v>
      </c>
      <c r="K35" s="5">
        <f ca="1">DATEDIF(E35,M35,"Y")</f>
        <v>86</v>
      </c>
      <c r="L35" s="11">
        <f>A35-D35</f>
        <v>59</v>
      </c>
      <c r="M35" s="7">
        <f ca="1">TODAY()</f>
        <v>45146</v>
      </c>
      <c r="N35" s="6" t="s">
        <v>32</v>
      </c>
      <c r="O35" s="7">
        <v>35228</v>
      </c>
      <c r="P35" s="2" t="s">
        <v>47</v>
      </c>
      <c r="Q35" s="2" t="s">
        <v>48</v>
      </c>
      <c r="R35" s="2" t="s">
        <v>40</v>
      </c>
      <c r="S35" s="2" t="s">
        <v>25</v>
      </c>
      <c r="T35" s="22" t="s">
        <v>120</v>
      </c>
      <c r="U35" s="2" t="s">
        <v>117</v>
      </c>
      <c r="V35" s="2" t="s">
        <v>25</v>
      </c>
      <c r="W35" s="2" t="s">
        <v>25</v>
      </c>
      <c r="X35" s="2" t="s">
        <v>25</v>
      </c>
      <c r="Y35" s="2" t="s">
        <v>121</v>
      </c>
    </row>
    <row r="36" hidden="1" spans="1:25">
      <c r="A36" s="3">
        <v>1995</v>
      </c>
      <c r="B36" s="3" t="s">
        <v>122</v>
      </c>
      <c r="C36" s="11">
        <v>53</v>
      </c>
      <c r="D36" s="3">
        <v>1941</v>
      </c>
      <c r="E36" s="7">
        <v>15232</v>
      </c>
      <c r="F36" s="7"/>
      <c r="G36" s="7"/>
      <c r="H36" s="7"/>
      <c r="I36" s="2" t="s">
        <v>43</v>
      </c>
      <c r="J36" s="5">
        <v>1</v>
      </c>
      <c r="K36" s="5">
        <f ca="1">DATEDIF(E36,M36,"Y")</f>
        <v>81</v>
      </c>
      <c r="L36" s="11">
        <f>A36-D36-1</f>
        <v>53</v>
      </c>
      <c r="M36" s="7">
        <f ca="1">TODAY()</f>
        <v>45146</v>
      </c>
      <c r="N36" s="16" t="s">
        <v>25</v>
      </c>
      <c r="O36" s="7">
        <v>34841</v>
      </c>
      <c r="P36" s="2" t="s">
        <v>38</v>
      </c>
      <c r="Q36" s="2" t="s">
        <v>39</v>
      </c>
      <c r="R36" s="2" t="s">
        <v>40</v>
      </c>
      <c r="S36" s="2" t="s">
        <v>32</v>
      </c>
      <c r="T36" s="22" t="s">
        <v>123</v>
      </c>
      <c r="U36" s="2" t="s">
        <v>32</v>
      </c>
      <c r="V36" s="2" t="s">
        <v>32</v>
      </c>
      <c r="W36" s="2" t="s">
        <v>32</v>
      </c>
      <c r="X36" s="2"/>
      <c r="Y36" s="2" t="s">
        <v>124</v>
      </c>
    </row>
    <row r="37" ht="13" hidden="1" customHeight="1" spans="1:25">
      <c r="A37" s="3">
        <v>1994</v>
      </c>
      <c r="B37" s="3" t="s">
        <v>125</v>
      </c>
      <c r="C37" s="11">
        <v>50</v>
      </c>
      <c r="D37" s="3">
        <v>1944</v>
      </c>
      <c r="E37" s="7">
        <v>16197</v>
      </c>
      <c r="F37" s="7"/>
      <c r="G37" s="7"/>
      <c r="H37" s="7"/>
      <c r="I37" s="2" t="s">
        <v>46</v>
      </c>
      <c r="J37" s="5">
        <v>1</v>
      </c>
      <c r="K37" s="5">
        <f ca="1">DATEDIF(E37,M37,"Y")</f>
        <v>79</v>
      </c>
      <c r="L37" s="11">
        <f>A37-D37</f>
        <v>50</v>
      </c>
      <c r="M37" s="7">
        <f ca="1">TODAY()</f>
        <v>45146</v>
      </c>
      <c r="N37" s="6" t="s">
        <v>32</v>
      </c>
      <c r="O37" s="7">
        <v>34499</v>
      </c>
      <c r="P37" s="2" t="s">
        <v>79</v>
      </c>
      <c r="Q37" s="2" t="s">
        <v>48</v>
      </c>
      <c r="R37" s="2" t="s">
        <v>40</v>
      </c>
      <c r="S37" s="2" t="s">
        <v>32</v>
      </c>
      <c r="T37" s="22" t="s">
        <v>41</v>
      </c>
      <c r="U37" s="2" t="s">
        <v>32</v>
      </c>
      <c r="V37" s="2" t="s">
        <v>25</v>
      </c>
      <c r="W37" s="2" t="s">
        <v>32</v>
      </c>
      <c r="X37" s="2" t="s">
        <v>32</v>
      </c>
      <c r="Y37" s="2" t="s">
        <v>32</v>
      </c>
    </row>
    <row r="38" hidden="1" spans="1:25">
      <c r="A38" s="3">
        <v>1993</v>
      </c>
      <c r="B38" s="3" t="s">
        <v>126</v>
      </c>
      <c r="C38" s="11">
        <v>64</v>
      </c>
      <c r="D38" s="3">
        <v>1928</v>
      </c>
      <c r="E38" s="7">
        <v>10477</v>
      </c>
      <c r="F38" s="7"/>
      <c r="G38" s="7"/>
      <c r="H38" s="7"/>
      <c r="I38" s="2" t="s">
        <v>43</v>
      </c>
      <c r="J38" s="5">
        <v>1</v>
      </c>
      <c r="K38" s="5">
        <f ca="1">DATEDIF(E38,M38,"Y")</f>
        <v>94</v>
      </c>
      <c r="L38" s="11">
        <f>A38-D38-1</f>
        <v>64</v>
      </c>
      <c r="M38" s="7">
        <f ca="1">TODAY()</f>
        <v>45146</v>
      </c>
      <c r="N38" s="16" t="s">
        <v>25</v>
      </c>
      <c r="O38" s="7">
        <v>34130</v>
      </c>
      <c r="P38" s="2" t="s">
        <v>38</v>
      </c>
      <c r="Q38" s="2" t="s">
        <v>39</v>
      </c>
      <c r="R38" s="2" t="s">
        <v>40</v>
      </c>
      <c r="S38" s="2" t="s">
        <v>25</v>
      </c>
      <c r="T38" s="22" t="s">
        <v>41</v>
      </c>
      <c r="U38" s="2" t="s">
        <v>32</v>
      </c>
      <c r="V38" s="2" t="s">
        <v>25</v>
      </c>
      <c r="W38" s="2" t="s">
        <v>25</v>
      </c>
      <c r="X38" s="2" t="s">
        <v>25</v>
      </c>
      <c r="Y38" s="2" t="s">
        <v>32</v>
      </c>
    </row>
    <row r="39" hidden="1" spans="1:25">
      <c r="A39" s="3">
        <v>1992</v>
      </c>
      <c r="B39" s="3" t="s">
        <v>127</v>
      </c>
      <c r="C39" s="11">
        <v>58</v>
      </c>
      <c r="D39" s="3">
        <v>1933</v>
      </c>
      <c r="E39" s="7">
        <v>12230</v>
      </c>
      <c r="F39" s="7"/>
      <c r="G39" s="7"/>
      <c r="H39" s="7"/>
      <c r="I39" s="2" t="s">
        <v>53</v>
      </c>
      <c r="J39" s="5">
        <v>1</v>
      </c>
      <c r="K39" s="5">
        <f ca="1">DATEDIF(E39,M39,"Y")</f>
        <v>90</v>
      </c>
      <c r="L39" s="11">
        <f>A39-D39-1</f>
        <v>58</v>
      </c>
      <c r="M39" s="7">
        <f ca="1">TODAY()</f>
        <v>45146</v>
      </c>
      <c r="N39" s="16" t="s">
        <v>25</v>
      </c>
      <c r="O39" s="7">
        <v>33738</v>
      </c>
      <c r="P39" s="2" t="s">
        <v>68</v>
      </c>
      <c r="Q39" s="2" t="s">
        <v>48</v>
      </c>
      <c r="R39" s="2" t="s">
        <v>40</v>
      </c>
      <c r="S39" s="2" t="s">
        <v>25</v>
      </c>
      <c r="T39" s="22" t="s">
        <v>41</v>
      </c>
      <c r="U39" s="2" t="s">
        <v>32</v>
      </c>
      <c r="V39" s="2" t="s">
        <v>25</v>
      </c>
      <c r="W39" s="2" t="s">
        <v>32</v>
      </c>
      <c r="X39" s="2" t="s">
        <v>25</v>
      </c>
      <c r="Y39" s="2" t="s">
        <v>32</v>
      </c>
    </row>
    <row r="40" spans="1:25">
      <c r="A40" s="12">
        <v>1991</v>
      </c>
      <c r="B40" s="12" t="s">
        <v>128</v>
      </c>
      <c r="C40" s="11">
        <v>65</v>
      </c>
      <c r="D40" s="3">
        <v>1925</v>
      </c>
      <c r="E40" s="7">
        <v>9308</v>
      </c>
      <c r="F40" s="5">
        <v>2018</v>
      </c>
      <c r="G40" s="5" t="s">
        <v>25</v>
      </c>
      <c r="H40" s="13">
        <v>43361</v>
      </c>
      <c r="I40" s="2" t="s">
        <v>53</v>
      </c>
      <c r="J40" s="18">
        <v>0</v>
      </c>
      <c r="K40" s="19">
        <f>F40-D40</f>
        <v>93</v>
      </c>
      <c r="L40" s="11">
        <f>A40-D40-1</f>
        <v>65</v>
      </c>
      <c r="M40" s="20"/>
      <c r="N40" s="16" t="s">
        <v>25</v>
      </c>
      <c r="O40" s="7">
        <v>33374</v>
      </c>
      <c r="P40" s="2" t="s">
        <v>89</v>
      </c>
      <c r="Q40" s="2" t="s">
        <v>55</v>
      </c>
      <c r="R40" s="2" t="s">
        <v>40</v>
      </c>
      <c r="S40" s="2" t="s">
        <v>25</v>
      </c>
      <c r="T40" s="22" t="s">
        <v>41</v>
      </c>
      <c r="U40" s="2" t="s">
        <v>32</v>
      </c>
      <c r="V40" s="2" t="s">
        <v>25</v>
      </c>
      <c r="W40" s="2" t="s">
        <v>25</v>
      </c>
      <c r="X40" s="2" t="s">
        <v>25</v>
      </c>
      <c r="Y40" s="2" t="s">
        <v>124</v>
      </c>
    </row>
    <row r="41" spans="1:25">
      <c r="A41" s="12">
        <v>1990</v>
      </c>
      <c r="B41" s="12" t="s">
        <v>129</v>
      </c>
      <c r="C41" s="11">
        <v>59</v>
      </c>
      <c r="D41" s="3">
        <v>1931</v>
      </c>
      <c r="E41" s="7">
        <v>11446</v>
      </c>
      <c r="F41" s="5">
        <v>1997</v>
      </c>
      <c r="G41" s="5" t="s">
        <v>25</v>
      </c>
      <c r="H41" s="13">
        <v>35677</v>
      </c>
      <c r="I41" s="2" t="s">
        <v>46</v>
      </c>
      <c r="J41" s="18">
        <v>0</v>
      </c>
      <c r="K41" s="19">
        <f>F41-D41</f>
        <v>66</v>
      </c>
      <c r="L41" s="11">
        <f>A41-D41</f>
        <v>59</v>
      </c>
      <c r="M41" s="20"/>
      <c r="N41" s="6" t="s">
        <v>32</v>
      </c>
      <c r="O41" s="7">
        <v>33040</v>
      </c>
      <c r="P41" s="2" t="s">
        <v>82</v>
      </c>
      <c r="Q41" s="2" t="s">
        <v>48</v>
      </c>
      <c r="R41" s="2" t="s">
        <v>40</v>
      </c>
      <c r="S41" s="2" t="s">
        <v>32</v>
      </c>
      <c r="T41" s="22" t="s">
        <v>130</v>
      </c>
      <c r="U41" s="2" t="s">
        <v>32</v>
      </c>
      <c r="V41" s="2" t="s">
        <v>25</v>
      </c>
      <c r="W41" s="2" t="s">
        <v>32</v>
      </c>
      <c r="X41" s="2" t="s">
        <v>25</v>
      </c>
      <c r="Y41" s="2" t="s">
        <v>32</v>
      </c>
    </row>
    <row r="42" hidden="1" spans="1:25">
      <c r="A42" s="3">
        <v>1989</v>
      </c>
      <c r="B42" s="3" t="s">
        <v>131</v>
      </c>
      <c r="C42" s="11">
        <v>60</v>
      </c>
      <c r="D42" s="3">
        <v>1929</v>
      </c>
      <c r="E42" s="7">
        <v>10652</v>
      </c>
      <c r="F42" s="7"/>
      <c r="G42" s="7"/>
      <c r="H42" s="7"/>
      <c r="I42" s="2" t="s">
        <v>31</v>
      </c>
      <c r="J42" s="5">
        <v>1</v>
      </c>
      <c r="K42" s="5">
        <f ca="1">DATEDIF(E42,M42,"Y")</f>
        <v>94</v>
      </c>
      <c r="L42" s="11">
        <f>A42-D42</f>
        <v>60</v>
      </c>
      <c r="M42" s="7">
        <f ca="1">TODAY()</f>
        <v>45146</v>
      </c>
      <c r="N42" s="6" t="s">
        <v>32</v>
      </c>
      <c r="O42" s="7">
        <v>32646</v>
      </c>
      <c r="P42" s="2" t="s">
        <v>132</v>
      </c>
      <c r="Q42" s="2" t="s">
        <v>55</v>
      </c>
      <c r="R42" s="21" t="s">
        <v>40</v>
      </c>
      <c r="S42" s="2" t="s">
        <v>25</v>
      </c>
      <c r="T42" s="22" t="s">
        <v>41</v>
      </c>
      <c r="U42" s="2" t="s">
        <v>32</v>
      </c>
      <c r="V42" s="2" t="s">
        <v>25</v>
      </c>
      <c r="W42" s="2" t="s">
        <v>32</v>
      </c>
      <c r="X42" s="2" t="s">
        <v>25</v>
      </c>
      <c r="Y42" s="2" t="s">
        <v>32</v>
      </c>
    </row>
    <row r="43" spans="1:25">
      <c r="A43" s="12">
        <v>1988</v>
      </c>
      <c r="B43" s="12" t="s">
        <v>133</v>
      </c>
      <c r="C43" s="11">
        <v>79</v>
      </c>
      <c r="D43" s="3">
        <v>1909</v>
      </c>
      <c r="E43" s="7">
        <v>3417</v>
      </c>
      <c r="F43" s="5">
        <v>1990</v>
      </c>
      <c r="G43" s="5" t="s">
        <v>25</v>
      </c>
      <c r="H43" s="13">
        <v>33091</v>
      </c>
      <c r="I43" s="2" t="s">
        <v>46</v>
      </c>
      <c r="J43" s="18">
        <v>0</v>
      </c>
      <c r="K43" s="19">
        <f>F43-D43</f>
        <v>81</v>
      </c>
      <c r="L43" s="11">
        <f>A43-D43</f>
        <v>79</v>
      </c>
      <c r="M43" s="20"/>
      <c r="N43" s="6" t="s">
        <v>32</v>
      </c>
      <c r="O43" s="7">
        <v>32286</v>
      </c>
      <c r="P43" s="2" t="s">
        <v>89</v>
      </c>
      <c r="Q43" s="2" t="s">
        <v>55</v>
      </c>
      <c r="R43" s="2" t="s">
        <v>40</v>
      </c>
      <c r="S43" s="2" t="s">
        <v>32</v>
      </c>
      <c r="T43" s="3" t="s">
        <v>41</v>
      </c>
      <c r="U43" s="2" t="s">
        <v>25</v>
      </c>
      <c r="V43" s="2" t="s">
        <v>25</v>
      </c>
      <c r="W43" s="2" t="s">
        <v>32</v>
      </c>
      <c r="X43" s="2" t="s">
        <v>32</v>
      </c>
      <c r="Y43" s="2" t="s">
        <v>124</v>
      </c>
    </row>
    <row r="44" spans="1:25">
      <c r="A44" s="12">
        <v>1988</v>
      </c>
      <c r="B44" s="12" t="s">
        <v>134</v>
      </c>
      <c r="C44" s="11">
        <v>80</v>
      </c>
      <c r="D44" s="3">
        <v>1907</v>
      </c>
      <c r="E44" s="7">
        <v>2906</v>
      </c>
      <c r="F44" s="5">
        <v>2012</v>
      </c>
      <c r="G44" s="5" t="s">
        <v>32</v>
      </c>
      <c r="H44" s="13">
        <v>41248</v>
      </c>
      <c r="I44" s="2" t="s">
        <v>24</v>
      </c>
      <c r="J44" s="18">
        <v>0</v>
      </c>
      <c r="K44" s="19">
        <f>F44-D44-1</f>
        <v>104</v>
      </c>
      <c r="L44" s="11">
        <f>A44-D44-1</f>
        <v>80</v>
      </c>
      <c r="M44" s="20"/>
      <c r="N44" s="16" t="s">
        <v>25</v>
      </c>
      <c r="O44" s="7">
        <v>32286</v>
      </c>
      <c r="P44" s="2" t="s">
        <v>86</v>
      </c>
      <c r="Q44" s="2" t="s">
        <v>55</v>
      </c>
      <c r="R44" s="2" t="s">
        <v>40</v>
      </c>
      <c r="S44" s="2" t="s">
        <v>32</v>
      </c>
      <c r="T44" s="22" t="s">
        <v>41</v>
      </c>
      <c r="U44" s="2" t="s">
        <v>32</v>
      </c>
      <c r="V44" s="2" t="s">
        <v>34</v>
      </c>
      <c r="W44" s="2" t="s">
        <v>32</v>
      </c>
      <c r="X44" s="2" t="s">
        <v>32</v>
      </c>
      <c r="Y44" s="2" t="s">
        <v>32</v>
      </c>
    </row>
    <row r="45" spans="1:25">
      <c r="A45" s="12">
        <v>1987</v>
      </c>
      <c r="B45" s="12" t="s">
        <v>135</v>
      </c>
      <c r="C45" s="11">
        <v>73</v>
      </c>
      <c r="D45" s="3">
        <v>1913</v>
      </c>
      <c r="E45" s="7">
        <v>4996</v>
      </c>
      <c r="F45" s="5">
        <v>2005</v>
      </c>
      <c r="G45" s="5" t="s">
        <v>32</v>
      </c>
      <c r="H45" s="13">
        <v>38433</v>
      </c>
      <c r="I45" s="2" t="s">
        <v>43</v>
      </c>
      <c r="J45" s="18">
        <v>0</v>
      </c>
      <c r="K45" s="19">
        <f>F45-D45-1</f>
        <v>91</v>
      </c>
      <c r="L45" s="11">
        <f>A45-D45-1</f>
        <v>73</v>
      </c>
      <c r="M45" s="20"/>
      <c r="N45" s="16" t="s">
        <v>25</v>
      </c>
      <c r="O45" s="7">
        <v>31899</v>
      </c>
      <c r="P45" s="2" t="s">
        <v>38</v>
      </c>
      <c r="Q45" s="2" t="s">
        <v>39</v>
      </c>
      <c r="R45" s="2" t="s">
        <v>40</v>
      </c>
      <c r="S45" s="2" t="s">
        <v>32</v>
      </c>
      <c r="T45" s="22" t="s">
        <v>41</v>
      </c>
      <c r="U45" s="2" t="s">
        <v>32</v>
      </c>
      <c r="V45" s="2" t="s">
        <v>25</v>
      </c>
      <c r="W45" s="2" t="s">
        <v>32</v>
      </c>
      <c r="X45" s="2" t="s">
        <v>25</v>
      </c>
      <c r="Y45" s="2" t="s">
        <v>32</v>
      </c>
    </row>
    <row r="46" spans="1:25">
      <c r="A46" s="12">
        <v>1986</v>
      </c>
      <c r="B46" s="12" t="s">
        <v>136</v>
      </c>
      <c r="C46" s="11">
        <v>66</v>
      </c>
      <c r="D46" s="3">
        <v>1920</v>
      </c>
      <c r="E46" s="7">
        <v>7328</v>
      </c>
      <c r="F46" s="5">
        <v>2021</v>
      </c>
      <c r="G46" s="5" t="s">
        <v>25</v>
      </c>
      <c r="H46" s="13">
        <v>44356</v>
      </c>
      <c r="I46" s="2" t="s">
        <v>72</v>
      </c>
      <c r="J46" s="18">
        <v>0</v>
      </c>
      <c r="K46" s="19">
        <f>F46-D46</f>
        <v>101</v>
      </c>
      <c r="L46" s="11">
        <f>A46-D46</f>
        <v>66</v>
      </c>
      <c r="M46" s="20"/>
      <c r="N46" s="6" t="s">
        <v>32</v>
      </c>
      <c r="O46" s="7">
        <v>31539</v>
      </c>
      <c r="P46" s="2" t="s">
        <v>58</v>
      </c>
      <c r="Q46" s="2" t="s">
        <v>48</v>
      </c>
      <c r="R46" s="2" t="s">
        <v>40</v>
      </c>
      <c r="S46" s="2" t="s">
        <v>25</v>
      </c>
      <c r="T46" s="22" t="s">
        <v>41</v>
      </c>
      <c r="U46" s="2" t="s">
        <v>32</v>
      </c>
      <c r="V46" s="2" t="s">
        <v>25</v>
      </c>
      <c r="W46" s="2" t="s">
        <v>32</v>
      </c>
      <c r="X46" s="2" t="s">
        <v>25</v>
      </c>
      <c r="Y46" s="2" t="s">
        <v>137</v>
      </c>
    </row>
    <row r="47" ht="45" spans="1:25">
      <c r="A47" s="12">
        <v>1985</v>
      </c>
      <c r="B47" s="12" t="s">
        <v>138</v>
      </c>
      <c r="C47" s="11">
        <v>51</v>
      </c>
      <c r="D47" s="3">
        <v>1934</v>
      </c>
      <c r="E47" s="7">
        <v>12508</v>
      </c>
      <c r="F47" s="5">
        <v>2014</v>
      </c>
      <c r="G47" s="5" t="s">
        <v>25</v>
      </c>
      <c r="H47" s="13">
        <v>41753</v>
      </c>
      <c r="I47" s="2" t="s">
        <v>27</v>
      </c>
      <c r="J47" s="18">
        <v>0</v>
      </c>
      <c r="K47" s="19">
        <f>F47-D47</f>
        <v>80</v>
      </c>
      <c r="L47" s="11">
        <f>A47-D47</f>
        <v>51</v>
      </c>
      <c r="M47" s="20"/>
      <c r="N47" s="6" t="s">
        <v>32</v>
      </c>
      <c r="O47" s="7">
        <v>31177</v>
      </c>
      <c r="P47" s="2" t="s">
        <v>139</v>
      </c>
      <c r="Q47" s="2" t="s">
        <v>48</v>
      </c>
      <c r="R47" s="2" t="s">
        <v>40</v>
      </c>
      <c r="S47" s="2" t="s">
        <v>32</v>
      </c>
      <c r="T47" s="22" t="s">
        <v>140</v>
      </c>
      <c r="U47" s="2" t="s">
        <v>32</v>
      </c>
      <c r="V47" s="2" t="s">
        <v>25</v>
      </c>
      <c r="W47" s="2" t="s">
        <v>25</v>
      </c>
      <c r="X47" s="2" t="s">
        <v>25</v>
      </c>
      <c r="Y47" s="2" t="s">
        <v>141</v>
      </c>
    </row>
    <row r="48" hidden="1" spans="1:25">
      <c r="A48" s="12">
        <v>1984</v>
      </c>
      <c r="B48" s="3" t="s">
        <v>142</v>
      </c>
      <c r="C48" s="11">
        <v>49</v>
      </c>
      <c r="D48" s="3">
        <v>1934</v>
      </c>
      <c r="E48" s="7">
        <v>12704</v>
      </c>
      <c r="F48" s="7"/>
      <c r="G48" s="7"/>
      <c r="H48" s="7"/>
      <c r="I48" s="2" t="s">
        <v>143</v>
      </c>
      <c r="J48" s="5">
        <v>1</v>
      </c>
      <c r="K48" s="5">
        <f ca="1">DATEDIF(E48,M48,"Y")</f>
        <v>88</v>
      </c>
      <c r="L48" s="11">
        <f>A48-D48-1</f>
        <v>49</v>
      </c>
      <c r="M48" s="7">
        <f ca="1">TODAY()</f>
        <v>45146</v>
      </c>
      <c r="N48" s="16" t="s">
        <v>25</v>
      </c>
      <c r="O48" s="7">
        <v>30817</v>
      </c>
      <c r="P48" s="2" t="s">
        <v>89</v>
      </c>
      <c r="Q48" s="2" t="s">
        <v>55</v>
      </c>
      <c r="R48" s="2" t="s">
        <v>40</v>
      </c>
      <c r="S48" s="2" t="s">
        <v>25</v>
      </c>
      <c r="T48" s="22" t="s">
        <v>41</v>
      </c>
      <c r="U48" s="2" t="s">
        <v>32</v>
      </c>
      <c r="V48" s="2" t="s">
        <v>25</v>
      </c>
      <c r="W48" s="2" t="s">
        <v>32</v>
      </c>
      <c r="X48" s="2" t="s">
        <v>32</v>
      </c>
      <c r="Y48" s="2" t="s">
        <v>25</v>
      </c>
    </row>
    <row r="49" spans="1:25">
      <c r="A49" s="14">
        <v>1983</v>
      </c>
      <c r="B49" s="12" t="s">
        <v>144</v>
      </c>
      <c r="C49" s="11">
        <v>66</v>
      </c>
      <c r="D49" s="3">
        <v>1917</v>
      </c>
      <c r="E49" s="7">
        <v>6326</v>
      </c>
      <c r="F49" s="5">
        <v>2019</v>
      </c>
      <c r="G49" s="5" t="s">
        <v>25</v>
      </c>
      <c r="H49" s="13">
        <v>43601</v>
      </c>
      <c r="I49" s="2" t="s">
        <v>46</v>
      </c>
      <c r="J49" s="18">
        <v>0</v>
      </c>
      <c r="K49" s="19">
        <f>F49-D49</f>
        <v>102</v>
      </c>
      <c r="L49" s="11">
        <f>A49-D49</f>
        <v>66</v>
      </c>
      <c r="M49" s="20"/>
      <c r="N49" s="6" t="s">
        <v>32</v>
      </c>
      <c r="O49" s="7">
        <v>30452</v>
      </c>
      <c r="P49" s="2" t="s">
        <v>145</v>
      </c>
      <c r="Q49" s="2" t="s">
        <v>39</v>
      </c>
      <c r="R49" s="21" t="s">
        <v>40</v>
      </c>
      <c r="S49" s="2" t="s">
        <v>25</v>
      </c>
      <c r="T49" s="22" t="s">
        <v>41</v>
      </c>
      <c r="U49" s="2" t="s">
        <v>32</v>
      </c>
      <c r="V49" s="2" t="s">
        <v>25</v>
      </c>
      <c r="W49" s="2" t="s">
        <v>25</v>
      </c>
      <c r="X49" s="2" t="s">
        <v>32</v>
      </c>
      <c r="Y49" s="2" t="s">
        <v>32</v>
      </c>
    </row>
    <row r="50" spans="1:25">
      <c r="A50" s="12">
        <v>1982</v>
      </c>
      <c r="B50" s="12" t="s">
        <v>146</v>
      </c>
      <c r="C50" s="11">
        <v>59</v>
      </c>
      <c r="D50" s="3">
        <v>1922</v>
      </c>
      <c r="E50" s="7">
        <v>8201</v>
      </c>
      <c r="F50" s="5">
        <v>2019</v>
      </c>
      <c r="G50" s="5" t="s">
        <v>32</v>
      </c>
      <c r="H50" s="13">
        <v>43525</v>
      </c>
      <c r="I50" s="2" t="s">
        <v>57</v>
      </c>
      <c r="J50" s="18">
        <v>0</v>
      </c>
      <c r="K50" s="19">
        <f>F50-D50-1</f>
        <v>96</v>
      </c>
      <c r="L50" s="11">
        <f>A50-D50-1</f>
        <v>59</v>
      </c>
      <c r="M50" s="20"/>
      <c r="N50" s="16" t="s">
        <v>25</v>
      </c>
      <c r="O50" s="7">
        <v>30090</v>
      </c>
      <c r="P50" s="2" t="s">
        <v>147</v>
      </c>
      <c r="Q50" s="2" t="s">
        <v>55</v>
      </c>
      <c r="R50" s="21" t="s">
        <v>40</v>
      </c>
      <c r="S50" s="2" t="s">
        <v>32</v>
      </c>
      <c r="T50" s="22" t="s">
        <v>41</v>
      </c>
      <c r="U50" s="2" t="s">
        <v>32</v>
      </c>
      <c r="V50" s="2" t="s">
        <v>25</v>
      </c>
      <c r="W50" s="2" t="s">
        <v>25</v>
      </c>
      <c r="X50" s="2" t="s">
        <v>32</v>
      </c>
      <c r="Y50" s="2" t="s">
        <v>32</v>
      </c>
    </row>
    <row r="51" spans="1:25">
      <c r="A51" s="12">
        <v>1981</v>
      </c>
      <c r="B51" s="12" t="s">
        <v>148</v>
      </c>
      <c r="C51" s="11">
        <v>55</v>
      </c>
      <c r="D51" s="3">
        <v>1926</v>
      </c>
      <c r="E51" s="7">
        <v>9613</v>
      </c>
      <c r="F51" s="5">
        <v>1992</v>
      </c>
      <c r="G51" s="5" t="s">
        <v>25</v>
      </c>
      <c r="H51" s="13">
        <v>33780</v>
      </c>
      <c r="I51" s="2" t="s">
        <v>46</v>
      </c>
      <c r="J51" s="18">
        <v>0</v>
      </c>
      <c r="K51" s="19">
        <f>F51-D51</f>
        <v>66</v>
      </c>
      <c r="L51" s="11">
        <f>A51-D51</f>
        <v>55</v>
      </c>
      <c r="M51" s="20"/>
      <c r="N51" s="6" t="s">
        <v>32</v>
      </c>
      <c r="O51" s="7">
        <v>29721</v>
      </c>
      <c r="P51" s="2" t="s">
        <v>109</v>
      </c>
      <c r="Q51" s="2" t="s">
        <v>48</v>
      </c>
      <c r="R51" s="2" t="s">
        <v>40</v>
      </c>
      <c r="S51" s="2" t="s">
        <v>32</v>
      </c>
      <c r="T51" s="22" t="s">
        <v>41</v>
      </c>
      <c r="U51" s="2" t="s">
        <v>32</v>
      </c>
      <c r="V51" s="2" t="s">
        <v>25</v>
      </c>
      <c r="W51" s="2" t="s">
        <v>32</v>
      </c>
      <c r="X51" s="2" t="s">
        <v>25</v>
      </c>
      <c r="Y51" s="2" t="s">
        <v>32</v>
      </c>
    </row>
    <row r="52" spans="1:25">
      <c r="A52" s="12">
        <v>1980</v>
      </c>
      <c r="B52" s="12" t="s">
        <v>149</v>
      </c>
      <c r="C52" s="11">
        <v>78</v>
      </c>
      <c r="D52" s="3">
        <v>1902</v>
      </c>
      <c r="E52" s="7">
        <v>799</v>
      </c>
      <c r="F52" s="5">
        <v>1988</v>
      </c>
      <c r="G52" s="5" t="s">
        <v>25</v>
      </c>
      <c r="H52" s="13">
        <v>32469</v>
      </c>
      <c r="I52" s="2" t="s">
        <v>31</v>
      </c>
      <c r="J52" s="18">
        <v>0</v>
      </c>
      <c r="K52" s="19">
        <f>F52-D52</f>
        <v>86</v>
      </c>
      <c r="L52" s="11">
        <f>A52-D52</f>
        <v>78</v>
      </c>
      <c r="M52" s="20"/>
      <c r="N52" s="6"/>
      <c r="O52" s="7" t="s">
        <v>34</v>
      </c>
      <c r="P52" s="2" t="s">
        <v>150</v>
      </c>
      <c r="Q52" s="2" t="s">
        <v>55</v>
      </c>
      <c r="R52" s="2" t="s">
        <v>40</v>
      </c>
      <c r="S52" s="2" t="s">
        <v>25</v>
      </c>
      <c r="T52" s="22" t="s">
        <v>151</v>
      </c>
      <c r="U52" s="2" t="s">
        <v>32</v>
      </c>
      <c r="V52" s="2" t="s">
        <v>32</v>
      </c>
      <c r="W52" s="2" t="s">
        <v>32</v>
      </c>
      <c r="X52" s="2" t="s">
        <v>32</v>
      </c>
      <c r="Y52" s="2" t="s">
        <v>25</v>
      </c>
    </row>
    <row r="53" ht="30" spans="1:25">
      <c r="A53" s="12">
        <v>1979</v>
      </c>
      <c r="B53" s="12" t="s">
        <v>152</v>
      </c>
      <c r="C53" s="11">
        <v>72</v>
      </c>
      <c r="D53" s="3">
        <v>1906</v>
      </c>
      <c r="E53" s="7">
        <v>2381</v>
      </c>
      <c r="F53" s="5">
        <v>2005</v>
      </c>
      <c r="G53" s="5" t="s">
        <v>32</v>
      </c>
      <c r="H53" s="13">
        <v>38377</v>
      </c>
      <c r="I53" s="2" t="s">
        <v>53</v>
      </c>
      <c r="J53" s="18">
        <v>0</v>
      </c>
      <c r="K53" s="19">
        <f>F53-D53-1</f>
        <v>98</v>
      </c>
      <c r="L53" s="11">
        <f>A53-D53-1</f>
        <v>72</v>
      </c>
      <c r="M53" s="20"/>
      <c r="N53" s="16" t="s">
        <v>25</v>
      </c>
      <c r="O53" s="7">
        <v>28997</v>
      </c>
      <c r="P53" s="2" t="s">
        <v>89</v>
      </c>
      <c r="Q53" s="2" t="s">
        <v>55</v>
      </c>
      <c r="R53" s="2" t="s">
        <v>40</v>
      </c>
      <c r="S53" s="2" t="s">
        <v>25</v>
      </c>
      <c r="T53" s="22" t="s">
        <v>153</v>
      </c>
      <c r="U53" s="2" t="s">
        <v>32</v>
      </c>
      <c r="V53" s="2" t="s">
        <v>25</v>
      </c>
      <c r="W53" s="2" t="s">
        <v>32</v>
      </c>
      <c r="X53" s="2" t="s">
        <v>32</v>
      </c>
      <c r="Y53" s="2" t="s">
        <v>25</v>
      </c>
    </row>
    <row r="54" hidden="1"/>
    <row r="55" hidden="1"/>
    <row r="56" hidden="1"/>
    <row r="57" hidden="1"/>
    <row r="58" hidden="1" spans="5:8">
      <c r="E58" s="15"/>
      <c r="F58" s="15"/>
      <c r="G58" s="15"/>
      <c r="H58" s="15"/>
    </row>
    <row r="59" hidden="1" spans="5:8">
      <c r="E59" s="15"/>
      <c r="F59" s="15"/>
      <c r="G59" s="15"/>
      <c r="H59" s="15"/>
    </row>
    <row r="60" hidden="1" spans="5:8">
      <c r="E60" s="15"/>
      <c r="F60" s="15"/>
      <c r="G60" s="15"/>
      <c r="H60" s="15"/>
    </row>
    <row r="61" hidden="1" spans="5:8">
      <c r="E61" s="15"/>
      <c r="F61" s="15"/>
      <c r="G61" s="15"/>
      <c r="H61" s="15"/>
    </row>
  </sheetData>
  <autoFilter ref="J1:J61">
    <filterColumn colId="0">
      <filters>
        <filter val="0"/>
      </filters>
    </filterColumn>
    <extLst/>
  </autoFilter>
  <sortState ref="A1:A61">
    <sortCondition ref="A1" descending="1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2015-06-05T18:17:00Z</dcterms:created>
  <dcterms:modified xsi:type="dcterms:W3CDTF">2023-08-08T03:21:47Z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9693E662103A470FB1A0BFFB40339C96</vt:lpwstr>
  </property>
  <property fmtid="{D5CDD505-2E9C-101B-9397-08002B2CF9AE}" pid="3" name="KSOProductBuildVer">
    <vt:lpwstr>1033-11.2.0.11537</vt:lpwstr>
  </property>
</Properties>
</file>