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875" yWindow="585" windowWidth="24885" windowHeight="1431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128" i="1" l="1"/>
  <c r="K128" i="1" s="1"/>
  <c r="L127" i="1"/>
  <c r="J148" i="1" l="1"/>
  <c r="J142" i="1"/>
  <c r="J136" i="1"/>
  <c r="J130" i="1"/>
  <c r="J132" i="1"/>
  <c r="J131" i="1"/>
  <c r="J147" i="1"/>
  <c r="J141" i="1"/>
  <c r="J135" i="1"/>
  <c r="J129" i="1"/>
  <c r="J138" i="1"/>
  <c r="J143" i="1"/>
  <c r="J146" i="1"/>
  <c r="J140" i="1"/>
  <c r="J134" i="1"/>
  <c r="J128" i="1"/>
  <c r="J144" i="1"/>
  <c r="J137" i="1"/>
  <c r="J145" i="1"/>
  <c r="J139" i="1"/>
  <c r="J133" i="1"/>
  <c r="J127" i="1"/>
  <c r="M148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07" i="1"/>
  <c r="V23" i="2" l="1"/>
  <c r="U23" i="2"/>
  <c r="T23" i="2"/>
  <c r="K23" i="2"/>
  <c r="V22" i="2"/>
  <c r="U22" i="2"/>
  <c r="T22" i="2"/>
  <c r="K22" i="2"/>
  <c r="V21" i="2"/>
  <c r="U21" i="2"/>
  <c r="T21" i="2"/>
  <c r="K21" i="2"/>
  <c r="V20" i="2"/>
  <c r="U20" i="2"/>
  <c r="T20" i="2"/>
  <c r="K20" i="2"/>
  <c r="V19" i="2"/>
  <c r="U19" i="2"/>
  <c r="T19" i="2"/>
  <c r="K19" i="2"/>
  <c r="V18" i="2"/>
  <c r="U18" i="2"/>
  <c r="T18" i="2"/>
  <c r="K18" i="2"/>
  <c r="V17" i="2"/>
  <c r="U17" i="2"/>
  <c r="T17" i="2"/>
  <c r="K17" i="2"/>
  <c r="V16" i="2"/>
  <c r="U16" i="2"/>
  <c r="T16" i="2"/>
  <c r="K16" i="2"/>
  <c r="V15" i="2"/>
  <c r="U15" i="2"/>
  <c r="T15" i="2"/>
  <c r="K15" i="2"/>
  <c r="V14" i="2"/>
  <c r="U14" i="2"/>
  <c r="T14" i="2"/>
  <c r="K14" i="2"/>
  <c r="V13" i="2"/>
  <c r="U13" i="2"/>
  <c r="T13" i="2"/>
  <c r="K13" i="2"/>
  <c r="V12" i="2"/>
  <c r="U12" i="2"/>
  <c r="T12" i="2"/>
  <c r="K12" i="2"/>
</calcChain>
</file>

<file path=xl/comments1.xml><?xml version="1.0" encoding="utf-8"?>
<comments xmlns="http://schemas.openxmlformats.org/spreadsheetml/2006/main">
  <authors>
    <author>win 10</author>
  </authors>
  <commentList>
    <comment ref="E107" authorId="0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多倍投资￥128,二十倍</t>
        </r>
      </text>
    </comment>
    <comment ref="I107" authorId="0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图标，参考充值表的icon</t>
        </r>
      </text>
    </comment>
    <comment ref="E127" authorId="0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多倍投资￥188,二十倍</t>
        </r>
      </text>
    </comment>
    <comment ref="I127" authorId="0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图标，参考充值表的icon</t>
        </r>
      </text>
    </comment>
  </commentList>
</comments>
</file>

<file path=xl/sharedStrings.xml><?xml version="1.0" encoding="utf-8"?>
<sst xmlns="http://schemas.openxmlformats.org/spreadsheetml/2006/main" count="625" uniqueCount="311">
  <si>
    <t>序号-唯一ID</t>
  </si>
  <si>
    <t>档位</t>
  </si>
  <si>
    <t>类型</t>
  </si>
  <si>
    <t>排序</t>
  </si>
  <si>
    <t>等级</t>
  </si>
  <si>
    <t>奖励</t>
  </si>
  <si>
    <t>获取的绑钻（用于计算）</t>
  </si>
  <si>
    <t>档次描述</t>
  </si>
  <si>
    <t>提示语</t>
  </si>
  <si>
    <t>id</t>
  </si>
  <si>
    <t>grade</t>
  </si>
  <si>
    <t>type</t>
  </si>
  <si>
    <t>line</t>
  </si>
  <si>
    <t>level</t>
  </si>
  <si>
    <t>reward</t>
  </si>
  <si>
    <t>bgold</t>
  </si>
  <si>
    <t>text</t>
  </si>
  <si>
    <t>desc</t>
  </si>
  <si>
    <t>int</t>
  </si>
  <si>
    <t>array</t>
  </si>
  <si>
    <t>string</t>
  </si>
  <si>
    <t>{90010004,680}</t>
  </si>
  <si>
    <t>投资立返</t>
  </si>
  <si>
    <t>立即回本</t>
  </si>
  <si>
    <t>{90010004,136}</t>
  </si>
  <si>
    <t>150级可获得20%返利绑定钻石</t>
  </si>
  <si>
    <t>累计获得150%回报</t>
  </si>
  <si>
    <t>{90010004,204}</t>
  </si>
  <si>
    <t>180级可获得30%返利绑定钻石</t>
  </si>
  <si>
    <t>{90010004,272}</t>
  </si>
  <si>
    <t>210级可获得40%返利绑定钻石</t>
  </si>
  <si>
    <t>{90010004,340}</t>
  </si>
  <si>
    <t>230级可获得50%返利绑定钻石</t>
  </si>
  <si>
    <t>累计获得200%回报</t>
  </si>
  <si>
    <t>{90010004,408}</t>
  </si>
  <si>
    <t>250级可获得60%返利绑定钻石</t>
  </si>
  <si>
    <t>{90010004,476}</t>
  </si>
  <si>
    <t>270级可获得70%返利绑定钻石</t>
  </si>
  <si>
    <t>累计获得400%回报</t>
  </si>
  <si>
    <t>{90010004,544}</t>
  </si>
  <si>
    <t>290级可获得80%返利绑定钻石</t>
  </si>
  <si>
    <t>{90010004,612}</t>
  </si>
  <si>
    <t>310级可获得90%返利绑定钻石</t>
  </si>
  <si>
    <t>累计获得500%回报</t>
  </si>
  <si>
    <t>330级可获得100%返利绑定钻石</t>
  </si>
  <si>
    <t>{90010004,748}</t>
  </si>
  <si>
    <t>350级可获得110%返利绑定钻石</t>
  </si>
  <si>
    <t>累计获得800%回报</t>
  </si>
  <si>
    <t>{90010004,816}</t>
  </si>
  <si>
    <t>370级可获得120%返利绑定钻石</t>
  </si>
  <si>
    <t>{90010004,884}</t>
  </si>
  <si>
    <t>390级可获得130%返利绑定钻石</t>
  </si>
  <si>
    <t>累计获得1000%回报</t>
  </si>
  <si>
    <t>{90010004,1280}</t>
  </si>
  <si>
    <t>{90010004,256}</t>
  </si>
  <si>
    <t>{90010004,384}</t>
  </si>
  <si>
    <t>{90010004,512}</t>
  </si>
  <si>
    <t>{90010004,640}</t>
  </si>
  <si>
    <t>{90010004,768}</t>
  </si>
  <si>
    <t>{90010004,896}</t>
  </si>
  <si>
    <t>{90010004,1024}</t>
  </si>
  <si>
    <t>{90010004,1152}</t>
  </si>
  <si>
    <t>{90010004,1408}</t>
  </si>
  <si>
    <t>{90010004,1536}</t>
  </si>
  <si>
    <t>{90010004,1664}</t>
  </si>
  <si>
    <t>投资立返，送【小土豪】称号</t>
  </si>
  <si>
    <t>立即回本还送称号</t>
  </si>
  <si>
    <t>{90010004,376}</t>
  </si>
  <si>
    <t>{90010004,564}</t>
  </si>
  <si>
    <t>{90010004,752}</t>
  </si>
  <si>
    <t>{90010004,940}</t>
  </si>
  <si>
    <t>{90010004,1128}</t>
  </si>
  <si>
    <t>{90010004,1316}</t>
  </si>
  <si>
    <t>{90010004,1504}</t>
  </si>
  <si>
    <t>{90010004,1692}</t>
  </si>
  <si>
    <t>{90010004,1880}</t>
  </si>
  <si>
    <t>{90010004,2068}</t>
  </si>
  <si>
    <t>{90010004,2256}</t>
  </si>
  <si>
    <t>{90010004,2444}</t>
  </si>
  <si>
    <t>级可获得</t>
  </si>
  <si>
    <t>%返利绑定钻石</t>
  </si>
  <si>
    <t>{90010004,</t>
  </si>
  <si>
    <t>}</t>
  </si>
  <si>
    <t>{90010004,1880},{46006,1}</t>
  </si>
  <si>
    <r>
      <t>投资立即获得1</t>
    </r>
    <r>
      <rPr>
        <sz val="11"/>
        <color theme="1"/>
        <rFont val="微软雅黑"/>
        <family val="2"/>
        <charset val="134"/>
      </rPr>
      <t>00%返利绑定钻石</t>
    </r>
    <phoneticPr fontId="3" type="noConversion"/>
  </si>
  <si>
    <t>本金全额返还</t>
    <phoneticPr fontId="3" type="noConversion"/>
  </si>
  <si>
    <t>巅峰10级可获得40%返利绑定钻石</t>
  </si>
  <si>
    <t>巅峰20级可获得42%返利绑定钻石</t>
  </si>
  <si>
    <t>巅峰30级可获得45%返利绑定钻石</t>
  </si>
  <si>
    <t>巅峰40级可获得48%返利绑定钻石</t>
  </si>
  <si>
    <t>巅峰50级可获得52%返利绑定钻石</t>
  </si>
  <si>
    <t>巅峰60级可获得55%返利绑定钻石</t>
  </si>
  <si>
    <t>巅峰70级可获得58%返利绑定钻石</t>
  </si>
  <si>
    <t>巅峰80级可获得62%返利绑定钻石</t>
  </si>
  <si>
    <t>巅峰90级可获得65%返利绑定钻石</t>
  </si>
  <si>
    <t>巅峰100级可获得68%返利绑定钻石</t>
  </si>
  <si>
    <t>巅峰110级可获得72%返利绑定钻石</t>
  </si>
  <si>
    <t>巅峰120级可获得75%返利绑定钻石</t>
  </si>
  <si>
    <t>巅峰130级可获得78%返利绑定钻石</t>
  </si>
  <si>
    <t>巅峰140级可获得82%返利绑定钻石</t>
  </si>
  <si>
    <t>巅峰150级可获得85%返利绑定钻石</t>
  </si>
  <si>
    <t>巅峰160级可获得88%返利绑定钻石</t>
  </si>
  <si>
    <t>巅峰170级可获得92%返利绑定钻石</t>
  </si>
  <si>
    <t>巅峰180级可获得95%返利绑定钻石</t>
  </si>
  <si>
    <t>巅峰190级可获得98%返利绑定钻石</t>
  </si>
  <si>
    <t>巅峰200级可获得100%返利绑定钻石</t>
  </si>
  <si>
    <t>累计领取2倍收益</t>
    <phoneticPr fontId="3" type="noConversion"/>
  </si>
  <si>
    <t>累计领取3倍收益</t>
    <phoneticPr fontId="3" type="noConversion"/>
  </si>
  <si>
    <t>累计领取5倍收益</t>
    <phoneticPr fontId="3" type="noConversion"/>
  </si>
  <si>
    <t>累计领取10倍收益</t>
    <phoneticPr fontId="3" type="noConversion"/>
  </si>
  <si>
    <t>累计领取12倍收益</t>
    <phoneticPr fontId="3" type="noConversion"/>
  </si>
  <si>
    <t>累计领取15倍收益</t>
    <phoneticPr fontId="3" type="noConversion"/>
  </si>
  <si>
    <t>巅峰1级可获得130%返利绑定钻石</t>
    <phoneticPr fontId="3" type="noConversion"/>
  </si>
  <si>
    <t>投资立即获得100%返利钻石</t>
    <phoneticPr fontId="3" type="noConversion"/>
  </si>
  <si>
    <t>150级可获得43%返利钻石</t>
  </si>
  <si>
    <t>160级可获得49%返利钻石</t>
  </si>
  <si>
    <t>180级可获得55%返利钻石</t>
  </si>
  <si>
    <t>200级可获得62%返利钻石</t>
  </si>
  <si>
    <t>220级可获得68%返利钻石</t>
  </si>
  <si>
    <t>240级可获得74%返利钻石</t>
  </si>
  <si>
    <t>250级可获得81%返利钻石</t>
  </si>
  <si>
    <t>260级可获得87%返利钻石</t>
  </si>
  <si>
    <t>270级可获得94%返利钻石</t>
  </si>
  <si>
    <t>280级可获得100%返利钻石</t>
  </si>
  <si>
    <t>290级可获得106%返利钻石</t>
  </si>
  <si>
    <t>300级可获得113%返利钻石</t>
  </si>
  <si>
    <t>310级可获得119%返利钻石</t>
  </si>
  <si>
    <t>320级可获得126%返利钻石</t>
  </si>
  <si>
    <t>330级可获得132%返利钻石</t>
  </si>
  <si>
    <t>340级可获得138%返利钻石</t>
  </si>
  <si>
    <t>350级可获得145%返利钻石</t>
  </si>
  <si>
    <t>360级可获得151%返利钻石</t>
  </si>
  <si>
    <t>370级可获得157%返利钻石</t>
    <phoneticPr fontId="3" type="noConversion"/>
  </si>
  <si>
    <t>投资立即获得150%返利钻石</t>
    <phoneticPr fontId="3" type="noConversion"/>
  </si>
  <si>
    <t>巅峰30级可获得59%返利钻石</t>
  </si>
  <si>
    <t>巅峰40级可获得62%返利钻石</t>
  </si>
  <si>
    <t>巅峰50级可获得65%返利钻石</t>
  </si>
  <si>
    <t>巅峰60级可获得68%返利钻石</t>
  </si>
  <si>
    <t>巅峰70级可获得70%返利钻石</t>
  </si>
  <si>
    <t>巅峰80级可获得73%返利钻石</t>
  </si>
  <si>
    <t>巅峰90级可获得76%返利钻石</t>
  </si>
  <si>
    <t>巅峰100级可获得79%返利钻石</t>
  </si>
  <si>
    <t>巅峰110级可获得82%返利钻石</t>
  </si>
  <si>
    <t>巅峰120级可获得85%返利钻石</t>
  </si>
  <si>
    <t>巅峰130级可获得88%返利钻石</t>
  </si>
  <si>
    <t>巅峰140级可获得91%返利钻石</t>
  </si>
  <si>
    <t>巅峰150级可获得94%返利钻石</t>
  </si>
  <si>
    <t>巅峰160级可获得97%返利钻石</t>
  </si>
  <si>
    <t>巅峰170级可获得100%返利钻石</t>
  </si>
  <si>
    <t>巅峰180级可获得103%返利钻石</t>
  </si>
  <si>
    <t>巅峰190级可获得106%返利钻石</t>
  </si>
  <si>
    <t>巅峰200级可获得109%返利钻石</t>
  </si>
  <si>
    <t>巅峰210级可获得112%返利钻石</t>
  </si>
  <si>
    <t>巅峰220级可获得115%返利钻石</t>
  </si>
  <si>
    <t>巅峰230级可获得117%返利钻石</t>
  </si>
  <si>
    <t>{90010004,10200}</t>
  </si>
  <si>
    <t>{90010004,19200}</t>
  </si>
  <si>
    <t>{90010004,28200}</t>
  </si>
  <si>
    <t>{90010004,21150}</t>
  </si>
  <si>
    <t>投资立即获得150%返利钻石</t>
  </si>
  <si>
    <t>{90010004,34000}</t>
  </si>
  <si>
    <t>{90010004,6800}</t>
  </si>
  <si>
    <t>{90010004,13600}</t>
  </si>
  <si>
    <t>{90010004,17000}</t>
  </si>
  <si>
    <t>{90010004,20400}</t>
  </si>
  <si>
    <t>{90010004,23800}</t>
  </si>
  <si>
    <t>{90010004,27200}</t>
  </si>
  <si>
    <t>{90010004,30600}</t>
  </si>
  <si>
    <t>{90010004,37400}</t>
  </si>
  <si>
    <t>{90010004,40800}</t>
  </si>
  <si>
    <t>{90010004,44200}</t>
  </si>
  <si>
    <t>{90010004,64000}</t>
  </si>
  <si>
    <t>{90010004,12800}</t>
  </si>
  <si>
    <t>{90010004,25600}</t>
  </si>
  <si>
    <t>{90010004,32000}</t>
  </si>
  <si>
    <t>{90010004,38400}</t>
  </si>
  <si>
    <t>{90010004,44800}</t>
  </si>
  <si>
    <t>{90010004,51200}</t>
  </si>
  <si>
    <t>{90010004,57600}</t>
  </si>
  <si>
    <t>{90010004,70400}</t>
  </si>
  <si>
    <t>{90010004,76800}</t>
  </si>
  <si>
    <t>{90010004,83200}</t>
  </si>
  <si>
    <t>{90010004,18800}</t>
  </si>
  <si>
    <t>{90010004,37600}</t>
  </si>
  <si>
    <t>{90010004,47000}</t>
  </si>
  <si>
    <t>{90010004,56400}</t>
  </si>
  <si>
    <t>{90010004,65800}</t>
  </si>
  <si>
    <t>{90010004,75200}</t>
  </si>
  <si>
    <t>{90010004,84600}</t>
  </si>
  <si>
    <t>{90010004,94000}</t>
  </si>
  <si>
    <t>{90010004,103400}</t>
  </si>
  <si>
    <t>{90010004,112800}</t>
  </si>
  <si>
    <t>{90010004,122200}</t>
  </si>
  <si>
    <t>{90010004,44000}</t>
  </si>
  <si>
    <t>{90010004,17600}</t>
  </si>
  <si>
    <t>{90010004,18500}</t>
  </si>
  <si>
    <t>{90010004,19800}</t>
  </si>
  <si>
    <t>{90010004,22900}</t>
  </si>
  <si>
    <t>{90010004,24200}</t>
  </si>
  <si>
    <t>{90010004,25550}</t>
  </si>
  <si>
    <t>{90010004,27300}</t>
  </si>
  <si>
    <t>{90010004,28600}</t>
  </si>
  <si>
    <t>{90010004,29950}</t>
  </si>
  <si>
    <t>{90010004,31700}</t>
  </si>
  <si>
    <t>{90010004,33000}</t>
  </si>
  <si>
    <t>{90010004,34350}</t>
  </si>
  <si>
    <t>{90010004,36100}</t>
  </si>
  <si>
    <t>{90010004,38750}</t>
  </si>
  <si>
    <t>{90010004,40500}</t>
  </si>
  <si>
    <t>{90010004,41800}</t>
  </si>
  <si>
    <t>{90010004,42850}</t>
  </si>
  <si>
    <t>{90010004,39500}</t>
  </si>
  <si>
    <t>{90010004,42300}</t>
  </si>
  <si>
    <t>{90010004,45150}</t>
  </si>
  <si>
    <t>{90010004,48900}</t>
  </si>
  <si>
    <t>{90010004,51700}</t>
  </si>
  <si>
    <t>{90010004,54550}</t>
  </si>
  <si>
    <t>{90010004,58300}</t>
  </si>
  <si>
    <t>{90010004,61100}</t>
  </si>
  <si>
    <t>{90010004,63950}</t>
  </si>
  <si>
    <t>{90010004,67700}</t>
  </si>
  <si>
    <t>{90010004,70500}</t>
  </si>
  <si>
    <t>{90010004,73350}</t>
  </si>
  <si>
    <t>{90010004,77100}</t>
  </si>
  <si>
    <t>{90010004,79900}</t>
  </si>
  <si>
    <t>{90010004,82750}</t>
  </si>
  <si>
    <t>{90010004,86500}</t>
  </si>
  <si>
    <t>{90010004,89300}</t>
  </si>
  <si>
    <t>{90010004,91850}</t>
  </si>
  <si>
    <t>{90010004,144000}</t>
  </si>
  <si>
    <t>{90010004,60500}</t>
  </si>
  <si>
    <t>{90010004,64800}</t>
  </si>
  <si>
    <t>{90010004,69150}</t>
  </si>
  <si>
    <t>{90010004,74900}</t>
  </si>
  <si>
    <t>{90010004,79200}</t>
  </si>
  <si>
    <t>{90010004,83550}</t>
  </si>
  <si>
    <t>{90010004,93600}</t>
  </si>
  <si>
    <t>{90010004,97950}</t>
  </si>
  <si>
    <t>{90010004,103700}</t>
  </si>
  <si>
    <t>{90010004,108000}</t>
  </si>
  <si>
    <t>{90010004,112350}</t>
  </si>
  <si>
    <t>{90010004,118100}</t>
  </si>
  <si>
    <t>{90010004,122400}</t>
  </si>
  <si>
    <t>{90010004,126750}</t>
  </si>
  <si>
    <t>{90010004,132500}</t>
  </si>
  <si>
    <t>{90010004,136800}</t>
  </si>
  <si>
    <t>{90010004,140850}</t>
  </si>
  <si>
    <t>{90010004,94000},{46115,1}</t>
    <phoneticPr fontId="3" type="noConversion"/>
  </si>
  <si>
    <t>{90010004,141000}</t>
  </si>
  <si>
    <t>{90010004,55200}</t>
  </si>
  <si>
    <t>{90010004,57950}</t>
  </si>
  <si>
    <t>{90010004,60750}</t>
  </si>
  <si>
    <t>{90010004,63500}</t>
  </si>
  <si>
    <t>{90010004,66250}</t>
  </si>
  <si>
    <t>{90010004,69000}</t>
  </si>
  <si>
    <t>{90010004,71750}</t>
  </si>
  <si>
    <t>{90010004,74550}</t>
  </si>
  <si>
    <t>{90010004,77300}</t>
  </si>
  <si>
    <t>{90010004,80050}</t>
  </si>
  <si>
    <t>{90010004,82800}</t>
  </si>
  <si>
    <t>{90010004,85550}</t>
  </si>
  <si>
    <t>{90010004,88350}</t>
  </si>
  <si>
    <t>{90010004,91100}</t>
  </si>
  <si>
    <t>{90010004,93850}</t>
  </si>
  <si>
    <t>{90010004,96600}</t>
  </si>
  <si>
    <t>{90010004,99350}</t>
  </si>
  <si>
    <t>{90010004,102150}</t>
  </si>
  <si>
    <t>{90010004,104900}</t>
  </si>
  <si>
    <t>{90010004,107650}</t>
  </si>
  <si>
    <t xml:space="preserve">   </t>
    <phoneticPr fontId="3" type="noConversion"/>
  </si>
  <si>
    <t>{90010003,25000}</t>
  </si>
  <si>
    <t>{90010003,10644}</t>
  </si>
  <si>
    <t>{90010003,12226}</t>
  </si>
  <si>
    <t>{90010003,13828}</t>
  </si>
  <si>
    <t>{90010003,15429}</t>
  </si>
  <si>
    <t>{90010003,17011}</t>
  </si>
  <si>
    <t>{90010003,18613}</t>
  </si>
  <si>
    <t>{90010003,20214}</t>
  </si>
  <si>
    <t>{90010003,21816}</t>
  </si>
  <si>
    <t>{90010003,23398}</t>
  </si>
  <si>
    <t>{90010003,26601}</t>
  </si>
  <si>
    <t>{90010003,28183}</t>
  </si>
  <si>
    <t>{90010003,29785}</t>
  </si>
  <si>
    <t>{90010003,31386}</t>
  </si>
  <si>
    <t>{90010003,32988}</t>
  </si>
  <si>
    <t>{90010003,34570}</t>
  </si>
  <si>
    <t>{90010003,36171}</t>
  </si>
  <si>
    <t>{90010003,37777}</t>
  </si>
  <si>
    <t>{90010003,39360}</t>
  </si>
  <si>
    <t>{90010003,52500}</t>
  </si>
  <si>
    <t>{90010003,20553}</t>
  </si>
  <si>
    <t>{90010003,21577}</t>
  </si>
  <si>
    <t>{90010003,22620}</t>
  </si>
  <si>
    <t>{90010003,23644}</t>
  </si>
  <si>
    <t>{90010003,24668}</t>
  </si>
  <si>
    <t>{90010003,25691}</t>
  </si>
  <si>
    <t>{90010003,26715}</t>
  </si>
  <si>
    <t>{90010003,27758}</t>
  </si>
  <si>
    <t>{90010003,28782}</t>
  </si>
  <si>
    <t>{90010003,29806}</t>
  </si>
  <si>
    <t>{90010003,30830}</t>
  </si>
  <si>
    <t>{90010003,31854}</t>
  </si>
  <si>
    <t>{90010003,32896}</t>
  </si>
  <si>
    <t>{90010003,33920}</t>
  </si>
  <si>
    <t>{90010003,34944}</t>
  </si>
  <si>
    <t>{90010003,35968}</t>
  </si>
  <si>
    <t>{90010003,36992}</t>
  </si>
  <si>
    <t>{90010003,38035}</t>
  </si>
  <si>
    <t>{90010003,39059}</t>
  </si>
  <si>
    <t>{90010003,40082}</t>
  </si>
  <si>
    <t>{90010003,41106}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</si>
</sst>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9"/>
  <sheetViews>
    <sheetView tabSelected="1" zoomScaleNormal="100" workbookViewId="0">
      <pane ySplit="3" topLeftCell="A124" activePane="bottomLeft" state="frozen"/>
      <selection pane="bottomLeft" activeCell="F127" sqref="F127:F148"/>
    </sheetView>
  </sheetViews>
  <sheetFormatPr defaultColWidth="9" defaultRowHeight="16.5" x14ac:dyDescent="0.3"/>
  <cols>
    <col min="1" max="1" width="11.875" customWidth="1"/>
    <col min="2" max="2" width="10.125" style="1" customWidth="1"/>
    <col min="3" max="3" width="11.875" customWidth="1"/>
    <col min="4" max="5" width="10.125" style="1" customWidth="1"/>
    <col min="6" max="6" width="27.75" style="1" customWidth="1"/>
    <col min="7" max="7" width="23.375" style="1" customWidth="1"/>
    <col min="8" max="8" width="39.25" style="1" customWidth="1"/>
    <col min="9" max="9" width="11.25" style="1" customWidth="1"/>
    <col min="10" max="10" width="9" style="1"/>
    <col min="11" max="11" width="9.625" style="1" bestFit="1" customWidth="1"/>
    <col min="12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269</v>
      </c>
    </row>
    <row r="3" spans="1:10" x14ac:dyDescent="0.3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20</v>
      </c>
      <c r="I3" s="1" t="s">
        <v>20</v>
      </c>
    </row>
    <row r="4" spans="1:10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8" t="s">
        <v>160</v>
      </c>
      <c r="G4" s="8">
        <v>34000</v>
      </c>
      <c r="H4" s="3" t="s">
        <v>22</v>
      </c>
      <c r="I4" s="3" t="s">
        <v>23</v>
      </c>
    </row>
    <row r="5" spans="1:10" x14ac:dyDescent="0.3">
      <c r="A5" s="1">
        <v>2</v>
      </c>
      <c r="B5" s="1">
        <v>1</v>
      </c>
      <c r="C5" s="1">
        <v>1</v>
      </c>
      <c r="D5" s="1">
        <v>2</v>
      </c>
      <c r="E5" s="1">
        <v>150</v>
      </c>
      <c r="F5" s="8" t="s">
        <v>161</v>
      </c>
      <c r="G5" s="8">
        <v>6800</v>
      </c>
      <c r="H5" s="3" t="s">
        <v>25</v>
      </c>
      <c r="I5" s="3" t="s">
        <v>26</v>
      </c>
    </row>
    <row r="6" spans="1:10" x14ac:dyDescent="0.3">
      <c r="A6" s="1">
        <v>3</v>
      </c>
      <c r="B6" s="1">
        <v>1</v>
      </c>
      <c r="C6" s="1">
        <v>1</v>
      </c>
      <c r="D6" s="1">
        <v>3</v>
      </c>
      <c r="E6" s="1">
        <v>180</v>
      </c>
      <c r="F6" s="8" t="s">
        <v>155</v>
      </c>
      <c r="G6" s="8">
        <v>10200</v>
      </c>
      <c r="H6" s="3" t="s">
        <v>28</v>
      </c>
      <c r="I6" s="3"/>
    </row>
    <row r="7" spans="1:10" ht="17.100000000000001" customHeight="1" x14ac:dyDescent="0.3">
      <c r="A7" s="1">
        <v>4</v>
      </c>
      <c r="B7" s="1">
        <v>1</v>
      </c>
      <c r="C7" s="1">
        <v>1</v>
      </c>
      <c r="D7" s="1">
        <v>4</v>
      </c>
      <c r="E7" s="1">
        <v>210</v>
      </c>
      <c r="F7" s="8" t="s">
        <v>162</v>
      </c>
      <c r="G7" s="8">
        <v>13600</v>
      </c>
      <c r="H7" s="3" t="s">
        <v>30</v>
      </c>
      <c r="I7" s="3"/>
    </row>
    <row r="8" spans="1:10" x14ac:dyDescent="0.3">
      <c r="A8" s="1">
        <v>5</v>
      </c>
      <c r="B8" s="1">
        <v>1</v>
      </c>
      <c r="C8" s="1">
        <v>1</v>
      </c>
      <c r="D8" s="1">
        <v>5</v>
      </c>
      <c r="E8" s="1">
        <v>230</v>
      </c>
      <c r="F8" s="8" t="s">
        <v>163</v>
      </c>
      <c r="G8" s="8">
        <v>17000</v>
      </c>
      <c r="H8" s="3" t="s">
        <v>32</v>
      </c>
      <c r="I8" s="3" t="s">
        <v>33</v>
      </c>
    </row>
    <row r="9" spans="1:10" x14ac:dyDescent="0.3">
      <c r="A9" s="1">
        <v>6</v>
      </c>
      <c r="B9" s="1">
        <v>1</v>
      </c>
      <c r="C9" s="1">
        <v>1</v>
      </c>
      <c r="D9" s="1">
        <v>6</v>
      </c>
      <c r="E9" s="1">
        <v>250</v>
      </c>
      <c r="F9" s="8" t="s">
        <v>164</v>
      </c>
      <c r="G9" s="8">
        <v>20400</v>
      </c>
      <c r="H9" s="3" t="s">
        <v>35</v>
      </c>
      <c r="I9" s="3"/>
    </row>
    <row r="10" spans="1:10" x14ac:dyDescent="0.3">
      <c r="A10" s="1">
        <v>7</v>
      </c>
      <c r="B10" s="1">
        <v>1</v>
      </c>
      <c r="C10" s="1">
        <v>1</v>
      </c>
      <c r="D10" s="1">
        <v>7</v>
      </c>
      <c r="E10" s="1">
        <v>270</v>
      </c>
      <c r="F10" s="8" t="s">
        <v>165</v>
      </c>
      <c r="G10" s="8">
        <v>23800</v>
      </c>
      <c r="H10" s="3" t="s">
        <v>37</v>
      </c>
      <c r="I10" s="3" t="s">
        <v>38</v>
      </c>
    </row>
    <row r="11" spans="1:10" ht="17.100000000000001" customHeight="1" x14ac:dyDescent="0.3">
      <c r="A11" s="1">
        <v>8</v>
      </c>
      <c r="B11" s="1">
        <v>1</v>
      </c>
      <c r="C11" s="1">
        <v>1</v>
      </c>
      <c r="D11" s="1">
        <v>8</v>
      </c>
      <c r="E11" s="1">
        <v>290</v>
      </c>
      <c r="F11" s="8" t="s">
        <v>166</v>
      </c>
      <c r="G11" s="8">
        <v>27200</v>
      </c>
      <c r="H11" s="3" t="s">
        <v>40</v>
      </c>
      <c r="I11" s="3"/>
    </row>
    <row r="12" spans="1:10" x14ac:dyDescent="0.3">
      <c r="A12" s="1">
        <v>9</v>
      </c>
      <c r="B12" s="1">
        <v>1</v>
      </c>
      <c r="C12" s="1">
        <v>1</v>
      </c>
      <c r="D12" s="1">
        <v>9</v>
      </c>
      <c r="E12" s="1">
        <v>310</v>
      </c>
      <c r="F12" s="8" t="s">
        <v>167</v>
      </c>
      <c r="G12" s="8">
        <v>30600</v>
      </c>
      <c r="H12" s="3" t="s">
        <v>42</v>
      </c>
      <c r="I12" s="3" t="s">
        <v>43</v>
      </c>
    </row>
    <row r="13" spans="1:10" x14ac:dyDescent="0.3">
      <c r="A13" s="1">
        <v>10</v>
      </c>
      <c r="B13" s="1">
        <v>1</v>
      </c>
      <c r="C13" s="1">
        <v>1</v>
      </c>
      <c r="D13" s="1">
        <v>10</v>
      </c>
      <c r="E13" s="1">
        <v>330</v>
      </c>
      <c r="F13" s="8" t="s">
        <v>160</v>
      </c>
      <c r="G13" s="8">
        <v>34000</v>
      </c>
      <c r="H13" s="3" t="s">
        <v>44</v>
      </c>
      <c r="I13" s="3"/>
    </row>
    <row r="14" spans="1:10" x14ac:dyDescent="0.3">
      <c r="A14" s="1">
        <v>11</v>
      </c>
      <c r="B14" s="1">
        <v>1</v>
      </c>
      <c r="C14" s="1">
        <v>1</v>
      </c>
      <c r="D14" s="1">
        <v>11</v>
      </c>
      <c r="E14" s="1">
        <v>350</v>
      </c>
      <c r="F14" s="8" t="s">
        <v>168</v>
      </c>
      <c r="G14" s="8">
        <v>37400</v>
      </c>
      <c r="H14" s="3" t="s">
        <v>46</v>
      </c>
      <c r="I14" s="3" t="s">
        <v>47</v>
      </c>
    </row>
    <row r="15" spans="1:10" ht="17.100000000000001" customHeight="1" x14ac:dyDescent="0.3">
      <c r="A15" s="1">
        <v>12</v>
      </c>
      <c r="B15" s="1">
        <v>1</v>
      </c>
      <c r="C15" s="1">
        <v>1</v>
      </c>
      <c r="D15" s="1">
        <v>12</v>
      </c>
      <c r="E15" s="1">
        <v>370</v>
      </c>
      <c r="F15" s="8" t="s">
        <v>169</v>
      </c>
      <c r="G15" s="8">
        <v>40800</v>
      </c>
      <c r="H15" s="3" t="s">
        <v>49</v>
      </c>
      <c r="I15" s="3"/>
    </row>
    <row r="16" spans="1:10" x14ac:dyDescent="0.3">
      <c r="A16" s="1">
        <v>13</v>
      </c>
      <c r="B16" s="1">
        <v>1</v>
      </c>
      <c r="C16" s="1">
        <v>1</v>
      </c>
      <c r="D16" s="1">
        <v>13</v>
      </c>
      <c r="E16" s="1">
        <v>371</v>
      </c>
      <c r="F16" s="8" t="s">
        <v>170</v>
      </c>
      <c r="G16" s="9">
        <v>44200</v>
      </c>
      <c r="H16" s="1" t="s">
        <v>112</v>
      </c>
      <c r="I16" s="1" t="s">
        <v>52</v>
      </c>
    </row>
    <row r="17" spans="1:9" x14ac:dyDescent="0.3">
      <c r="A17" s="1">
        <v>14</v>
      </c>
      <c r="B17" s="1">
        <v>2</v>
      </c>
      <c r="C17" s="1">
        <v>1</v>
      </c>
      <c r="D17" s="1">
        <v>1</v>
      </c>
      <c r="E17" s="1">
        <v>1</v>
      </c>
      <c r="F17" s="8" t="s">
        <v>171</v>
      </c>
      <c r="G17" s="9">
        <v>64000</v>
      </c>
      <c r="H17" s="1" t="s">
        <v>22</v>
      </c>
      <c r="I17" s="1" t="s">
        <v>23</v>
      </c>
    </row>
    <row r="18" spans="1:9" x14ac:dyDescent="0.3">
      <c r="A18" s="1">
        <v>15</v>
      </c>
      <c r="B18" s="1">
        <v>2</v>
      </c>
      <c r="C18" s="1">
        <v>1</v>
      </c>
      <c r="D18" s="1">
        <v>2</v>
      </c>
      <c r="E18" s="1">
        <v>150</v>
      </c>
      <c r="F18" s="8" t="s">
        <v>172</v>
      </c>
      <c r="G18" s="9">
        <v>12800</v>
      </c>
      <c r="H18" s="1" t="s">
        <v>25</v>
      </c>
      <c r="I18" s="1" t="s">
        <v>26</v>
      </c>
    </row>
    <row r="19" spans="1:9" x14ac:dyDescent="0.3">
      <c r="A19">
        <v>16</v>
      </c>
      <c r="B19" s="1">
        <v>2</v>
      </c>
      <c r="C19" s="1">
        <v>1</v>
      </c>
      <c r="D19" s="1">
        <v>3</v>
      </c>
      <c r="E19" s="1">
        <v>180</v>
      </c>
      <c r="F19" s="8" t="s">
        <v>156</v>
      </c>
      <c r="G19" s="9">
        <v>19200</v>
      </c>
      <c r="H19" s="1" t="s">
        <v>28</v>
      </c>
    </row>
    <row r="20" spans="1:9" x14ac:dyDescent="0.3">
      <c r="A20">
        <v>17</v>
      </c>
      <c r="B20" s="1">
        <v>2</v>
      </c>
      <c r="C20" s="1">
        <v>1</v>
      </c>
      <c r="D20" s="1">
        <v>4</v>
      </c>
      <c r="E20" s="1">
        <v>210</v>
      </c>
      <c r="F20" s="8" t="s">
        <v>173</v>
      </c>
      <c r="G20" s="9">
        <v>25600</v>
      </c>
      <c r="H20" s="1" t="s">
        <v>30</v>
      </c>
    </row>
    <row r="21" spans="1:9" x14ac:dyDescent="0.3">
      <c r="A21">
        <v>18</v>
      </c>
      <c r="B21" s="1">
        <v>2</v>
      </c>
      <c r="C21" s="1">
        <v>1</v>
      </c>
      <c r="D21" s="1">
        <v>5</v>
      </c>
      <c r="E21" s="1">
        <v>230</v>
      </c>
      <c r="F21" s="8" t="s">
        <v>174</v>
      </c>
      <c r="G21" s="9">
        <v>32000</v>
      </c>
      <c r="H21" s="1" t="s">
        <v>32</v>
      </c>
      <c r="I21" s="1" t="s">
        <v>33</v>
      </c>
    </row>
    <row r="22" spans="1:9" x14ac:dyDescent="0.3">
      <c r="A22">
        <v>19</v>
      </c>
      <c r="B22" s="1">
        <v>2</v>
      </c>
      <c r="C22" s="1">
        <v>1</v>
      </c>
      <c r="D22" s="1">
        <v>6</v>
      </c>
      <c r="E22" s="1">
        <v>250</v>
      </c>
      <c r="F22" s="8" t="s">
        <v>175</v>
      </c>
      <c r="G22" s="9">
        <v>38400</v>
      </c>
      <c r="H22" s="1" t="s">
        <v>35</v>
      </c>
    </row>
    <row r="23" spans="1:9" x14ac:dyDescent="0.3">
      <c r="A23">
        <v>20</v>
      </c>
      <c r="B23" s="1">
        <v>2</v>
      </c>
      <c r="C23" s="1">
        <v>1</v>
      </c>
      <c r="D23" s="1">
        <v>7</v>
      </c>
      <c r="E23" s="1">
        <v>270</v>
      </c>
      <c r="F23" s="8" t="s">
        <v>176</v>
      </c>
      <c r="G23" s="9">
        <v>44800</v>
      </c>
      <c r="H23" s="1" t="s">
        <v>37</v>
      </c>
      <c r="I23" s="1" t="s">
        <v>38</v>
      </c>
    </row>
    <row r="24" spans="1:9" x14ac:dyDescent="0.3">
      <c r="A24">
        <v>21</v>
      </c>
      <c r="B24" s="1">
        <v>2</v>
      </c>
      <c r="C24" s="1">
        <v>1</v>
      </c>
      <c r="D24" s="1">
        <v>8</v>
      </c>
      <c r="E24" s="1">
        <v>290</v>
      </c>
      <c r="F24" s="8" t="s">
        <v>177</v>
      </c>
      <c r="G24" s="9">
        <v>51200</v>
      </c>
      <c r="H24" s="1" t="s">
        <v>40</v>
      </c>
    </row>
    <row r="25" spans="1:9" x14ac:dyDescent="0.3">
      <c r="A25">
        <v>22</v>
      </c>
      <c r="B25" s="1">
        <v>2</v>
      </c>
      <c r="C25" s="1">
        <v>1</v>
      </c>
      <c r="D25" s="1">
        <v>9</v>
      </c>
      <c r="E25" s="1">
        <v>310</v>
      </c>
      <c r="F25" s="8" t="s">
        <v>178</v>
      </c>
      <c r="G25" s="9">
        <v>57600</v>
      </c>
      <c r="H25" s="1" t="s">
        <v>42</v>
      </c>
      <c r="I25" s="1" t="s">
        <v>43</v>
      </c>
    </row>
    <row r="26" spans="1:9" x14ac:dyDescent="0.3">
      <c r="A26">
        <v>23</v>
      </c>
      <c r="B26" s="1">
        <v>2</v>
      </c>
      <c r="C26" s="1">
        <v>1</v>
      </c>
      <c r="D26" s="1">
        <v>10</v>
      </c>
      <c r="E26" s="1">
        <v>330</v>
      </c>
      <c r="F26" s="8" t="s">
        <v>171</v>
      </c>
      <c r="G26" s="9">
        <v>64000</v>
      </c>
      <c r="H26" s="1" t="s">
        <v>44</v>
      </c>
    </row>
    <row r="27" spans="1:9" x14ac:dyDescent="0.3">
      <c r="A27">
        <v>24</v>
      </c>
      <c r="B27" s="1">
        <v>2</v>
      </c>
      <c r="C27" s="1">
        <v>1</v>
      </c>
      <c r="D27" s="1">
        <v>11</v>
      </c>
      <c r="E27" s="1">
        <v>350</v>
      </c>
      <c r="F27" s="8" t="s">
        <v>179</v>
      </c>
      <c r="G27" s="9">
        <v>70400</v>
      </c>
      <c r="H27" s="1" t="s">
        <v>46</v>
      </c>
      <c r="I27" s="1" t="s">
        <v>47</v>
      </c>
    </row>
    <row r="28" spans="1:9" x14ac:dyDescent="0.3">
      <c r="A28">
        <v>25</v>
      </c>
      <c r="B28" s="1">
        <v>2</v>
      </c>
      <c r="C28" s="1">
        <v>1</v>
      </c>
      <c r="D28" s="1">
        <v>12</v>
      </c>
      <c r="E28" s="1">
        <v>370</v>
      </c>
      <c r="F28" s="8" t="s">
        <v>180</v>
      </c>
      <c r="G28" s="9">
        <v>76800</v>
      </c>
      <c r="H28" s="1" t="s">
        <v>49</v>
      </c>
    </row>
    <row r="29" spans="1:9" x14ac:dyDescent="0.3">
      <c r="A29">
        <v>26</v>
      </c>
      <c r="B29" s="1">
        <v>2</v>
      </c>
      <c r="C29" s="1">
        <v>1</v>
      </c>
      <c r="D29" s="1">
        <v>13</v>
      </c>
      <c r="E29" s="1">
        <v>371</v>
      </c>
      <c r="F29" s="8" t="s">
        <v>181</v>
      </c>
      <c r="G29" s="9">
        <v>83200</v>
      </c>
      <c r="H29" s="1" t="s">
        <v>112</v>
      </c>
      <c r="I29" s="1" t="s">
        <v>52</v>
      </c>
    </row>
    <row r="30" spans="1:9" x14ac:dyDescent="0.3">
      <c r="A30">
        <v>27</v>
      </c>
      <c r="B30" s="1">
        <v>3</v>
      </c>
      <c r="C30" s="1">
        <v>1</v>
      </c>
      <c r="D30" s="1">
        <v>1</v>
      </c>
      <c r="E30" s="1">
        <v>1</v>
      </c>
      <c r="F30" s="9" t="s">
        <v>247</v>
      </c>
      <c r="G30" s="9">
        <v>94000</v>
      </c>
      <c r="H30" s="1" t="s">
        <v>65</v>
      </c>
      <c r="I30" s="1" t="s">
        <v>66</v>
      </c>
    </row>
    <row r="31" spans="1:9" x14ac:dyDescent="0.3">
      <c r="A31">
        <v>28</v>
      </c>
      <c r="B31" s="1">
        <v>3</v>
      </c>
      <c r="C31" s="1">
        <v>1</v>
      </c>
      <c r="D31" s="1">
        <v>2</v>
      </c>
      <c r="E31" s="1">
        <v>150</v>
      </c>
      <c r="F31" s="8" t="s">
        <v>182</v>
      </c>
      <c r="G31" s="9">
        <v>18800</v>
      </c>
      <c r="H31" s="1" t="s">
        <v>25</v>
      </c>
    </row>
    <row r="32" spans="1:9" x14ac:dyDescent="0.3">
      <c r="A32">
        <v>29</v>
      </c>
      <c r="B32" s="1">
        <v>3</v>
      </c>
      <c r="C32" s="1">
        <v>1</v>
      </c>
      <c r="D32" s="1">
        <v>3</v>
      </c>
      <c r="E32" s="1">
        <v>180</v>
      </c>
      <c r="F32" s="8" t="s">
        <v>157</v>
      </c>
      <c r="G32" s="9">
        <v>28200</v>
      </c>
      <c r="H32" s="1" t="s">
        <v>28</v>
      </c>
      <c r="I32" s="1" t="s">
        <v>26</v>
      </c>
    </row>
    <row r="33" spans="1:9" x14ac:dyDescent="0.3">
      <c r="A33">
        <v>30</v>
      </c>
      <c r="B33" s="1">
        <v>3</v>
      </c>
      <c r="C33" s="1">
        <v>1</v>
      </c>
      <c r="D33" s="1">
        <v>4</v>
      </c>
      <c r="E33" s="1">
        <v>210</v>
      </c>
      <c r="F33" s="8" t="s">
        <v>183</v>
      </c>
      <c r="G33" s="9">
        <v>37600</v>
      </c>
      <c r="H33" s="1" t="s">
        <v>30</v>
      </c>
    </row>
    <row r="34" spans="1:9" x14ac:dyDescent="0.3">
      <c r="A34">
        <v>31</v>
      </c>
      <c r="B34" s="1">
        <v>3</v>
      </c>
      <c r="C34" s="1">
        <v>1</v>
      </c>
      <c r="D34" s="1">
        <v>5</v>
      </c>
      <c r="E34" s="1">
        <v>230</v>
      </c>
      <c r="F34" s="8" t="s">
        <v>184</v>
      </c>
      <c r="G34" s="9">
        <v>47000</v>
      </c>
      <c r="H34" s="1" t="s">
        <v>32</v>
      </c>
      <c r="I34" s="1" t="s">
        <v>33</v>
      </c>
    </row>
    <row r="35" spans="1:9" x14ac:dyDescent="0.3">
      <c r="A35">
        <v>32</v>
      </c>
      <c r="B35" s="1">
        <v>3</v>
      </c>
      <c r="C35" s="1">
        <v>1</v>
      </c>
      <c r="D35" s="1">
        <v>6</v>
      </c>
      <c r="E35" s="1">
        <v>250</v>
      </c>
      <c r="F35" s="8" t="s">
        <v>185</v>
      </c>
      <c r="G35" s="9">
        <v>56400</v>
      </c>
      <c r="H35" s="1" t="s">
        <v>35</v>
      </c>
    </row>
    <row r="36" spans="1:9" x14ac:dyDescent="0.3">
      <c r="A36">
        <v>33</v>
      </c>
      <c r="B36" s="1">
        <v>3</v>
      </c>
      <c r="C36" s="1">
        <v>1</v>
      </c>
      <c r="D36" s="1">
        <v>7</v>
      </c>
      <c r="E36" s="1">
        <v>270</v>
      </c>
      <c r="F36" s="8" t="s">
        <v>186</v>
      </c>
      <c r="G36" s="9">
        <v>65800</v>
      </c>
      <c r="H36" s="1" t="s">
        <v>37</v>
      </c>
      <c r="I36" s="1" t="s">
        <v>38</v>
      </c>
    </row>
    <row r="37" spans="1:9" x14ac:dyDescent="0.3">
      <c r="A37">
        <v>34</v>
      </c>
      <c r="B37" s="1">
        <v>3</v>
      </c>
      <c r="C37" s="1">
        <v>1</v>
      </c>
      <c r="D37" s="1">
        <v>8</v>
      </c>
      <c r="E37" s="1">
        <v>290</v>
      </c>
      <c r="F37" s="8" t="s">
        <v>187</v>
      </c>
      <c r="G37" s="9">
        <v>75200</v>
      </c>
      <c r="H37" s="1" t="s">
        <v>40</v>
      </c>
    </row>
    <row r="38" spans="1:9" x14ac:dyDescent="0.3">
      <c r="A38">
        <v>35</v>
      </c>
      <c r="B38" s="1">
        <v>3</v>
      </c>
      <c r="C38" s="1">
        <v>1</v>
      </c>
      <c r="D38" s="1">
        <v>9</v>
      </c>
      <c r="E38" s="1">
        <v>310</v>
      </c>
      <c r="F38" s="8" t="s">
        <v>188</v>
      </c>
      <c r="G38" s="9">
        <v>84600</v>
      </c>
      <c r="H38" s="1" t="s">
        <v>42</v>
      </c>
      <c r="I38" s="1" t="s">
        <v>43</v>
      </c>
    </row>
    <row r="39" spans="1:9" x14ac:dyDescent="0.3">
      <c r="A39">
        <v>36</v>
      </c>
      <c r="B39" s="1">
        <v>3</v>
      </c>
      <c r="C39" s="1">
        <v>1</v>
      </c>
      <c r="D39" s="1">
        <v>10</v>
      </c>
      <c r="E39" s="1">
        <v>330</v>
      </c>
      <c r="F39" s="8" t="s">
        <v>189</v>
      </c>
      <c r="G39" s="9">
        <v>94000</v>
      </c>
      <c r="H39" s="1" t="s">
        <v>44</v>
      </c>
    </row>
    <row r="40" spans="1:9" x14ac:dyDescent="0.3">
      <c r="A40">
        <v>37</v>
      </c>
      <c r="B40" s="1">
        <v>3</v>
      </c>
      <c r="C40" s="1">
        <v>1</v>
      </c>
      <c r="D40" s="1">
        <v>11</v>
      </c>
      <c r="E40" s="1">
        <v>350</v>
      </c>
      <c r="F40" s="8" t="s">
        <v>190</v>
      </c>
      <c r="G40" s="9">
        <v>103400</v>
      </c>
      <c r="H40" s="1" t="s">
        <v>46</v>
      </c>
      <c r="I40" s="1" t="s">
        <v>47</v>
      </c>
    </row>
    <row r="41" spans="1:9" x14ac:dyDescent="0.3">
      <c r="A41">
        <v>38</v>
      </c>
      <c r="B41" s="1">
        <v>3</v>
      </c>
      <c r="C41" s="1">
        <v>1</v>
      </c>
      <c r="D41" s="1">
        <v>12</v>
      </c>
      <c r="E41" s="1">
        <v>370</v>
      </c>
      <c r="F41" s="8" t="s">
        <v>191</v>
      </c>
      <c r="G41" s="9">
        <v>112800</v>
      </c>
      <c r="H41" s="1" t="s">
        <v>49</v>
      </c>
    </row>
    <row r="42" spans="1:9" x14ac:dyDescent="0.3">
      <c r="A42">
        <v>39</v>
      </c>
      <c r="B42" s="1">
        <v>3</v>
      </c>
      <c r="C42" s="1">
        <v>1</v>
      </c>
      <c r="D42" s="1">
        <v>13</v>
      </c>
      <c r="E42" s="1">
        <v>371</v>
      </c>
      <c r="F42" s="8" t="s">
        <v>192</v>
      </c>
      <c r="G42" s="9">
        <v>122200</v>
      </c>
      <c r="H42" s="1" t="s">
        <v>112</v>
      </c>
      <c r="I42" s="1" t="s">
        <v>52</v>
      </c>
    </row>
    <row r="43" spans="1:9" x14ac:dyDescent="0.3">
      <c r="A43">
        <v>40</v>
      </c>
      <c r="B43" s="1">
        <v>1</v>
      </c>
      <c r="C43" s="1">
        <v>2</v>
      </c>
      <c r="D43" s="1">
        <v>1</v>
      </c>
      <c r="E43" s="1">
        <v>371</v>
      </c>
      <c r="F43" s="8" t="s">
        <v>193</v>
      </c>
      <c r="G43" s="9">
        <v>44000</v>
      </c>
      <c r="H43" s="1" t="s">
        <v>84</v>
      </c>
      <c r="I43" s="2" t="s">
        <v>85</v>
      </c>
    </row>
    <row r="44" spans="1:9" x14ac:dyDescent="0.3">
      <c r="A44">
        <v>41</v>
      </c>
      <c r="B44" s="1">
        <v>1</v>
      </c>
      <c r="C44" s="1">
        <v>2</v>
      </c>
      <c r="D44" s="1">
        <v>2</v>
      </c>
      <c r="E44" s="1">
        <v>380</v>
      </c>
      <c r="F44" s="8" t="s">
        <v>194</v>
      </c>
      <c r="G44" s="9">
        <v>17600</v>
      </c>
      <c r="H44" s="1" t="s">
        <v>86</v>
      </c>
      <c r="I44"/>
    </row>
    <row r="45" spans="1:9" x14ac:dyDescent="0.3">
      <c r="A45">
        <v>42</v>
      </c>
      <c r="B45" s="1">
        <v>1</v>
      </c>
      <c r="C45" s="1">
        <v>2</v>
      </c>
      <c r="D45" s="1">
        <v>3</v>
      </c>
      <c r="E45" s="1">
        <v>390</v>
      </c>
      <c r="F45" s="8" t="s">
        <v>195</v>
      </c>
      <c r="G45" s="9">
        <v>18500</v>
      </c>
      <c r="H45" s="1" t="s">
        <v>87</v>
      </c>
      <c r="I45"/>
    </row>
    <row r="46" spans="1:9" ht="17.100000000000001" customHeight="1" x14ac:dyDescent="0.3">
      <c r="A46">
        <v>43</v>
      </c>
      <c r="B46" s="1">
        <v>1</v>
      </c>
      <c r="C46" s="1">
        <v>2</v>
      </c>
      <c r="D46" s="1">
        <v>4</v>
      </c>
      <c r="E46" s="1">
        <v>400</v>
      </c>
      <c r="F46" s="8" t="s">
        <v>196</v>
      </c>
      <c r="G46" s="9">
        <v>19800</v>
      </c>
      <c r="H46" s="1" t="s">
        <v>88</v>
      </c>
      <c r="I46" s="2" t="s">
        <v>106</v>
      </c>
    </row>
    <row r="47" spans="1:9" x14ac:dyDescent="0.3">
      <c r="A47">
        <v>44</v>
      </c>
      <c r="B47" s="1">
        <v>1</v>
      </c>
      <c r="C47" s="1">
        <v>2</v>
      </c>
      <c r="D47" s="1">
        <v>5</v>
      </c>
      <c r="E47" s="1">
        <v>410</v>
      </c>
      <c r="F47" s="8" t="s">
        <v>158</v>
      </c>
      <c r="G47" s="9">
        <v>21150</v>
      </c>
      <c r="H47" s="1" t="s">
        <v>89</v>
      </c>
      <c r="I47"/>
    </row>
    <row r="48" spans="1:9" x14ac:dyDescent="0.3">
      <c r="A48">
        <v>45</v>
      </c>
      <c r="B48" s="1">
        <v>1</v>
      </c>
      <c r="C48" s="1">
        <v>2</v>
      </c>
      <c r="D48" s="1">
        <v>6</v>
      </c>
      <c r="E48" s="1">
        <v>420</v>
      </c>
      <c r="F48" s="8" t="s">
        <v>197</v>
      </c>
      <c r="G48" s="9">
        <v>22900</v>
      </c>
      <c r="H48" s="1" t="s">
        <v>90</v>
      </c>
      <c r="I48" s="2" t="s">
        <v>107</v>
      </c>
    </row>
    <row r="49" spans="1:9" x14ac:dyDescent="0.3">
      <c r="A49">
        <v>46</v>
      </c>
      <c r="B49" s="1">
        <v>1</v>
      </c>
      <c r="C49" s="1">
        <v>2</v>
      </c>
      <c r="D49" s="1">
        <v>7</v>
      </c>
      <c r="E49" s="1">
        <v>430</v>
      </c>
      <c r="F49" s="8" t="s">
        <v>198</v>
      </c>
      <c r="G49" s="9">
        <v>24200</v>
      </c>
      <c r="H49" s="1" t="s">
        <v>91</v>
      </c>
      <c r="I49"/>
    </row>
    <row r="50" spans="1:9" ht="17.100000000000001" customHeight="1" x14ac:dyDescent="0.3">
      <c r="A50">
        <v>47</v>
      </c>
      <c r="B50" s="1">
        <v>1</v>
      </c>
      <c r="C50" s="1">
        <v>2</v>
      </c>
      <c r="D50" s="1">
        <v>8</v>
      </c>
      <c r="E50" s="1">
        <v>440</v>
      </c>
      <c r="F50" s="8" t="s">
        <v>199</v>
      </c>
      <c r="G50" s="9">
        <v>25550</v>
      </c>
      <c r="H50" s="1" t="s">
        <v>92</v>
      </c>
      <c r="I50"/>
    </row>
    <row r="51" spans="1:9" x14ac:dyDescent="0.3">
      <c r="A51">
        <v>48</v>
      </c>
      <c r="B51" s="1">
        <v>1</v>
      </c>
      <c r="C51" s="1">
        <v>2</v>
      </c>
      <c r="D51" s="1">
        <v>9</v>
      </c>
      <c r="E51" s="1">
        <v>450</v>
      </c>
      <c r="F51" s="8" t="s">
        <v>200</v>
      </c>
      <c r="G51" s="9">
        <v>27300</v>
      </c>
      <c r="H51" s="1" t="s">
        <v>93</v>
      </c>
      <c r="I51" s="2" t="s">
        <v>108</v>
      </c>
    </row>
    <row r="52" spans="1:9" x14ac:dyDescent="0.3">
      <c r="A52">
        <v>49</v>
      </c>
      <c r="B52" s="1">
        <v>1</v>
      </c>
      <c r="C52" s="1">
        <v>2</v>
      </c>
      <c r="D52" s="1">
        <v>10</v>
      </c>
      <c r="E52" s="1">
        <v>460</v>
      </c>
      <c r="F52" s="8" t="s">
        <v>201</v>
      </c>
      <c r="G52" s="9">
        <v>28600</v>
      </c>
      <c r="H52" s="1" t="s">
        <v>94</v>
      </c>
      <c r="I52"/>
    </row>
    <row r="53" spans="1:9" x14ac:dyDescent="0.3">
      <c r="A53">
        <v>50</v>
      </c>
      <c r="B53" s="1">
        <v>1</v>
      </c>
      <c r="C53" s="1">
        <v>2</v>
      </c>
      <c r="D53" s="1">
        <v>11</v>
      </c>
      <c r="E53" s="1">
        <v>470</v>
      </c>
      <c r="F53" s="8" t="s">
        <v>202</v>
      </c>
      <c r="G53" s="9">
        <v>29950</v>
      </c>
      <c r="H53" s="1" t="s">
        <v>95</v>
      </c>
      <c r="I53"/>
    </row>
    <row r="54" spans="1:9" ht="17.100000000000001" customHeight="1" x14ac:dyDescent="0.3">
      <c r="A54">
        <v>51</v>
      </c>
      <c r="B54" s="1">
        <v>1</v>
      </c>
      <c r="C54" s="1">
        <v>2</v>
      </c>
      <c r="D54" s="1">
        <v>12</v>
      </c>
      <c r="E54" s="1">
        <v>480</v>
      </c>
      <c r="F54" s="8" t="s">
        <v>203</v>
      </c>
      <c r="G54" s="9">
        <v>31700</v>
      </c>
      <c r="H54" s="1" t="s">
        <v>96</v>
      </c>
      <c r="I54"/>
    </row>
    <row r="55" spans="1:9" x14ac:dyDescent="0.3">
      <c r="A55">
        <v>52</v>
      </c>
      <c r="B55" s="1">
        <v>1</v>
      </c>
      <c r="C55" s="1">
        <v>2</v>
      </c>
      <c r="D55" s="1">
        <v>13</v>
      </c>
      <c r="E55" s="1">
        <v>490</v>
      </c>
      <c r="F55" s="8" t="s">
        <v>204</v>
      </c>
      <c r="G55" s="9">
        <v>33000</v>
      </c>
      <c r="H55" s="1" t="s">
        <v>97</v>
      </c>
      <c r="I55"/>
    </row>
    <row r="56" spans="1:9" x14ac:dyDescent="0.3">
      <c r="A56">
        <v>53</v>
      </c>
      <c r="B56" s="1">
        <v>1</v>
      </c>
      <c r="C56" s="1">
        <v>2</v>
      </c>
      <c r="D56" s="1">
        <v>14</v>
      </c>
      <c r="E56" s="1">
        <v>500</v>
      </c>
      <c r="F56" s="8" t="s">
        <v>205</v>
      </c>
      <c r="G56" s="9">
        <v>34350</v>
      </c>
      <c r="H56" s="1" t="s">
        <v>98</v>
      </c>
      <c r="I56"/>
    </row>
    <row r="57" spans="1:9" x14ac:dyDescent="0.3">
      <c r="A57">
        <v>54</v>
      </c>
      <c r="B57" s="1">
        <v>1</v>
      </c>
      <c r="C57" s="1">
        <v>2</v>
      </c>
      <c r="D57" s="1">
        <v>15</v>
      </c>
      <c r="E57" s="1">
        <v>510</v>
      </c>
      <c r="F57" s="8" t="s">
        <v>206</v>
      </c>
      <c r="G57" s="9">
        <v>36100</v>
      </c>
      <c r="H57" s="1" t="s">
        <v>99</v>
      </c>
      <c r="I57"/>
    </row>
    <row r="58" spans="1:9" x14ac:dyDescent="0.3">
      <c r="A58">
        <v>55</v>
      </c>
      <c r="B58" s="1">
        <v>1</v>
      </c>
      <c r="C58" s="1">
        <v>2</v>
      </c>
      <c r="D58" s="1">
        <v>16</v>
      </c>
      <c r="E58" s="1">
        <v>520</v>
      </c>
      <c r="F58" s="8" t="s">
        <v>168</v>
      </c>
      <c r="G58" s="9">
        <v>37400</v>
      </c>
      <c r="H58" s="1" t="s">
        <v>100</v>
      </c>
      <c r="I58" s="2" t="s">
        <v>109</v>
      </c>
    </row>
    <row r="59" spans="1:9" x14ac:dyDescent="0.3">
      <c r="A59">
        <v>56</v>
      </c>
      <c r="B59" s="1">
        <v>1</v>
      </c>
      <c r="C59" s="1">
        <v>2</v>
      </c>
      <c r="D59" s="1">
        <v>17</v>
      </c>
      <c r="E59" s="1">
        <v>530</v>
      </c>
      <c r="F59" s="8" t="s">
        <v>207</v>
      </c>
      <c r="G59" s="9">
        <v>38750</v>
      </c>
      <c r="H59" s="1" t="s">
        <v>101</v>
      </c>
      <c r="I59"/>
    </row>
    <row r="60" spans="1:9" x14ac:dyDescent="0.3">
      <c r="A60">
        <v>57</v>
      </c>
      <c r="B60" s="1">
        <v>1</v>
      </c>
      <c r="C60" s="1">
        <v>2</v>
      </c>
      <c r="D60" s="1">
        <v>18</v>
      </c>
      <c r="E60" s="1">
        <v>540</v>
      </c>
      <c r="F60" s="8" t="s">
        <v>208</v>
      </c>
      <c r="G60" s="9">
        <v>40500</v>
      </c>
      <c r="H60" s="1" t="s">
        <v>102</v>
      </c>
      <c r="I60" s="2" t="s">
        <v>110</v>
      </c>
    </row>
    <row r="61" spans="1:9" x14ac:dyDescent="0.3">
      <c r="A61">
        <v>58</v>
      </c>
      <c r="B61" s="1">
        <v>1</v>
      </c>
      <c r="C61" s="1">
        <v>2</v>
      </c>
      <c r="D61" s="1">
        <v>19</v>
      </c>
      <c r="E61" s="1">
        <v>550</v>
      </c>
      <c r="F61" s="8" t="s">
        <v>209</v>
      </c>
      <c r="G61" s="9">
        <v>41800</v>
      </c>
      <c r="H61" s="1" t="s">
        <v>103</v>
      </c>
      <c r="I61"/>
    </row>
    <row r="62" spans="1:9" x14ac:dyDescent="0.3">
      <c r="A62">
        <v>59</v>
      </c>
      <c r="B62" s="1">
        <v>1</v>
      </c>
      <c r="C62" s="1">
        <v>2</v>
      </c>
      <c r="D62" s="1">
        <v>20</v>
      </c>
      <c r="E62" s="1">
        <v>560</v>
      </c>
      <c r="F62" s="8" t="s">
        <v>210</v>
      </c>
      <c r="G62" s="9">
        <v>42850</v>
      </c>
      <c r="H62" s="1" t="s">
        <v>104</v>
      </c>
      <c r="I62"/>
    </row>
    <row r="63" spans="1:9" x14ac:dyDescent="0.3">
      <c r="A63">
        <v>60</v>
      </c>
      <c r="B63" s="1">
        <v>1</v>
      </c>
      <c r="C63" s="1">
        <v>2</v>
      </c>
      <c r="D63" s="1">
        <v>21</v>
      </c>
      <c r="E63" s="1">
        <v>570</v>
      </c>
      <c r="F63" s="8" t="s">
        <v>193</v>
      </c>
      <c r="G63" s="9">
        <v>44000</v>
      </c>
      <c r="H63" s="1" t="s">
        <v>105</v>
      </c>
      <c r="I63" s="2" t="s">
        <v>111</v>
      </c>
    </row>
    <row r="64" spans="1:9" x14ac:dyDescent="0.3">
      <c r="A64">
        <v>61</v>
      </c>
      <c r="B64" s="1">
        <v>2</v>
      </c>
      <c r="C64" s="1">
        <v>2</v>
      </c>
      <c r="D64" s="1">
        <v>1</v>
      </c>
      <c r="E64" s="1">
        <v>371</v>
      </c>
      <c r="F64" s="8" t="s">
        <v>189</v>
      </c>
      <c r="G64" s="9">
        <v>94000</v>
      </c>
      <c r="H64" s="1" t="s">
        <v>84</v>
      </c>
      <c r="I64" s="2" t="s">
        <v>85</v>
      </c>
    </row>
    <row r="65" spans="1:9" x14ac:dyDescent="0.3">
      <c r="A65">
        <v>62</v>
      </c>
      <c r="B65" s="1">
        <v>2</v>
      </c>
      <c r="C65" s="1">
        <v>2</v>
      </c>
      <c r="D65" s="1">
        <v>2</v>
      </c>
      <c r="E65" s="1">
        <v>380</v>
      </c>
      <c r="F65" s="8" t="s">
        <v>183</v>
      </c>
      <c r="G65" s="9">
        <v>37600</v>
      </c>
      <c r="H65" s="1" t="s">
        <v>86</v>
      </c>
      <c r="I65"/>
    </row>
    <row r="66" spans="1:9" x14ac:dyDescent="0.3">
      <c r="A66">
        <v>63</v>
      </c>
      <c r="B66" s="1">
        <v>2</v>
      </c>
      <c r="C66" s="1">
        <v>2</v>
      </c>
      <c r="D66" s="1">
        <v>3</v>
      </c>
      <c r="E66" s="1">
        <v>390</v>
      </c>
      <c r="F66" s="8" t="s">
        <v>211</v>
      </c>
      <c r="G66" s="9">
        <v>39500</v>
      </c>
      <c r="H66" s="1" t="s">
        <v>87</v>
      </c>
      <c r="I66"/>
    </row>
    <row r="67" spans="1:9" x14ac:dyDescent="0.3">
      <c r="A67">
        <v>64</v>
      </c>
      <c r="B67" s="1">
        <v>2</v>
      </c>
      <c r="C67" s="1">
        <v>2</v>
      </c>
      <c r="D67" s="1">
        <v>4</v>
      </c>
      <c r="E67" s="1">
        <v>400</v>
      </c>
      <c r="F67" s="8" t="s">
        <v>212</v>
      </c>
      <c r="G67" s="9">
        <v>42300</v>
      </c>
      <c r="H67" s="1" t="s">
        <v>88</v>
      </c>
      <c r="I67" s="2" t="s">
        <v>106</v>
      </c>
    </row>
    <row r="68" spans="1:9" x14ac:dyDescent="0.3">
      <c r="A68">
        <v>65</v>
      </c>
      <c r="B68" s="1">
        <v>2</v>
      </c>
      <c r="C68" s="1">
        <v>2</v>
      </c>
      <c r="D68" s="1">
        <v>5</v>
      </c>
      <c r="E68" s="1">
        <v>410</v>
      </c>
      <c r="F68" s="8" t="s">
        <v>213</v>
      </c>
      <c r="G68" s="9">
        <v>45150</v>
      </c>
      <c r="H68" s="1" t="s">
        <v>89</v>
      </c>
      <c r="I68"/>
    </row>
    <row r="69" spans="1:9" x14ac:dyDescent="0.3">
      <c r="A69">
        <v>66</v>
      </c>
      <c r="B69" s="1">
        <v>2</v>
      </c>
      <c r="C69" s="1">
        <v>2</v>
      </c>
      <c r="D69" s="1">
        <v>6</v>
      </c>
      <c r="E69" s="1">
        <v>420</v>
      </c>
      <c r="F69" s="8" t="s">
        <v>214</v>
      </c>
      <c r="G69" s="9">
        <v>48900</v>
      </c>
      <c r="H69" s="1" t="s">
        <v>90</v>
      </c>
      <c r="I69" s="2" t="s">
        <v>107</v>
      </c>
    </row>
    <row r="70" spans="1:9" x14ac:dyDescent="0.3">
      <c r="A70">
        <v>67</v>
      </c>
      <c r="B70" s="1">
        <v>2</v>
      </c>
      <c r="C70" s="1">
        <v>2</v>
      </c>
      <c r="D70" s="1">
        <v>7</v>
      </c>
      <c r="E70" s="1">
        <v>430</v>
      </c>
      <c r="F70" s="8" t="s">
        <v>215</v>
      </c>
      <c r="G70" s="9">
        <v>51700</v>
      </c>
      <c r="H70" s="1" t="s">
        <v>91</v>
      </c>
      <c r="I70"/>
    </row>
    <row r="71" spans="1:9" x14ac:dyDescent="0.3">
      <c r="A71">
        <v>68</v>
      </c>
      <c r="B71" s="1">
        <v>2</v>
      </c>
      <c r="C71" s="1">
        <v>2</v>
      </c>
      <c r="D71" s="1">
        <v>8</v>
      </c>
      <c r="E71" s="1">
        <v>440</v>
      </c>
      <c r="F71" s="8" t="s">
        <v>216</v>
      </c>
      <c r="G71" s="9">
        <v>54550</v>
      </c>
      <c r="H71" s="1" t="s">
        <v>92</v>
      </c>
      <c r="I71"/>
    </row>
    <row r="72" spans="1:9" x14ac:dyDescent="0.3">
      <c r="A72">
        <v>69</v>
      </c>
      <c r="B72" s="1">
        <v>2</v>
      </c>
      <c r="C72" s="1">
        <v>2</v>
      </c>
      <c r="D72" s="1">
        <v>9</v>
      </c>
      <c r="E72" s="1">
        <v>450</v>
      </c>
      <c r="F72" s="8" t="s">
        <v>217</v>
      </c>
      <c r="G72" s="9">
        <v>58300</v>
      </c>
      <c r="H72" s="1" t="s">
        <v>93</v>
      </c>
      <c r="I72" s="2" t="s">
        <v>108</v>
      </c>
    </row>
    <row r="73" spans="1:9" x14ac:dyDescent="0.3">
      <c r="A73">
        <v>70</v>
      </c>
      <c r="B73" s="1">
        <v>2</v>
      </c>
      <c r="C73" s="1">
        <v>2</v>
      </c>
      <c r="D73" s="1">
        <v>10</v>
      </c>
      <c r="E73" s="1">
        <v>460</v>
      </c>
      <c r="F73" s="8" t="s">
        <v>218</v>
      </c>
      <c r="G73" s="9">
        <v>61100</v>
      </c>
      <c r="H73" s="1" t="s">
        <v>94</v>
      </c>
      <c r="I73"/>
    </row>
    <row r="74" spans="1:9" x14ac:dyDescent="0.3">
      <c r="A74">
        <v>71</v>
      </c>
      <c r="B74" s="1">
        <v>2</v>
      </c>
      <c r="C74" s="1">
        <v>2</v>
      </c>
      <c r="D74" s="1">
        <v>11</v>
      </c>
      <c r="E74" s="1">
        <v>470</v>
      </c>
      <c r="F74" s="8" t="s">
        <v>219</v>
      </c>
      <c r="G74" s="9">
        <v>63950</v>
      </c>
      <c r="H74" s="1" t="s">
        <v>95</v>
      </c>
      <c r="I74"/>
    </row>
    <row r="75" spans="1:9" x14ac:dyDescent="0.3">
      <c r="A75">
        <v>72</v>
      </c>
      <c r="B75" s="1">
        <v>2</v>
      </c>
      <c r="C75" s="1">
        <v>2</v>
      </c>
      <c r="D75" s="1">
        <v>12</v>
      </c>
      <c r="E75" s="1">
        <v>480</v>
      </c>
      <c r="F75" s="8" t="s">
        <v>220</v>
      </c>
      <c r="G75" s="9">
        <v>67700</v>
      </c>
      <c r="H75" s="1" t="s">
        <v>96</v>
      </c>
      <c r="I75"/>
    </row>
    <row r="76" spans="1:9" x14ac:dyDescent="0.3">
      <c r="A76">
        <v>73</v>
      </c>
      <c r="B76" s="1">
        <v>2</v>
      </c>
      <c r="C76" s="1">
        <v>2</v>
      </c>
      <c r="D76" s="1">
        <v>13</v>
      </c>
      <c r="E76" s="1">
        <v>490</v>
      </c>
      <c r="F76" s="8" t="s">
        <v>221</v>
      </c>
      <c r="G76" s="9">
        <v>70500</v>
      </c>
      <c r="H76" s="1" t="s">
        <v>97</v>
      </c>
      <c r="I76"/>
    </row>
    <row r="77" spans="1:9" x14ac:dyDescent="0.3">
      <c r="A77">
        <v>74</v>
      </c>
      <c r="B77" s="1">
        <v>2</v>
      </c>
      <c r="C77" s="1">
        <v>2</v>
      </c>
      <c r="D77" s="1">
        <v>14</v>
      </c>
      <c r="E77" s="1">
        <v>500</v>
      </c>
      <c r="F77" s="8" t="s">
        <v>222</v>
      </c>
      <c r="G77" s="9">
        <v>73350</v>
      </c>
      <c r="H77" s="1" t="s">
        <v>98</v>
      </c>
      <c r="I77"/>
    </row>
    <row r="78" spans="1:9" x14ac:dyDescent="0.3">
      <c r="A78">
        <v>75</v>
      </c>
      <c r="B78" s="1">
        <v>2</v>
      </c>
      <c r="C78" s="1">
        <v>2</v>
      </c>
      <c r="D78" s="1">
        <v>15</v>
      </c>
      <c r="E78" s="1">
        <v>510</v>
      </c>
      <c r="F78" s="8" t="s">
        <v>223</v>
      </c>
      <c r="G78" s="9">
        <v>77100</v>
      </c>
      <c r="H78" s="1" t="s">
        <v>99</v>
      </c>
      <c r="I78"/>
    </row>
    <row r="79" spans="1:9" x14ac:dyDescent="0.3">
      <c r="A79">
        <v>76</v>
      </c>
      <c r="B79" s="1">
        <v>2</v>
      </c>
      <c r="C79" s="1">
        <v>2</v>
      </c>
      <c r="D79" s="1">
        <v>16</v>
      </c>
      <c r="E79" s="1">
        <v>520</v>
      </c>
      <c r="F79" s="8" t="s">
        <v>224</v>
      </c>
      <c r="G79" s="9">
        <v>79900</v>
      </c>
      <c r="H79" s="1" t="s">
        <v>100</v>
      </c>
      <c r="I79" s="2" t="s">
        <v>109</v>
      </c>
    </row>
    <row r="80" spans="1:9" x14ac:dyDescent="0.3">
      <c r="A80">
        <v>77</v>
      </c>
      <c r="B80" s="1">
        <v>2</v>
      </c>
      <c r="C80" s="1">
        <v>2</v>
      </c>
      <c r="D80" s="1">
        <v>17</v>
      </c>
      <c r="E80" s="1">
        <v>530</v>
      </c>
      <c r="F80" s="8" t="s">
        <v>225</v>
      </c>
      <c r="G80" s="9">
        <v>82750</v>
      </c>
      <c r="H80" s="1" t="s">
        <v>101</v>
      </c>
      <c r="I80"/>
    </row>
    <row r="81" spans="1:9" x14ac:dyDescent="0.3">
      <c r="A81">
        <v>78</v>
      </c>
      <c r="B81" s="1">
        <v>2</v>
      </c>
      <c r="C81" s="1">
        <v>2</v>
      </c>
      <c r="D81" s="1">
        <v>18</v>
      </c>
      <c r="E81" s="1">
        <v>540</v>
      </c>
      <c r="F81" s="8" t="s">
        <v>226</v>
      </c>
      <c r="G81" s="9">
        <v>86500</v>
      </c>
      <c r="H81" s="1" t="s">
        <v>102</v>
      </c>
      <c r="I81" s="2" t="s">
        <v>110</v>
      </c>
    </row>
    <row r="82" spans="1:9" x14ac:dyDescent="0.3">
      <c r="A82">
        <v>79</v>
      </c>
      <c r="B82" s="1">
        <v>2</v>
      </c>
      <c r="C82" s="1">
        <v>2</v>
      </c>
      <c r="D82" s="1">
        <v>19</v>
      </c>
      <c r="E82" s="1">
        <v>550</v>
      </c>
      <c r="F82" s="8" t="s">
        <v>227</v>
      </c>
      <c r="G82" s="9">
        <v>89300</v>
      </c>
      <c r="H82" s="1" t="s">
        <v>103</v>
      </c>
      <c r="I82"/>
    </row>
    <row r="83" spans="1:9" x14ac:dyDescent="0.3">
      <c r="A83">
        <v>80</v>
      </c>
      <c r="B83" s="1">
        <v>2</v>
      </c>
      <c r="C83" s="1">
        <v>2</v>
      </c>
      <c r="D83" s="1">
        <v>20</v>
      </c>
      <c r="E83" s="1">
        <v>560</v>
      </c>
      <c r="F83" s="8" t="s">
        <v>228</v>
      </c>
      <c r="G83" s="9">
        <v>91850</v>
      </c>
      <c r="H83" s="1" t="s">
        <v>104</v>
      </c>
      <c r="I83"/>
    </row>
    <row r="84" spans="1:9" x14ac:dyDescent="0.3">
      <c r="A84">
        <v>81</v>
      </c>
      <c r="B84" s="1">
        <v>2</v>
      </c>
      <c r="C84" s="1">
        <v>2</v>
      </c>
      <c r="D84" s="1">
        <v>21</v>
      </c>
      <c r="E84" s="1">
        <v>570</v>
      </c>
      <c r="F84" s="8" t="s">
        <v>189</v>
      </c>
      <c r="G84" s="9">
        <v>94000</v>
      </c>
      <c r="H84" s="1" t="s">
        <v>105</v>
      </c>
      <c r="I84" s="2" t="s">
        <v>111</v>
      </c>
    </row>
    <row r="85" spans="1:9" x14ac:dyDescent="0.3">
      <c r="A85">
        <v>82</v>
      </c>
      <c r="B85" s="1">
        <v>3</v>
      </c>
      <c r="C85" s="1">
        <v>2</v>
      </c>
      <c r="D85" s="1">
        <v>1</v>
      </c>
      <c r="E85" s="1">
        <v>371</v>
      </c>
      <c r="F85" s="8" t="s">
        <v>229</v>
      </c>
      <c r="G85" s="9">
        <v>144000</v>
      </c>
      <c r="H85" s="1" t="s">
        <v>84</v>
      </c>
      <c r="I85" s="2" t="s">
        <v>85</v>
      </c>
    </row>
    <row r="86" spans="1:9" x14ac:dyDescent="0.3">
      <c r="A86">
        <v>83</v>
      </c>
      <c r="B86" s="1">
        <v>3</v>
      </c>
      <c r="C86" s="1">
        <v>2</v>
      </c>
      <c r="D86" s="1">
        <v>2</v>
      </c>
      <c r="E86" s="1">
        <v>380</v>
      </c>
      <c r="F86" s="8" t="s">
        <v>178</v>
      </c>
      <c r="G86" s="9">
        <v>57600</v>
      </c>
      <c r="H86" s="1" t="s">
        <v>86</v>
      </c>
      <c r="I86"/>
    </row>
    <row r="87" spans="1:9" x14ac:dyDescent="0.3">
      <c r="A87">
        <v>84</v>
      </c>
      <c r="B87" s="1">
        <v>3</v>
      </c>
      <c r="C87" s="1">
        <v>2</v>
      </c>
      <c r="D87" s="1">
        <v>3</v>
      </c>
      <c r="E87" s="1">
        <v>390</v>
      </c>
      <c r="F87" s="8" t="s">
        <v>230</v>
      </c>
      <c r="G87" s="9">
        <v>60500</v>
      </c>
      <c r="H87" s="1" t="s">
        <v>87</v>
      </c>
      <c r="I87"/>
    </row>
    <row r="88" spans="1:9" x14ac:dyDescent="0.3">
      <c r="A88">
        <v>85</v>
      </c>
      <c r="B88" s="1">
        <v>3</v>
      </c>
      <c r="C88" s="1">
        <v>2</v>
      </c>
      <c r="D88" s="1">
        <v>4</v>
      </c>
      <c r="E88" s="1">
        <v>400</v>
      </c>
      <c r="F88" s="8" t="s">
        <v>231</v>
      </c>
      <c r="G88" s="9">
        <v>64800</v>
      </c>
      <c r="H88" s="1" t="s">
        <v>88</v>
      </c>
      <c r="I88" s="2" t="s">
        <v>106</v>
      </c>
    </row>
    <row r="89" spans="1:9" x14ac:dyDescent="0.3">
      <c r="A89">
        <v>86</v>
      </c>
      <c r="B89" s="1">
        <v>3</v>
      </c>
      <c r="C89" s="1">
        <v>2</v>
      </c>
      <c r="D89" s="1">
        <v>5</v>
      </c>
      <c r="E89" s="1">
        <v>410</v>
      </c>
      <c r="F89" s="8" t="s">
        <v>232</v>
      </c>
      <c r="G89" s="9">
        <v>69150</v>
      </c>
      <c r="H89" s="1" t="s">
        <v>89</v>
      </c>
      <c r="I89"/>
    </row>
    <row r="90" spans="1:9" x14ac:dyDescent="0.3">
      <c r="A90">
        <v>87</v>
      </c>
      <c r="B90" s="1">
        <v>3</v>
      </c>
      <c r="C90" s="1">
        <v>2</v>
      </c>
      <c r="D90" s="1">
        <v>6</v>
      </c>
      <c r="E90" s="1">
        <v>420</v>
      </c>
      <c r="F90" s="8" t="s">
        <v>233</v>
      </c>
      <c r="G90" s="9">
        <v>74900</v>
      </c>
      <c r="H90" s="1" t="s">
        <v>90</v>
      </c>
      <c r="I90" s="2" t="s">
        <v>107</v>
      </c>
    </row>
    <row r="91" spans="1:9" x14ac:dyDescent="0.3">
      <c r="A91">
        <v>88</v>
      </c>
      <c r="B91" s="1">
        <v>3</v>
      </c>
      <c r="C91" s="1">
        <v>2</v>
      </c>
      <c r="D91" s="1">
        <v>7</v>
      </c>
      <c r="E91" s="1">
        <v>430</v>
      </c>
      <c r="F91" s="8" t="s">
        <v>234</v>
      </c>
      <c r="G91" s="9">
        <v>79200</v>
      </c>
      <c r="H91" s="1" t="s">
        <v>91</v>
      </c>
      <c r="I91"/>
    </row>
    <row r="92" spans="1:9" x14ac:dyDescent="0.3">
      <c r="A92">
        <v>89</v>
      </c>
      <c r="B92" s="1">
        <v>3</v>
      </c>
      <c r="C92" s="1">
        <v>2</v>
      </c>
      <c r="D92" s="1">
        <v>8</v>
      </c>
      <c r="E92" s="1">
        <v>440</v>
      </c>
      <c r="F92" s="8" t="s">
        <v>235</v>
      </c>
      <c r="G92" s="9">
        <v>83550</v>
      </c>
      <c r="H92" s="1" t="s">
        <v>92</v>
      </c>
      <c r="I92"/>
    </row>
    <row r="93" spans="1:9" x14ac:dyDescent="0.3">
      <c r="A93">
        <v>90</v>
      </c>
      <c r="B93" s="1">
        <v>3</v>
      </c>
      <c r="C93" s="1">
        <v>2</v>
      </c>
      <c r="D93" s="1">
        <v>9</v>
      </c>
      <c r="E93" s="1">
        <v>450</v>
      </c>
      <c r="F93" s="8" t="s">
        <v>227</v>
      </c>
      <c r="G93" s="9">
        <v>89300</v>
      </c>
      <c r="H93" s="1" t="s">
        <v>93</v>
      </c>
      <c r="I93" s="2" t="s">
        <v>108</v>
      </c>
    </row>
    <row r="94" spans="1:9" x14ac:dyDescent="0.3">
      <c r="A94">
        <v>91</v>
      </c>
      <c r="B94" s="1">
        <v>3</v>
      </c>
      <c r="C94" s="1">
        <v>2</v>
      </c>
      <c r="D94" s="1">
        <v>10</v>
      </c>
      <c r="E94" s="1">
        <v>460</v>
      </c>
      <c r="F94" s="8" t="s">
        <v>236</v>
      </c>
      <c r="G94" s="9">
        <v>93600</v>
      </c>
      <c r="H94" s="1" t="s">
        <v>94</v>
      </c>
      <c r="I94"/>
    </row>
    <row r="95" spans="1:9" x14ac:dyDescent="0.3">
      <c r="A95">
        <v>92</v>
      </c>
      <c r="B95" s="1">
        <v>3</v>
      </c>
      <c r="C95" s="1">
        <v>2</v>
      </c>
      <c r="D95" s="1">
        <v>11</v>
      </c>
      <c r="E95" s="1">
        <v>470</v>
      </c>
      <c r="F95" s="8" t="s">
        <v>237</v>
      </c>
      <c r="G95" s="9">
        <v>97950</v>
      </c>
      <c r="H95" s="1" t="s">
        <v>95</v>
      </c>
      <c r="I95"/>
    </row>
    <row r="96" spans="1:9" x14ac:dyDescent="0.3">
      <c r="A96">
        <v>93</v>
      </c>
      <c r="B96" s="1">
        <v>3</v>
      </c>
      <c r="C96" s="1">
        <v>2</v>
      </c>
      <c r="D96" s="1">
        <v>12</v>
      </c>
      <c r="E96" s="1">
        <v>480</v>
      </c>
      <c r="F96" s="8" t="s">
        <v>238</v>
      </c>
      <c r="G96" s="9">
        <v>103700</v>
      </c>
      <c r="H96" s="1" t="s">
        <v>96</v>
      </c>
      <c r="I96"/>
    </row>
    <row r="97" spans="1:13" x14ac:dyDescent="0.3">
      <c r="A97">
        <v>94</v>
      </c>
      <c r="B97" s="1">
        <v>3</v>
      </c>
      <c r="C97" s="1">
        <v>2</v>
      </c>
      <c r="D97" s="1">
        <v>13</v>
      </c>
      <c r="E97" s="1">
        <v>490</v>
      </c>
      <c r="F97" s="8" t="s">
        <v>239</v>
      </c>
      <c r="G97" s="9">
        <v>108000</v>
      </c>
      <c r="H97" s="1" t="s">
        <v>97</v>
      </c>
      <c r="I97"/>
    </row>
    <row r="98" spans="1:13" x14ac:dyDescent="0.3">
      <c r="A98">
        <v>95</v>
      </c>
      <c r="B98" s="1">
        <v>3</v>
      </c>
      <c r="C98" s="1">
        <v>2</v>
      </c>
      <c r="D98" s="1">
        <v>14</v>
      </c>
      <c r="E98" s="1">
        <v>500</v>
      </c>
      <c r="F98" s="8" t="s">
        <v>240</v>
      </c>
      <c r="G98" s="9">
        <v>112350</v>
      </c>
      <c r="H98" s="1" t="s">
        <v>98</v>
      </c>
      <c r="I98"/>
    </row>
    <row r="99" spans="1:13" x14ac:dyDescent="0.3">
      <c r="A99">
        <v>96</v>
      </c>
      <c r="B99" s="1">
        <v>3</v>
      </c>
      <c r="C99" s="1">
        <v>2</v>
      </c>
      <c r="D99" s="1">
        <v>15</v>
      </c>
      <c r="E99" s="1">
        <v>510</v>
      </c>
      <c r="F99" s="8" t="s">
        <v>241</v>
      </c>
      <c r="G99" s="9">
        <v>118100</v>
      </c>
      <c r="H99" s="1" t="s">
        <v>99</v>
      </c>
      <c r="I99"/>
    </row>
    <row r="100" spans="1:13" x14ac:dyDescent="0.3">
      <c r="A100">
        <v>97</v>
      </c>
      <c r="B100" s="1">
        <v>3</v>
      </c>
      <c r="C100" s="1">
        <v>2</v>
      </c>
      <c r="D100" s="1">
        <v>16</v>
      </c>
      <c r="E100" s="1">
        <v>520</v>
      </c>
      <c r="F100" s="8" t="s">
        <v>242</v>
      </c>
      <c r="G100" s="9">
        <v>122400</v>
      </c>
      <c r="H100" s="1" t="s">
        <v>100</v>
      </c>
      <c r="I100" s="2" t="s">
        <v>109</v>
      </c>
    </row>
    <row r="101" spans="1:13" x14ac:dyDescent="0.3">
      <c r="A101">
        <v>98</v>
      </c>
      <c r="B101" s="1">
        <v>3</v>
      </c>
      <c r="C101" s="1">
        <v>2</v>
      </c>
      <c r="D101" s="1">
        <v>17</v>
      </c>
      <c r="E101" s="1">
        <v>530</v>
      </c>
      <c r="F101" s="8" t="s">
        <v>243</v>
      </c>
      <c r="G101" s="9">
        <v>126750</v>
      </c>
      <c r="H101" s="1" t="s">
        <v>101</v>
      </c>
      <c r="I101"/>
    </row>
    <row r="102" spans="1:13" x14ac:dyDescent="0.3">
      <c r="A102">
        <v>99</v>
      </c>
      <c r="B102" s="1">
        <v>3</v>
      </c>
      <c r="C102" s="1">
        <v>2</v>
      </c>
      <c r="D102" s="1">
        <v>18</v>
      </c>
      <c r="E102" s="1">
        <v>540</v>
      </c>
      <c r="F102" s="8" t="s">
        <v>244</v>
      </c>
      <c r="G102" s="9">
        <v>132500</v>
      </c>
      <c r="H102" s="1" t="s">
        <v>102</v>
      </c>
      <c r="I102" s="2" t="s">
        <v>110</v>
      </c>
    </row>
    <row r="103" spans="1:13" x14ac:dyDescent="0.3">
      <c r="A103">
        <v>100</v>
      </c>
      <c r="B103" s="1">
        <v>3</v>
      </c>
      <c r="C103" s="1">
        <v>2</v>
      </c>
      <c r="D103" s="1">
        <v>19</v>
      </c>
      <c r="E103" s="1">
        <v>550</v>
      </c>
      <c r="F103" s="8" t="s">
        <v>245</v>
      </c>
      <c r="G103" s="9">
        <v>136800</v>
      </c>
      <c r="H103" s="1" t="s">
        <v>103</v>
      </c>
      <c r="I103"/>
    </row>
    <row r="104" spans="1:13" x14ac:dyDescent="0.3">
      <c r="A104">
        <v>101</v>
      </c>
      <c r="B104" s="1">
        <v>3</v>
      </c>
      <c r="C104" s="1">
        <v>2</v>
      </c>
      <c r="D104" s="1">
        <v>20</v>
      </c>
      <c r="E104" s="1">
        <v>560</v>
      </c>
      <c r="F104" s="8" t="s">
        <v>246</v>
      </c>
      <c r="G104" s="9">
        <v>140850</v>
      </c>
      <c r="H104" s="1" t="s">
        <v>104</v>
      </c>
      <c r="I104"/>
    </row>
    <row r="105" spans="1:13" x14ac:dyDescent="0.3">
      <c r="A105">
        <v>102</v>
      </c>
      <c r="B105" s="1">
        <v>3</v>
      </c>
      <c r="C105" s="1">
        <v>2</v>
      </c>
      <c r="D105" s="1">
        <v>21</v>
      </c>
      <c r="E105" s="1">
        <v>570</v>
      </c>
      <c r="F105" s="8" t="s">
        <v>229</v>
      </c>
      <c r="G105" s="9">
        <v>144000</v>
      </c>
      <c r="H105" s="1" t="s">
        <v>105</v>
      </c>
      <c r="I105" s="2" t="s">
        <v>111</v>
      </c>
    </row>
    <row r="106" spans="1:13" x14ac:dyDescent="0.3">
      <c r="I106" s="2"/>
    </row>
    <row r="107" spans="1:13" x14ac:dyDescent="0.3">
      <c r="A107" s="4">
        <v>200</v>
      </c>
      <c r="B107" s="5">
        <v>1</v>
      </c>
      <c r="C107" s="5">
        <v>3</v>
      </c>
      <c r="D107" s="5">
        <v>1</v>
      </c>
      <c r="E107" s="5">
        <v>1</v>
      </c>
      <c r="F107" s="8" t="s">
        <v>270</v>
      </c>
      <c r="G107" s="9">
        <v>25000</v>
      </c>
      <c r="H107" s="5" t="s">
        <v>113</v>
      </c>
      <c r="I107" s="5">
        <v>4</v>
      </c>
      <c r="M107" s="1" t="str">
        <f>"{90010003,"&amp;G107&amp;"}"</f>
        <v>{90010003,25000}</v>
      </c>
    </row>
    <row r="108" spans="1:13" x14ac:dyDescent="0.3">
      <c r="A108" s="4">
        <v>201</v>
      </c>
      <c r="B108" s="5">
        <v>1</v>
      </c>
      <c r="C108" s="5">
        <v>3</v>
      </c>
      <c r="D108" s="5">
        <v>2</v>
      </c>
      <c r="E108" s="5">
        <v>150</v>
      </c>
      <c r="F108" s="8" t="s">
        <v>271</v>
      </c>
      <c r="G108" s="9">
        <v>10644</v>
      </c>
      <c r="H108" s="5" t="s">
        <v>114</v>
      </c>
      <c r="I108" s="5">
        <v>4</v>
      </c>
      <c r="M108" s="1" t="str">
        <f t="shared" ref="M108:M148" si="0">"{90010003,"&amp;G108&amp;"}"</f>
        <v>{90010003,10644}</v>
      </c>
    </row>
    <row r="109" spans="1:13" x14ac:dyDescent="0.3">
      <c r="A109" s="4">
        <v>202</v>
      </c>
      <c r="B109" s="5">
        <v>1</v>
      </c>
      <c r="C109" s="5">
        <v>3</v>
      </c>
      <c r="D109" s="5">
        <v>3</v>
      </c>
      <c r="E109" s="5">
        <v>160</v>
      </c>
      <c r="F109" s="8" t="s">
        <v>272</v>
      </c>
      <c r="G109" s="9">
        <v>12226</v>
      </c>
      <c r="H109" s="5" t="s">
        <v>115</v>
      </c>
      <c r="I109" s="5">
        <v>4</v>
      </c>
      <c r="M109" s="1" t="str">
        <f t="shared" si="0"/>
        <v>{90010003,12226}</v>
      </c>
    </row>
    <row r="110" spans="1:13" x14ac:dyDescent="0.3">
      <c r="A110" s="4">
        <v>203</v>
      </c>
      <c r="B110" s="5">
        <v>1</v>
      </c>
      <c r="C110" s="5">
        <v>3</v>
      </c>
      <c r="D110" s="5">
        <v>4</v>
      </c>
      <c r="E110" s="5">
        <v>180</v>
      </c>
      <c r="F110" s="8" t="s">
        <v>273</v>
      </c>
      <c r="G110" s="9">
        <v>13828</v>
      </c>
      <c r="H110" s="5" t="s">
        <v>116</v>
      </c>
      <c r="I110" s="5">
        <v>4</v>
      </c>
      <c r="M110" s="1" t="str">
        <f t="shared" si="0"/>
        <v>{90010003,13828}</v>
      </c>
    </row>
    <row r="111" spans="1:13" x14ac:dyDescent="0.3">
      <c r="A111" s="4">
        <v>204</v>
      </c>
      <c r="B111" s="5">
        <v>1</v>
      </c>
      <c r="C111" s="5">
        <v>3</v>
      </c>
      <c r="D111" s="5">
        <v>5</v>
      </c>
      <c r="E111" s="5">
        <v>200</v>
      </c>
      <c r="F111" s="8" t="s">
        <v>274</v>
      </c>
      <c r="G111" s="9">
        <v>15429</v>
      </c>
      <c r="H111" s="5" t="s">
        <v>117</v>
      </c>
      <c r="I111" s="5">
        <v>4</v>
      </c>
      <c r="M111" s="1" t="str">
        <f t="shared" si="0"/>
        <v>{90010003,15429}</v>
      </c>
    </row>
    <row r="112" spans="1:13" x14ac:dyDescent="0.3">
      <c r="A112" s="4">
        <v>205</v>
      </c>
      <c r="B112" s="5">
        <v>1</v>
      </c>
      <c r="C112" s="5">
        <v>3</v>
      </c>
      <c r="D112" s="5">
        <v>6</v>
      </c>
      <c r="E112" s="5">
        <v>220</v>
      </c>
      <c r="F112" s="8" t="s">
        <v>275</v>
      </c>
      <c r="G112" s="9">
        <v>17011</v>
      </c>
      <c r="H112" s="5" t="s">
        <v>118</v>
      </c>
      <c r="I112" s="5">
        <v>5</v>
      </c>
      <c r="M112" s="1" t="str">
        <f t="shared" si="0"/>
        <v>{90010003,17011}</v>
      </c>
    </row>
    <row r="113" spans="1:13" x14ac:dyDescent="0.3">
      <c r="A113" s="4">
        <v>206</v>
      </c>
      <c r="B113" s="5">
        <v>1</v>
      </c>
      <c r="C113" s="5">
        <v>3</v>
      </c>
      <c r="D113" s="5">
        <v>7</v>
      </c>
      <c r="E113" s="5">
        <v>240</v>
      </c>
      <c r="F113" s="8" t="s">
        <v>276</v>
      </c>
      <c r="G113" s="9">
        <v>18613</v>
      </c>
      <c r="H113" s="5" t="s">
        <v>119</v>
      </c>
      <c r="I113" s="5">
        <v>5</v>
      </c>
      <c r="M113" s="1" t="str">
        <f t="shared" si="0"/>
        <v>{90010003,18613}</v>
      </c>
    </row>
    <row r="114" spans="1:13" x14ac:dyDescent="0.3">
      <c r="A114" s="4">
        <v>207</v>
      </c>
      <c r="B114" s="5">
        <v>1</v>
      </c>
      <c r="C114" s="5">
        <v>3</v>
      </c>
      <c r="D114" s="5">
        <v>8</v>
      </c>
      <c r="E114" s="5">
        <v>250</v>
      </c>
      <c r="F114" s="8" t="s">
        <v>277</v>
      </c>
      <c r="G114" s="9">
        <v>20214</v>
      </c>
      <c r="H114" s="5" t="s">
        <v>120</v>
      </c>
      <c r="I114" s="5">
        <v>5</v>
      </c>
      <c r="M114" s="1" t="str">
        <f t="shared" si="0"/>
        <v>{90010003,20214}</v>
      </c>
    </row>
    <row r="115" spans="1:13" x14ac:dyDescent="0.3">
      <c r="A115" s="4">
        <v>208</v>
      </c>
      <c r="B115" s="5">
        <v>1</v>
      </c>
      <c r="C115" s="5">
        <v>3</v>
      </c>
      <c r="D115" s="5">
        <v>9</v>
      </c>
      <c r="E115" s="5">
        <v>260</v>
      </c>
      <c r="F115" s="8" t="s">
        <v>278</v>
      </c>
      <c r="G115" s="9">
        <v>21816</v>
      </c>
      <c r="H115" s="5" t="s">
        <v>121</v>
      </c>
      <c r="I115" s="5">
        <v>5</v>
      </c>
      <c r="M115" s="1" t="str">
        <f t="shared" si="0"/>
        <v>{90010003,21816}</v>
      </c>
    </row>
    <row r="116" spans="1:13" x14ac:dyDescent="0.3">
      <c r="A116" s="4">
        <v>209</v>
      </c>
      <c r="B116" s="5">
        <v>1</v>
      </c>
      <c r="C116" s="5">
        <v>3</v>
      </c>
      <c r="D116" s="5">
        <v>10</v>
      </c>
      <c r="E116" s="5">
        <v>270</v>
      </c>
      <c r="F116" s="8" t="s">
        <v>279</v>
      </c>
      <c r="G116" s="9">
        <v>23398</v>
      </c>
      <c r="H116" s="5" t="s">
        <v>122</v>
      </c>
      <c r="I116" s="5">
        <v>5</v>
      </c>
      <c r="M116" s="1" t="str">
        <f t="shared" si="0"/>
        <v>{90010003,23398}</v>
      </c>
    </row>
    <row r="117" spans="1:13" x14ac:dyDescent="0.3">
      <c r="A117" s="4">
        <v>210</v>
      </c>
      <c r="B117" s="5">
        <v>1</v>
      </c>
      <c r="C117" s="5">
        <v>3</v>
      </c>
      <c r="D117" s="5">
        <v>11</v>
      </c>
      <c r="E117" s="5">
        <v>280</v>
      </c>
      <c r="F117" s="8" t="s">
        <v>270</v>
      </c>
      <c r="G117" s="9">
        <v>25000</v>
      </c>
      <c r="H117" s="5" t="s">
        <v>123</v>
      </c>
      <c r="I117" s="5">
        <v>7</v>
      </c>
      <c r="M117" s="1" t="str">
        <f t="shared" si="0"/>
        <v>{90010003,25000}</v>
      </c>
    </row>
    <row r="118" spans="1:13" x14ac:dyDescent="0.3">
      <c r="A118" s="4">
        <v>211</v>
      </c>
      <c r="B118" s="5">
        <v>1</v>
      </c>
      <c r="C118" s="5">
        <v>3</v>
      </c>
      <c r="D118" s="5">
        <v>12</v>
      </c>
      <c r="E118" s="5">
        <v>290</v>
      </c>
      <c r="F118" s="8" t="s">
        <v>280</v>
      </c>
      <c r="G118" s="9">
        <v>26601</v>
      </c>
      <c r="H118" s="5" t="s">
        <v>124</v>
      </c>
      <c r="I118" s="5">
        <v>7</v>
      </c>
      <c r="M118" s="1" t="str">
        <f t="shared" si="0"/>
        <v>{90010003,26601}</v>
      </c>
    </row>
    <row r="119" spans="1:13" x14ac:dyDescent="0.3">
      <c r="A119" s="4">
        <v>212</v>
      </c>
      <c r="B119" s="5">
        <v>1</v>
      </c>
      <c r="C119" s="5">
        <v>3</v>
      </c>
      <c r="D119" s="5">
        <v>13</v>
      </c>
      <c r="E119" s="5">
        <v>300</v>
      </c>
      <c r="F119" s="8" t="s">
        <v>281</v>
      </c>
      <c r="G119" s="9">
        <v>28183</v>
      </c>
      <c r="H119" s="5" t="s">
        <v>125</v>
      </c>
      <c r="I119" s="5">
        <v>7</v>
      </c>
      <c r="M119" s="1" t="str">
        <f t="shared" si="0"/>
        <v>{90010003,28183}</v>
      </c>
    </row>
    <row r="120" spans="1:13" x14ac:dyDescent="0.3">
      <c r="A120" s="4">
        <v>213</v>
      </c>
      <c r="B120" s="5">
        <v>1</v>
      </c>
      <c r="C120" s="5">
        <v>3</v>
      </c>
      <c r="D120" s="5">
        <v>14</v>
      </c>
      <c r="E120" s="5">
        <v>310</v>
      </c>
      <c r="F120" s="8" t="s">
        <v>282</v>
      </c>
      <c r="G120" s="9">
        <v>29785</v>
      </c>
      <c r="H120" s="5" t="s">
        <v>126</v>
      </c>
      <c r="I120" s="5">
        <v>7</v>
      </c>
      <c r="M120" s="1" t="str">
        <f t="shared" si="0"/>
        <v>{90010003,29785}</v>
      </c>
    </row>
    <row r="121" spans="1:13" x14ac:dyDescent="0.3">
      <c r="A121" s="4">
        <v>214</v>
      </c>
      <c r="B121" s="5">
        <v>1</v>
      </c>
      <c r="C121" s="5">
        <v>3</v>
      </c>
      <c r="D121" s="5">
        <v>15</v>
      </c>
      <c r="E121" s="5">
        <v>320</v>
      </c>
      <c r="F121" s="8" t="s">
        <v>283</v>
      </c>
      <c r="G121" s="9">
        <v>31386</v>
      </c>
      <c r="H121" s="5" t="s">
        <v>127</v>
      </c>
      <c r="I121" s="5">
        <v>7</v>
      </c>
      <c r="M121" s="1" t="str">
        <f t="shared" si="0"/>
        <v>{90010003,31386}</v>
      </c>
    </row>
    <row r="122" spans="1:13" x14ac:dyDescent="0.3">
      <c r="A122" s="4">
        <v>215</v>
      </c>
      <c r="B122" s="5">
        <v>1</v>
      </c>
      <c r="C122" s="5">
        <v>3</v>
      </c>
      <c r="D122" s="5">
        <v>16</v>
      </c>
      <c r="E122" s="5">
        <v>330</v>
      </c>
      <c r="F122" s="8" t="s">
        <v>284</v>
      </c>
      <c r="G122" s="9">
        <v>32988</v>
      </c>
      <c r="H122" s="5" t="s">
        <v>128</v>
      </c>
      <c r="I122" s="5">
        <v>8</v>
      </c>
      <c r="M122" s="1" t="str">
        <f t="shared" si="0"/>
        <v>{90010003,32988}</v>
      </c>
    </row>
    <row r="123" spans="1:13" x14ac:dyDescent="0.3">
      <c r="A123" s="4">
        <v>216</v>
      </c>
      <c r="B123" s="5">
        <v>1</v>
      </c>
      <c r="C123" s="5">
        <v>3</v>
      </c>
      <c r="D123" s="5">
        <v>17</v>
      </c>
      <c r="E123" s="5">
        <v>340</v>
      </c>
      <c r="F123" s="8" t="s">
        <v>285</v>
      </c>
      <c r="G123" s="9">
        <v>34570</v>
      </c>
      <c r="H123" s="5" t="s">
        <v>129</v>
      </c>
      <c r="I123" s="5">
        <v>8</v>
      </c>
      <c r="M123" s="1" t="str">
        <f t="shared" si="0"/>
        <v>{90010003,34570}</v>
      </c>
    </row>
    <row r="124" spans="1:13" x14ac:dyDescent="0.3">
      <c r="A124" s="4">
        <v>217</v>
      </c>
      <c r="B124" s="5">
        <v>1</v>
      </c>
      <c r="C124" s="5">
        <v>3</v>
      </c>
      <c r="D124" s="5">
        <v>18</v>
      </c>
      <c r="E124" s="5">
        <v>350</v>
      </c>
      <c r="F124" s="8" t="s">
        <v>286</v>
      </c>
      <c r="G124" s="9">
        <v>36171</v>
      </c>
      <c r="H124" s="5" t="s">
        <v>130</v>
      </c>
      <c r="I124" s="5">
        <v>8</v>
      </c>
      <c r="M124" s="1" t="str">
        <f t="shared" si="0"/>
        <v>{90010003,36171}</v>
      </c>
    </row>
    <row r="125" spans="1:13" x14ac:dyDescent="0.3">
      <c r="A125" s="4">
        <v>218</v>
      </c>
      <c r="B125" s="5">
        <v>1</v>
      </c>
      <c r="C125" s="5">
        <v>3</v>
      </c>
      <c r="D125" s="5">
        <v>19</v>
      </c>
      <c r="E125" s="5">
        <v>360</v>
      </c>
      <c r="F125" s="8" t="s">
        <v>287</v>
      </c>
      <c r="G125" s="9">
        <v>37777</v>
      </c>
      <c r="H125" s="5" t="s">
        <v>131</v>
      </c>
      <c r="I125" s="5">
        <v>8</v>
      </c>
      <c r="M125" s="1" t="str">
        <f t="shared" si="0"/>
        <v>{90010003,37777}</v>
      </c>
    </row>
    <row r="126" spans="1:13" x14ac:dyDescent="0.3">
      <c r="A126" s="4">
        <v>219</v>
      </c>
      <c r="B126" s="5">
        <v>1</v>
      </c>
      <c r="C126" s="5">
        <v>3</v>
      </c>
      <c r="D126" s="5">
        <v>20</v>
      </c>
      <c r="E126" s="5">
        <v>370</v>
      </c>
      <c r="F126" s="8" t="s">
        <v>288</v>
      </c>
      <c r="G126" s="9">
        <v>39360</v>
      </c>
      <c r="H126" s="5" t="s">
        <v>132</v>
      </c>
      <c r="I126" s="5">
        <v>8</v>
      </c>
      <c r="M126" s="1" t="str">
        <f t="shared" si="0"/>
        <v>{90010003,39360}</v>
      </c>
    </row>
    <row r="127" spans="1:13" x14ac:dyDescent="0.3">
      <c r="A127" s="6">
        <v>300</v>
      </c>
      <c r="B127" s="7">
        <v>1</v>
      </c>
      <c r="C127" s="7">
        <v>4</v>
      </c>
      <c r="D127" s="7">
        <v>1</v>
      </c>
      <c r="E127" s="7">
        <v>371</v>
      </c>
      <c r="F127" s="8" t="s">
        <v>289</v>
      </c>
      <c r="G127" s="9">
        <v>52500</v>
      </c>
      <c r="H127" s="7" t="s">
        <v>133</v>
      </c>
      <c r="I127" s="7">
        <v>4</v>
      </c>
      <c r="J127" s="1">
        <f>ROUND(G127*$K$128,0)</f>
        <v>52500</v>
      </c>
      <c r="L127" s="1">
        <f>20*1000*35</f>
        <v>700000</v>
      </c>
      <c r="M127" s="1" t="str">
        <f t="shared" si="0"/>
        <v>{90010003,52500}</v>
      </c>
    </row>
    <row r="128" spans="1:13" x14ac:dyDescent="0.3">
      <c r="A128" s="6">
        <v>301</v>
      </c>
      <c r="B128" s="7">
        <v>1</v>
      </c>
      <c r="C128" s="7">
        <v>4</v>
      </c>
      <c r="D128" s="7">
        <v>2</v>
      </c>
      <c r="E128" s="7">
        <v>400</v>
      </c>
      <c r="F128" s="8" t="s">
        <v>290</v>
      </c>
      <c r="G128" s="9">
        <v>20553</v>
      </c>
      <c r="H128" s="7" t="s">
        <v>134</v>
      </c>
      <c r="I128" s="7">
        <v>4</v>
      </c>
      <c r="J128" s="1">
        <f t="shared" ref="J128:J148" si="1">ROUND(G128*$K$128,0)</f>
        <v>20553</v>
      </c>
      <c r="K128" s="1">
        <f>L127/L128</f>
        <v>1</v>
      </c>
      <c r="L128" s="1">
        <f>SUM(G127:G148)</f>
        <v>700000</v>
      </c>
      <c r="M128" s="1" t="str">
        <f t="shared" si="0"/>
        <v>{90010003,20553}</v>
      </c>
    </row>
    <row r="129" spans="1:13" x14ac:dyDescent="0.3">
      <c r="A129" s="6">
        <v>302</v>
      </c>
      <c r="B129" s="7">
        <v>1</v>
      </c>
      <c r="C129" s="7">
        <v>4</v>
      </c>
      <c r="D129" s="7">
        <v>3</v>
      </c>
      <c r="E129" s="7">
        <v>410</v>
      </c>
      <c r="F129" s="8" t="s">
        <v>291</v>
      </c>
      <c r="G129" s="9">
        <v>21577</v>
      </c>
      <c r="H129" s="7" t="s">
        <v>135</v>
      </c>
      <c r="I129" s="7">
        <v>4</v>
      </c>
      <c r="J129" s="1">
        <f t="shared" si="1"/>
        <v>21577</v>
      </c>
      <c r="M129" s="1" t="str">
        <f t="shared" si="0"/>
        <v>{90010003,21577}</v>
      </c>
    </row>
    <row r="130" spans="1:13" x14ac:dyDescent="0.3">
      <c r="A130" s="6">
        <v>303</v>
      </c>
      <c r="B130" s="7">
        <v>1</v>
      </c>
      <c r="C130" s="7">
        <v>4</v>
      </c>
      <c r="D130" s="7">
        <v>4</v>
      </c>
      <c r="E130" s="7">
        <v>420</v>
      </c>
      <c r="F130" s="8" t="s">
        <v>292</v>
      </c>
      <c r="G130" s="9">
        <v>22620</v>
      </c>
      <c r="H130" s="7" t="s">
        <v>136</v>
      </c>
      <c r="I130" s="7">
        <v>4</v>
      </c>
      <c r="J130" s="1">
        <f t="shared" si="1"/>
        <v>22620</v>
      </c>
      <c r="M130" s="1" t="str">
        <f t="shared" si="0"/>
        <v>{90010003,22620}</v>
      </c>
    </row>
    <row r="131" spans="1:13" x14ac:dyDescent="0.3">
      <c r="A131" s="6">
        <v>304</v>
      </c>
      <c r="B131" s="7">
        <v>1</v>
      </c>
      <c r="C131" s="7">
        <v>4</v>
      </c>
      <c r="D131" s="7">
        <v>5</v>
      </c>
      <c r="E131" s="7">
        <v>430</v>
      </c>
      <c r="F131" s="8" t="s">
        <v>293</v>
      </c>
      <c r="G131" s="9">
        <v>23644</v>
      </c>
      <c r="H131" s="7" t="s">
        <v>137</v>
      </c>
      <c r="I131" s="7">
        <v>4</v>
      </c>
      <c r="J131" s="1">
        <f t="shared" si="1"/>
        <v>23644</v>
      </c>
      <c r="M131" s="1" t="str">
        <f t="shared" si="0"/>
        <v>{90010003,23644}</v>
      </c>
    </row>
    <row r="132" spans="1:13" x14ac:dyDescent="0.3">
      <c r="A132" s="6">
        <v>305</v>
      </c>
      <c r="B132" s="7">
        <v>1</v>
      </c>
      <c r="C132" s="7">
        <v>4</v>
      </c>
      <c r="D132" s="7">
        <v>6</v>
      </c>
      <c r="E132" s="7">
        <v>440</v>
      </c>
      <c r="F132" s="8" t="s">
        <v>294</v>
      </c>
      <c r="G132" s="9">
        <v>24668</v>
      </c>
      <c r="H132" s="7" t="s">
        <v>138</v>
      </c>
      <c r="I132" s="7">
        <v>5</v>
      </c>
      <c r="J132" s="1">
        <f t="shared" si="1"/>
        <v>24668</v>
      </c>
      <c r="M132" s="1" t="str">
        <f t="shared" si="0"/>
        <v>{90010003,24668}</v>
      </c>
    </row>
    <row r="133" spans="1:13" x14ac:dyDescent="0.3">
      <c r="A133" s="6">
        <v>306</v>
      </c>
      <c r="B133" s="7">
        <v>1</v>
      </c>
      <c r="C133" s="7">
        <v>4</v>
      </c>
      <c r="D133" s="7">
        <v>7</v>
      </c>
      <c r="E133" s="7">
        <v>450</v>
      </c>
      <c r="F133" s="8" t="s">
        <v>295</v>
      </c>
      <c r="G133" s="9">
        <v>25691</v>
      </c>
      <c r="H133" s="7" t="s">
        <v>139</v>
      </c>
      <c r="I133" s="7">
        <v>5</v>
      </c>
      <c r="J133" s="1">
        <f t="shared" si="1"/>
        <v>25691</v>
      </c>
      <c r="M133" s="1" t="str">
        <f t="shared" si="0"/>
        <v>{90010003,25691}</v>
      </c>
    </row>
    <row r="134" spans="1:13" x14ac:dyDescent="0.3">
      <c r="A134" s="6">
        <v>307</v>
      </c>
      <c r="B134" s="7">
        <v>1</v>
      </c>
      <c r="C134" s="7">
        <v>4</v>
      </c>
      <c r="D134" s="7">
        <v>8</v>
      </c>
      <c r="E134" s="7">
        <v>460</v>
      </c>
      <c r="F134" s="8" t="s">
        <v>296</v>
      </c>
      <c r="G134" s="9">
        <v>26715</v>
      </c>
      <c r="H134" s="7" t="s">
        <v>140</v>
      </c>
      <c r="I134" s="7">
        <v>5</v>
      </c>
      <c r="J134" s="1">
        <f t="shared" si="1"/>
        <v>26715</v>
      </c>
      <c r="M134" s="1" t="str">
        <f t="shared" si="0"/>
        <v>{90010003,26715}</v>
      </c>
    </row>
    <row r="135" spans="1:13" x14ac:dyDescent="0.3">
      <c r="A135" s="6">
        <v>308</v>
      </c>
      <c r="B135" s="7">
        <v>1</v>
      </c>
      <c r="C135" s="7">
        <v>4</v>
      </c>
      <c r="D135" s="7">
        <v>9</v>
      </c>
      <c r="E135" s="7">
        <v>470</v>
      </c>
      <c r="F135" s="8" t="s">
        <v>297</v>
      </c>
      <c r="G135" s="9">
        <v>27758</v>
      </c>
      <c r="H135" s="7" t="s">
        <v>141</v>
      </c>
      <c r="I135" s="7">
        <v>5</v>
      </c>
      <c r="J135" s="1">
        <f t="shared" si="1"/>
        <v>27758</v>
      </c>
      <c r="M135" s="1" t="str">
        <f t="shared" si="0"/>
        <v>{90010003,27758}</v>
      </c>
    </row>
    <row r="136" spans="1:13" x14ac:dyDescent="0.3">
      <c r="A136" s="6">
        <v>309</v>
      </c>
      <c r="B136" s="7">
        <v>1</v>
      </c>
      <c r="C136" s="7">
        <v>4</v>
      </c>
      <c r="D136" s="7">
        <v>10</v>
      </c>
      <c r="E136" s="7">
        <v>480</v>
      </c>
      <c r="F136" s="8" t="s">
        <v>298</v>
      </c>
      <c r="G136" s="9">
        <v>28782</v>
      </c>
      <c r="H136" s="7" t="s">
        <v>142</v>
      </c>
      <c r="I136" s="7">
        <v>5</v>
      </c>
      <c r="J136" s="1">
        <f t="shared" si="1"/>
        <v>28782</v>
      </c>
      <c r="M136" s="1" t="str">
        <f t="shared" si="0"/>
        <v>{90010003,28782}</v>
      </c>
    </row>
    <row r="137" spans="1:13" x14ac:dyDescent="0.3">
      <c r="A137" s="6">
        <v>310</v>
      </c>
      <c r="B137" s="7">
        <v>1</v>
      </c>
      <c r="C137" s="7">
        <v>4</v>
      </c>
      <c r="D137" s="7">
        <v>11</v>
      </c>
      <c r="E137" s="7">
        <v>490</v>
      </c>
      <c r="F137" s="8" t="s">
        <v>299</v>
      </c>
      <c r="G137" s="9">
        <v>29806</v>
      </c>
      <c r="H137" s="7" t="s">
        <v>143</v>
      </c>
      <c r="I137" s="7">
        <v>7</v>
      </c>
      <c r="J137" s="1">
        <f t="shared" si="1"/>
        <v>29806</v>
      </c>
      <c r="M137" s="1" t="str">
        <f t="shared" si="0"/>
        <v>{90010003,29806}</v>
      </c>
    </row>
    <row r="138" spans="1:13" x14ac:dyDescent="0.3">
      <c r="A138" s="6">
        <v>311</v>
      </c>
      <c r="B138" s="7">
        <v>1</v>
      </c>
      <c r="C138" s="7">
        <v>4</v>
      </c>
      <c r="D138" s="7">
        <v>12</v>
      </c>
      <c r="E138" s="7">
        <v>500</v>
      </c>
      <c r="F138" s="8" t="s">
        <v>300</v>
      </c>
      <c r="G138" s="9">
        <v>30830</v>
      </c>
      <c r="H138" s="7" t="s">
        <v>144</v>
      </c>
      <c r="I138" s="7">
        <v>7</v>
      </c>
      <c r="J138" s="1">
        <f t="shared" si="1"/>
        <v>30830</v>
      </c>
      <c r="M138" s="1" t="str">
        <f t="shared" si="0"/>
        <v>{90010003,30830}</v>
      </c>
    </row>
    <row r="139" spans="1:13" x14ac:dyDescent="0.3">
      <c r="A139" s="6">
        <v>312</v>
      </c>
      <c r="B139" s="7">
        <v>1</v>
      </c>
      <c r="C139" s="7">
        <v>4</v>
      </c>
      <c r="D139" s="7">
        <v>13</v>
      </c>
      <c r="E139" s="7">
        <v>510</v>
      </c>
      <c r="F139" s="8" t="s">
        <v>301</v>
      </c>
      <c r="G139" s="9">
        <v>31854</v>
      </c>
      <c r="H139" s="7" t="s">
        <v>145</v>
      </c>
      <c r="I139" s="7">
        <v>7</v>
      </c>
      <c r="J139" s="1">
        <f t="shared" si="1"/>
        <v>31854</v>
      </c>
      <c r="M139" s="1" t="str">
        <f t="shared" si="0"/>
        <v>{90010003,31854}</v>
      </c>
    </row>
    <row r="140" spans="1:13" x14ac:dyDescent="0.3">
      <c r="A140" s="6">
        <v>313</v>
      </c>
      <c r="B140" s="7">
        <v>1</v>
      </c>
      <c r="C140" s="7">
        <v>4</v>
      </c>
      <c r="D140" s="7">
        <v>14</v>
      </c>
      <c r="E140" s="7">
        <v>520</v>
      </c>
      <c r="F140" s="8" t="s">
        <v>302</v>
      </c>
      <c r="G140" s="9">
        <v>32896</v>
      </c>
      <c r="H140" s="7" t="s">
        <v>146</v>
      </c>
      <c r="I140" s="7">
        <v>7</v>
      </c>
      <c r="J140" s="1">
        <f t="shared" si="1"/>
        <v>32896</v>
      </c>
      <c r="M140" s="1" t="str">
        <f t="shared" si="0"/>
        <v>{90010003,32896}</v>
      </c>
    </row>
    <row r="141" spans="1:13" x14ac:dyDescent="0.3">
      <c r="A141" s="6">
        <v>314</v>
      </c>
      <c r="B141" s="7">
        <v>1</v>
      </c>
      <c r="C141" s="7">
        <v>4</v>
      </c>
      <c r="D141" s="7">
        <v>15</v>
      </c>
      <c r="E141" s="7">
        <v>530</v>
      </c>
      <c r="F141" s="8" t="s">
        <v>303</v>
      </c>
      <c r="G141" s="9">
        <v>33920</v>
      </c>
      <c r="H141" s="7" t="s">
        <v>147</v>
      </c>
      <c r="I141" s="7">
        <v>7</v>
      </c>
      <c r="J141" s="1">
        <f t="shared" si="1"/>
        <v>33920</v>
      </c>
      <c r="M141" s="1" t="str">
        <f t="shared" si="0"/>
        <v>{90010003,33920}</v>
      </c>
    </row>
    <row r="142" spans="1:13" x14ac:dyDescent="0.3">
      <c r="A142" s="6">
        <v>315</v>
      </c>
      <c r="B142" s="7">
        <v>1</v>
      </c>
      <c r="C142" s="7">
        <v>4</v>
      </c>
      <c r="D142" s="7">
        <v>16</v>
      </c>
      <c r="E142" s="7">
        <v>540</v>
      </c>
      <c r="F142" s="8" t="s">
        <v>304</v>
      </c>
      <c r="G142" s="9">
        <v>34944</v>
      </c>
      <c r="H142" s="7" t="s">
        <v>148</v>
      </c>
      <c r="I142" s="7">
        <v>8</v>
      </c>
      <c r="J142" s="1">
        <f t="shared" si="1"/>
        <v>34944</v>
      </c>
      <c r="M142" s="1" t="str">
        <f t="shared" si="0"/>
        <v>{90010003,34944}</v>
      </c>
    </row>
    <row r="143" spans="1:13" x14ac:dyDescent="0.3">
      <c r="A143" s="6">
        <v>316</v>
      </c>
      <c r="B143" s="7">
        <v>1</v>
      </c>
      <c r="C143" s="7">
        <v>4</v>
      </c>
      <c r="D143" s="7">
        <v>17</v>
      </c>
      <c r="E143" s="7">
        <v>550</v>
      </c>
      <c r="F143" s="8" t="s">
        <v>305</v>
      </c>
      <c r="G143" s="9">
        <v>35968</v>
      </c>
      <c r="H143" s="7" t="s">
        <v>149</v>
      </c>
      <c r="I143" s="7">
        <v>8</v>
      </c>
      <c r="J143" s="1">
        <f t="shared" si="1"/>
        <v>35968</v>
      </c>
      <c r="M143" s="1" t="str">
        <f t="shared" si="0"/>
        <v>{90010003,35968}</v>
      </c>
    </row>
    <row r="144" spans="1:13" x14ac:dyDescent="0.3">
      <c r="A144" s="6">
        <v>317</v>
      </c>
      <c r="B144" s="7">
        <v>1</v>
      </c>
      <c r="C144" s="7">
        <v>4</v>
      </c>
      <c r="D144" s="7">
        <v>18</v>
      </c>
      <c r="E144" s="7">
        <v>560</v>
      </c>
      <c r="F144" s="8" t="s">
        <v>306</v>
      </c>
      <c r="G144" s="9">
        <v>36992</v>
      </c>
      <c r="H144" s="7" t="s">
        <v>150</v>
      </c>
      <c r="I144" s="7">
        <v>8</v>
      </c>
      <c r="J144" s="1">
        <f t="shared" si="1"/>
        <v>36992</v>
      </c>
      <c r="M144" s="1" t="str">
        <f t="shared" si="0"/>
        <v>{90010003,36992}</v>
      </c>
    </row>
    <row r="145" spans="1:13" x14ac:dyDescent="0.3">
      <c r="A145" s="6">
        <v>318</v>
      </c>
      <c r="B145" s="7">
        <v>1</v>
      </c>
      <c r="C145" s="7">
        <v>4</v>
      </c>
      <c r="D145" s="7">
        <v>19</v>
      </c>
      <c r="E145" s="7">
        <v>570</v>
      </c>
      <c r="F145" s="8" t="s">
        <v>307</v>
      </c>
      <c r="G145" s="9">
        <v>38035</v>
      </c>
      <c r="H145" s="7" t="s">
        <v>151</v>
      </c>
      <c r="I145" s="7">
        <v>8</v>
      </c>
      <c r="J145" s="1">
        <f t="shared" si="1"/>
        <v>38035</v>
      </c>
      <c r="M145" s="1" t="str">
        <f t="shared" si="0"/>
        <v>{90010003,38035}</v>
      </c>
    </row>
    <row r="146" spans="1:13" x14ac:dyDescent="0.3">
      <c r="A146" s="6">
        <v>319</v>
      </c>
      <c r="B146" s="7">
        <v>1</v>
      </c>
      <c r="C146" s="7">
        <v>4</v>
      </c>
      <c r="D146" s="7">
        <v>20</v>
      </c>
      <c r="E146" s="7">
        <v>580</v>
      </c>
      <c r="F146" s="8" t="s">
        <v>308</v>
      </c>
      <c r="G146" s="9">
        <v>39059</v>
      </c>
      <c r="H146" s="7" t="s">
        <v>152</v>
      </c>
      <c r="I146" s="7">
        <v>8</v>
      </c>
      <c r="J146" s="1">
        <f t="shared" si="1"/>
        <v>39059</v>
      </c>
      <c r="M146" s="1" t="str">
        <f t="shared" si="0"/>
        <v>{90010003,39059}</v>
      </c>
    </row>
    <row r="147" spans="1:13" x14ac:dyDescent="0.3">
      <c r="A147" s="6">
        <v>320</v>
      </c>
      <c r="B147" s="7">
        <v>1</v>
      </c>
      <c r="C147" s="7">
        <v>4</v>
      </c>
      <c r="D147" s="7">
        <v>21</v>
      </c>
      <c r="E147" s="7">
        <v>590</v>
      </c>
      <c r="F147" s="8" t="s">
        <v>309</v>
      </c>
      <c r="G147" s="9">
        <v>40082</v>
      </c>
      <c r="H147" s="7" t="s">
        <v>153</v>
      </c>
      <c r="I147" s="7">
        <v>8</v>
      </c>
      <c r="J147" s="1">
        <f t="shared" si="1"/>
        <v>40082</v>
      </c>
      <c r="M147" s="1" t="str">
        <f t="shared" si="0"/>
        <v>{90010003,40082}</v>
      </c>
    </row>
    <row r="148" spans="1:13" x14ac:dyDescent="0.3">
      <c r="A148" s="6">
        <v>321</v>
      </c>
      <c r="B148" s="7">
        <v>1</v>
      </c>
      <c r="C148" s="7">
        <v>4</v>
      </c>
      <c r="D148" s="7">
        <v>22</v>
      </c>
      <c r="E148" s="7">
        <v>600</v>
      </c>
      <c r="F148" s="8" t="s">
        <v>310</v>
      </c>
      <c r="G148" s="9">
        <v>41106</v>
      </c>
      <c r="H148" s="7" t="s">
        <v>154</v>
      </c>
      <c r="I148" s="7">
        <v>8</v>
      </c>
      <c r="J148" s="1">
        <f t="shared" si="1"/>
        <v>41106</v>
      </c>
      <c r="M148" s="1" t="str">
        <f t="shared" si="0"/>
        <v>{90010003,41106}</v>
      </c>
    </row>
    <row r="149" spans="1:13" x14ac:dyDescent="0.3">
      <c r="A149" s="10">
        <v>400</v>
      </c>
      <c r="B149" s="1">
        <v>1</v>
      </c>
      <c r="C149">
        <v>4</v>
      </c>
      <c r="D149" s="1">
        <v>1</v>
      </c>
      <c r="E149" s="1">
        <v>601</v>
      </c>
      <c r="F149" s="8" t="s">
        <v>248</v>
      </c>
      <c r="G149" s="1">
        <v>141000</v>
      </c>
      <c r="H149" s="1" t="s">
        <v>159</v>
      </c>
      <c r="I149" s="1">
        <v>4</v>
      </c>
    </row>
    <row r="150" spans="1:13" x14ac:dyDescent="0.3">
      <c r="A150" s="10">
        <v>401</v>
      </c>
      <c r="B150" s="1">
        <v>1</v>
      </c>
      <c r="C150">
        <v>4</v>
      </c>
      <c r="D150" s="1">
        <v>2</v>
      </c>
      <c r="E150" s="1">
        <v>620</v>
      </c>
      <c r="F150" s="8" t="s">
        <v>249</v>
      </c>
      <c r="G150" s="1">
        <v>55200</v>
      </c>
      <c r="H150" s="1" t="s">
        <v>134</v>
      </c>
      <c r="I150" s="1">
        <v>4</v>
      </c>
    </row>
    <row r="151" spans="1:13" x14ac:dyDescent="0.3">
      <c r="A151" s="10">
        <v>402</v>
      </c>
      <c r="B151" s="1">
        <v>1</v>
      </c>
      <c r="C151">
        <v>4</v>
      </c>
      <c r="D151" s="1">
        <v>3</v>
      </c>
      <c r="E151" s="1">
        <v>640</v>
      </c>
      <c r="F151" s="8" t="s">
        <v>250</v>
      </c>
      <c r="G151" s="1">
        <v>57950</v>
      </c>
      <c r="H151" s="1" t="s">
        <v>135</v>
      </c>
      <c r="I151" s="1">
        <v>4</v>
      </c>
    </row>
    <row r="152" spans="1:13" x14ac:dyDescent="0.3">
      <c r="A152" s="10">
        <v>403</v>
      </c>
      <c r="B152" s="1">
        <v>1</v>
      </c>
      <c r="C152">
        <v>4</v>
      </c>
      <c r="D152" s="1">
        <v>4</v>
      </c>
      <c r="E152" s="1">
        <v>660</v>
      </c>
      <c r="F152" s="8" t="s">
        <v>251</v>
      </c>
      <c r="G152" s="1">
        <v>60750</v>
      </c>
      <c r="H152" s="1" t="s">
        <v>136</v>
      </c>
      <c r="I152" s="1">
        <v>4</v>
      </c>
    </row>
    <row r="153" spans="1:13" x14ac:dyDescent="0.3">
      <c r="A153" s="10">
        <v>404</v>
      </c>
      <c r="B153" s="1">
        <v>1</v>
      </c>
      <c r="C153">
        <v>4</v>
      </c>
      <c r="D153" s="1">
        <v>5</v>
      </c>
      <c r="E153" s="1">
        <v>680</v>
      </c>
      <c r="F153" s="8" t="s">
        <v>252</v>
      </c>
      <c r="G153" s="1">
        <v>63500</v>
      </c>
      <c r="H153" s="1" t="s">
        <v>137</v>
      </c>
      <c r="I153" s="1">
        <v>4</v>
      </c>
    </row>
    <row r="154" spans="1:13" x14ac:dyDescent="0.3">
      <c r="A154" s="10">
        <v>405</v>
      </c>
      <c r="B154" s="1">
        <v>1</v>
      </c>
      <c r="C154">
        <v>4</v>
      </c>
      <c r="D154" s="1">
        <v>6</v>
      </c>
      <c r="E154" s="1">
        <v>700</v>
      </c>
      <c r="F154" s="8" t="s">
        <v>253</v>
      </c>
      <c r="G154" s="1">
        <v>66250</v>
      </c>
      <c r="H154" s="1" t="s">
        <v>138</v>
      </c>
      <c r="I154" s="1">
        <v>5</v>
      </c>
    </row>
    <row r="155" spans="1:13" x14ac:dyDescent="0.3">
      <c r="A155" s="10">
        <v>406</v>
      </c>
      <c r="B155" s="1">
        <v>1</v>
      </c>
      <c r="C155">
        <v>4</v>
      </c>
      <c r="D155" s="1">
        <v>7</v>
      </c>
      <c r="E155" s="1">
        <v>720</v>
      </c>
      <c r="F155" s="8" t="s">
        <v>254</v>
      </c>
      <c r="G155" s="1">
        <v>69000</v>
      </c>
      <c r="H155" s="1" t="s">
        <v>139</v>
      </c>
      <c r="I155" s="1">
        <v>5</v>
      </c>
    </row>
    <row r="156" spans="1:13" x14ac:dyDescent="0.3">
      <c r="A156" s="10">
        <v>407</v>
      </c>
      <c r="B156" s="1">
        <v>1</v>
      </c>
      <c r="C156">
        <v>4</v>
      </c>
      <c r="D156" s="1">
        <v>8</v>
      </c>
      <c r="E156" s="1">
        <v>740</v>
      </c>
      <c r="F156" s="8" t="s">
        <v>255</v>
      </c>
      <c r="G156" s="1">
        <v>71750</v>
      </c>
      <c r="H156" s="1" t="s">
        <v>140</v>
      </c>
      <c r="I156" s="1">
        <v>5</v>
      </c>
    </row>
    <row r="157" spans="1:13" x14ac:dyDescent="0.3">
      <c r="A157" s="10">
        <v>408</v>
      </c>
      <c r="B157" s="1">
        <v>1</v>
      </c>
      <c r="C157">
        <v>4</v>
      </c>
      <c r="D157" s="1">
        <v>9</v>
      </c>
      <c r="E157" s="1">
        <v>760</v>
      </c>
      <c r="F157" s="8" t="s">
        <v>256</v>
      </c>
      <c r="G157" s="1">
        <v>74550</v>
      </c>
      <c r="H157" s="1" t="s">
        <v>141</v>
      </c>
      <c r="I157" s="1">
        <v>5</v>
      </c>
    </row>
    <row r="158" spans="1:13" x14ac:dyDescent="0.3">
      <c r="A158" s="10">
        <v>409</v>
      </c>
      <c r="B158" s="1">
        <v>1</v>
      </c>
      <c r="C158">
        <v>4</v>
      </c>
      <c r="D158" s="1">
        <v>10</v>
      </c>
      <c r="E158" s="1">
        <v>780</v>
      </c>
      <c r="F158" s="8" t="s">
        <v>257</v>
      </c>
      <c r="G158" s="1">
        <v>77300</v>
      </c>
      <c r="H158" s="1" t="s">
        <v>142</v>
      </c>
      <c r="I158" s="1">
        <v>5</v>
      </c>
    </row>
    <row r="159" spans="1:13" x14ac:dyDescent="0.3">
      <c r="A159" s="10">
        <v>410</v>
      </c>
      <c r="B159" s="1">
        <v>1</v>
      </c>
      <c r="C159">
        <v>4</v>
      </c>
      <c r="D159" s="1">
        <v>11</v>
      </c>
      <c r="E159" s="1">
        <v>800</v>
      </c>
      <c r="F159" s="8" t="s">
        <v>258</v>
      </c>
      <c r="G159" s="1">
        <v>80050</v>
      </c>
      <c r="H159" s="1" t="s">
        <v>143</v>
      </c>
      <c r="I159" s="1">
        <v>7</v>
      </c>
    </row>
    <row r="160" spans="1:13" x14ac:dyDescent="0.3">
      <c r="A160" s="10">
        <v>411</v>
      </c>
      <c r="B160" s="1">
        <v>1</v>
      </c>
      <c r="C160">
        <v>4</v>
      </c>
      <c r="D160" s="1">
        <v>12</v>
      </c>
      <c r="E160" s="1">
        <v>820</v>
      </c>
      <c r="F160" s="8" t="s">
        <v>259</v>
      </c>
      <c r="G160" s="1">
        <v>82800</v>
      </c>
      <c r="H160" s="1" t="s">
        <v>144</v>
      </c>
      <c r="I160" s="1">
        <v>7</v>
      </c>
    </row>
    <row r="161" spans="1:9" x14ac:dyDescent="0.3">
      <c r="A161" s="10">
        <v>412</v>
      </c>
      <c r="B161" s="1">
        <v>1</v>
      </c>
      <c r="C161">
        <v>4</v>
      </c>
      <c r="D161" s="1">
        <v>13</v>
      </c>
      <c r="E161" s="1">
        <v>840</v>
      </c>
      <c r="F161" s="8" t="s">
        <v>260</v>
      </c>
      <c r="G161" s="1">
        <v>85550</v>
      </c>
      <c r="H161" s="1" t="s">
        <v>145</v>
      </c>
      <c r="I161" s="1">
        <v>7</v>
      </c>
    </row>
    <row r="162" spans="1:9" x14ac:dyDescent="0.3">
      <c r="A162" s="10">
        <v>413</v>
      </c>
      <c r="B162" s="1">
        <v>1</v>
      </c>
      <c r="C162">
        <v>4</v>
      </c>
      <c r="D162" s="1">
        <v>14</v>
      </c>
      <c r="E162" s="1">
        <v>860</v>
      </c>
      <c r="F162" s="8" t="s">
        <v>261</v>
      </c>
      <c r="G162" s="1">
        <v>88350</v>
      </c>
      <c r="H162" s="1" t="s">
        <v>146</v>
      </c>
      <c r="I162" s="1">
        <v>7</v>
      </c>
    </row>
    <row r="163" spans="1:9" x14ac:dyDescent="0.3">
      <c r="A163" s="10">
        <v>414</v>
      </c>
      <c r="B163" s="1">
        <v>1</v>
      </c>
      <c r="C163">
        <v>4</v>
      </c>
      <c r="D163" s="1">
        <v>15</v>
      </c>
      <c r="E163" s="1">
        <v>880</v>
      </c>
      <c r="F163" s="8" t="s">
        <v>262</v>
      </c>
      <c r="G163" s="1">
        <v>91100</v>
      </c>
      <c r="H163" s="1" t="s">
        <v>147</v>
      </c>
      <c r="I163" s="1">
        <v>7</v>
      </c>
    </row>
    <row r="164" spans="1:9" x14ac:dyDescent="0.3">
      <c r="A164" s="10">
        <v>415</v>
      </c>
      <c r="B164" s="1">
        <v>1</v>
      </c>
      <c r="C164">
        <v>4</v>
      </c>
      <c r="D164" s="1">
        <v>16</v>
      </c>
      <c r="E164" s="1">
        <v>900</v>
      </c>
      <c r="F164" s="8" t="s">
        <v>263</v>
      </c>
      <c r="G164" s="1">
        <v>93850</v>
      </c>
      <c r="H164" s="1" t="s">
        <v>148</v>
      </c>
      <c r="I164" s="1">
        <v>8</v>
      </c>
    </row>
    <row r="165" spans="1:9" x14ac:dyDescent="0.3">
      <c r="A165" s="10">
        <v>416</v>
      </c>
      <c r="B165" s="1">
        <v>1</v>
      </c>
      <c r="C165">
        <v>4</v>
      </c>
      <c r="D165" s="1">
        <v>17</v>
      </c>
      <c r="E165" s="1">
        <v>920</v>
      </c>
      <c r="F165" s="8" t="s">
        <v>264</v>
      </c>
      <c r="G165" s="1">
        <v>96600</v>
      </c>
      <c r="H165" s="1" t="s">
        <v>149</v>
      </c>
      <c r="I165" s="1">
        <v>8</v>
      </c>
    </row>
    <row r="166" spans="1:9" x14ac:dyDescent="0.3">
      <c r="A166" s="10">
        <v>417</v>
      </c>
      <c r="B166" s="1">
        <v>1</v>
      </c>
      <c r="C166">
        <v>4</v>
      </c>
      <c r="D166" s="1">
        <v>18</v>
      </c>
      <c r="E166" s="1">
        <v>940</v>
      </c>
      <c r="F166" s="8" t="s">
        <v>265</v>
      </c>
      <c r="G166" s="1">
        <v>99350</v>
      </c>
      <c r="H166" s="1" t="s">
        <v>150</v>
      </c>
      <c r="I166" s="1">
        <v>8</v>
      </c>
    </row>
    <row r="167" spans="1:9" x14ac:dyDescent="0.3">
      <c r="A167" s="10">
        <v>418</v>
      </c>
      <c r="B167" s="1">
        <v>1</v>
      </c>
      <c r="C167">
        <v>4</v>
      </c>
      <c r="D167" s="1">
        <v>19</v>
      </c>
      <c r="E167" s="1">
        <v>960</v>
      </c>
      <c r="F167" s="8" t="s">
        <v>266</v>
      </c>
      <c r="G167" s="1">
        <v>102150</v>
      </c>
      <c r="H167" s="1" t="s">
        <v>151</v>
      </c>
      <c r="I167" s="1">
        <v>8</v>
      </c>
    </row>
    <row r="168" spans="1:9" x14ac:dyDescent="0.3">
      <c r="A168" s="10">
        <v>419</v>
      </c>
      <c r="B168" s="1">
        <v>1</v>
      </c>
      <c r="C168">
        <v>4</v>
      </c>
      <c r="D168" s="1">
        <v>20</v>
      </c>
      <c r="E168" s="1">
        <v>980</v>
      </c>
      <c r="F168" s="8" t="s">
        <v>267</v>
      </c>
      <c r="G168" s="1">
        <v>104900</v>
      </c>
      <c r="H168" s="1" t="s">
        <v>152</v>
      </c>
      <c r="I168" s="1">
        <v>8</v>
      </c>
    </row>
    <row r="169" spans="1:9" x14ac:dyDescent="0.3">
      <c r="A169" s="10">
        <v>420</v>
      </c>
      <c r="B169" s="1">
        <v>1</v>
      </c>
      <c r="C169">
        <v>4</v>
      </c>
      <c r="D169" s="1">
        <v>21</v>
      </c>
      <c r="E169" s="1">
        <v>1000</v>
      </c>
      <c r="F169" s="8" t="s">
        <v>268</v>
      </c>
      <c r="G169" s="1">
        <v>107650</v>
      </c>
      <c r="H169" s="1" t="s">
        <v>153</v>
      </c>
      <c r="I169" s="1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9" workbookViewId="0">
      <selection activeCell="A4" sqref="A4:H42"/>
    </sheetView>
  </sheetViews>
  <sheetFormatPr defaultColWidth="9" defaultRowHeight="14.25" x14ac:dyDescent="0.2"/>
  <cols>
    <col min="2" max="2" width="11.875" customWidth="1"/>
    <col min="5" max="5" width="26" customWidth="1"/>
    <col min="6" max="6" width="23.75" customWidth="1"/>
    <col min="7" max="7" width="26.875" customWidth="1"/>
    <col min="8" max="8" width="23.375" customWidth="1"/>
    <col min="12" max="12" width="13" customWidth="1"/>
  </cols>
  <sheetData>
    <row r="1" spans="1:22" ht="16.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22" ht="16.5" x14ac:dyDescent="0.3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22" ht="16.5" x14ac:dyDescent="0.3">
      <c r="A3" s="1" t="s">
        <v>18</v>
      </c>
      <c r="B3" s="1" t="s">
        <v>18</v>
      </c>
      <c r="C3" s="1" t="s">
        <v>18</v>
      </c>
      <c r="D3" s="1" t="s">
        <v>18</v>
      </c>
      <c r="E3" s="1" t="s">
        <v>19</v>
      </c>
      <c r="F3" s="1" t="s">
        <v>18</v>
      </c>
      <c r="G3" s="1" t="s">
        <v>20</v>
      </c>
      <c r="H3" s="1" t="s">
        <v>20</v>
      </c>
    </row>
    <row r="4" spans="1:22" ht="16.5" x14ac:dyDescent="0.3">
      <c r="A4">
        <v>1</v>
      </c>
      <c r="B4">
        <v>1</v>
      </c>
      <c r="C4">
        <v>1</v>
      </c>
      <c r="D4">
        <v>1</v>
      </c>
      <c r="E4" t="s">
        <v>21</v>
      </c>
      <c r="F4">
        <v>680</v>
      </c>
      <c r="G4" s="1" t="s">
        <v>22</v>
      </c>
      <c r="H4" s="1" t="s">
        <v>23</v>
      </c>
    </row>
    <row r="5" spans="1:22" ht="16.5" x14ac:dyDescent="0.3">
      <c r="A5">
        <v>2</v>
      </c>
      <c r="B5">
        <v>1</v>
      </c>
      <c r="C5">
        <v>2</v>
      </c>
      <c r="D5">
        <v>150</v>
      </c>
      <c r="E5" t="s">
        <v>24</v>
      </c>
      <c r="F5">
        <v>136</v>
      </c>
      <c r="G5" t="s">
        <v>25</v>
      </c>
      <c r="H5" s="1" t="s">
        <v>26</v>
      </c>
    </row>
    <row r="6" spans="1:22" x14ac:dyDescent="0.2">
      <c r="A6">
        <v>3</v>
      </c>
      <c r="B6">
        <v>1</v>
      </c>
      <c r="C6">
        <v>3</v>
      </c>
      <c r="D6">
        <v>180</v>
      </c>
      <c r="E6" t="s">
        <v>27</v>
      </c>
      <c r="F6">
        <v>204</v>
      </c>
      <c r="G6" t="s">
        <v>28</v>
      </c>
    </row>
    <row r="7" spans="1:22" x14ac:dyDescent="0.2">
      <c r="A7">
        <v>4</v>
      </c>
      <c r="B7">
        <v>1</v>
      </c>
      <c r="C7">
        <v>4</v>
      </c>
      <c r="D7">
        <v>210</v>
      </c>
      <c r="E7" t="s">
        <v>29</v>
      </c>
      <c r="F7">
        <v>272</v>
      </c>
      <c r="G7" t="s">
        <v>30</v>
      </c>
    </row>
    <row r="8" spans="1:22" ht="16.5" x14ac:dyDescent="0.3">
      <c r="A8">
        <v>5</v>
      </c>
      <c r="B8">
        <v>1</v>
      </c>
      <c r="C8">
        <v>5</v>
      </c>
      <c r="D8">
        <v>230</v>
      </c>
      <c r="E8" t="s">
        <v>31</v>
      </c>
      <c r="F8">
        <v>340</v>
      </c>
      <c r="G8" t="s">
        <v>32</v>
      </c>
      <c r="H8" s="1" t="s">
        <v>33</v>
      </c>
    </row>
    <row r="9" spans="1:22" x14ac:dyDescent="0.2">
      <c r="A9">
        <v>6</v>
      </c>
      <c r="B9">
        <v>1</v>
      </c>
      <c r="C9">
        <v>6</v>
      </c>
      <c r="D9">
        <v>250</v>
      </c>
      <c r="E9" t="s">
        <v>34</v>
      </c>
      <c r="F9">
        <v>408</v>
      </c>
      <c r="G9" t="s">
        <v>35</v>
      </c>
    </row>
    <row r="10" spans="1:22" ht="16.5" x14ac:dyDescent="0.3">
      <c r="A10">
        <v>7</v>
      </c>
      <c r="B10">
        <v>1</v>
      </c>
      <c r="C10">
        <v>7</v>
      </c>
      <c r="D10">
        <v>270</v>
      </c>
      <c r="E10" t="s">
        <v>36</v>
      </c>
      <c r="F10">
        <v>476</v>
      </c>
      <c r="G10" t="s">
        <v>37</v>
      </c>
      <c r="H10" s="1" t="s">
        <v>38</v>
      </c>
    </row>
    <row r="11" spans="1:22" x14ac:dyDescent="0.2">
      <c r="A11">
        <v>8</v>
      </c>
      <c r="B11">
        <v>1</v>
      </c>
      <c r="C11">
        <v>8</v>
      </c>
      <c r="D11">
        <v>290</v>
      </c>
      <c r="E11" t="s">
        <v>39</v>
      </c>
      <c r="F11">
        <v>544</v>
      </c>
      <c r="G11" t="s">
        <v>40</v>
      </c>
      <c r="I11">
        <v>1</v>
      </c>
      <c r="T11">
        <v>680</v>
      </c>
      <c r="U11">
        <v>1280</v>
      </c>
      <c r="V11">
        <v>1880</v>
      </c>
    </row>
    <row r="12" spans="1:22" ht="16.5" x14ac:dyDescent="0.3">
      <c r="A12">
        <v>9</v>
      </c>
      <c r="B12">
        <v>1</v>
      </c>
      <c r="C12">
        <v>9</v>
      </c>
      <c r="D12">
        <v>310</v>
      </c>
      <c r="E12" t="s">
        <v>41</v>
      </c>
      <c r="F12">
        <v>612</v>
      </c>
      <c r="G12" t="s">
        <v>42</v>
      </c>
      <c r="H12" s="1" t="s">
        <v>43</v>
      </c>
      <c r="I12">
        <v>150</v>
      </c>
      <c r="J12" t="s">
        <v>79</v>
      </c>
      <c r="K12">
        <f>N12*10</f>
        <v>20</v>
      </c>
      <c r="L12" s="2" t="s">
        <v>80</v>
      </c>
      <c r="N12">
        <v>2</v>
      </c>
      <c r="P12">
        <v>680</v>
      </c>
      <c r="Q12">
        <v>1280</v>
      </c>
      <c r="R12">
        <v>1880</v>
      </c>
      <c r="T12">
        <f>P12*N12/10</f>
        <v>136</v>
      </c>
      <c r="U12">
        <f t="shared" ref="U12:U23" si="0">Q12*N12/10</f>
        <v>256</v>
      </c>
      <c r="V12">
        <f t="shared" ref="V12:V23" si="1">R12*N12/10</f>
        <v>376</v>
      </c>
    </row>
    <row r="13" spans="1:22" x14ac:dyDescent="0.2">
      <c r="A13">
        <v>10</v>
      </c>
      <c r="B13">
        <v>1</v>
      </c>
      <c r="C13">
        <v>10</v>
      </c>
      <c r="D13">
        <v>330</v>
      </c>
      <c r="E13" t="s">
        <v>21</v>
      </c>
      <c r="F13">
        <v>680</v>
      </c>
      <c r="G13" t="s">
        <v>44</v>
      </c>
      <c r="I13">
        <v>180</v>
      </c>
      <c r="J13" t="s">
        <v>79</v>
      </c>
      <c r="K13">
        <f t="shared" ref="K13:K23" si="2">N13*10</f>
        <v>30</v>
      </c>
      <c r="L13" s="2" t="s">
        <v>80</v>
      </c>
      <c r="N13">
        <v>3</v>
      </c>
      <c r="P13">
        <v>680</v>
      </c>
      <c r="Q13">
        <v>1280</v>
      </c>
      <c r="R13">
        <v>1880</v>
      </c>
      <c r="T13">
        <f t="shared" ref="T13:T23" si="3">P13*N13/10</f>
        <v>204</v>
      </c>
      <c r="U13">
        <f t="shared" si="0"/>
        <v>384</v>
      </c>
      <c r="V13">
        <f t="shared" si="1"/>
        <v>564</v>
      </c>
    </row>
    <row r="14" spans="1:22" ht="16.5" x14ac:dyDescent="0.3">
      <c r="A14">
        <v>11</v>
      </c>
      <c r="B14">
        <v>1</v>
      </c>
      <c r="C14">
        <v>11</v>
      </c>
      <c r="D14">
        <v>350</v>
      </c>
      <c r="E14" t="s">
        <v>45</v>
      </c>
      <c r="F14">
        <v>748</v>
      </c>
      <c r="G14" t="s">
        <v>46</v>
      </c>
      <c r="H14" s="1" t="s">
        <v>47</v>
      </c>
      <c r="I14">
        <v>210</v>
      </c>
      <c r="J14" t="s">
        <v>79</v>
      </c>
      <c r="K14">
        <f t="shared" si="2"/>
        <v>40</v>
      </c>
      <c r="L14" s="2" t="s">
        <v>80</v>
      </c>
      <c r="N14">
        <v>4</v>
      </c>
      <c r="P14">
        <v>680</v>
      </c>
      <c r="Q14">
        <v>1280</v>
      </c>
      <c r="R14">
        <v>1880</v>
      </c>
      <c r="T14">
        <f t="shared" si="3"/>
        <v>272</v>
      </c>
      <c r="U14">
        <f t="shared" si="0"/>
        <v>512</v>
      </c>
      <c r="V14">
        <f t="shared" si="1"/>
        <v>752</v>
      </c>
    </row>
    <row r="15" spans="1:22" x14ac:dyDescent="0.2">
      <c r="A15">
        <v>12</v>
      </c>
      <c r="B15">
        <v>1</v>
      </c>
      <c r="C15">
        <v>12</v>
      </c>
      <c r="D15">
        <v>370</v>
      </c>
      <c r="E15" t="s">
        <v>48</v>
      </c>
      <c r="F15">
        <v>816</v>
      </c>
      <c r="G15" t="s">
        <v>49</v>
      </c>
      <c r="I15">
        <v>230</v>
      </c>
      <c r="J15" t="s">
        <v>79</v>
      </c>
      <c r="K15">
        <f t="shared" si="2"/>
        <v>50</v>
      </c>
      <c r="L15" s="2" t="s">
        <v>80</v>
      </c>
      <c r="N15">
        <v>5</v>
      </c>
      <c r="P15">
        <v>680</v>
      </c>
      <c r="Q15">
        <v>1280</v>
      </c>
      <c r="R15">
        <v>1880</v>
      </c>
      <c r="T15">
        <f t="shared" si="3"/>
        <v>340</v>
      </c>
      <c r="U15">
        <f t="shared" si="0"/>
        <v>640</v>
      </c>
      <c r="V15">
        <f t="shared" si="1"/>
        <v>940</v>
      </c>
    </row>
    <row r="16" spans="1:22" ht="16.5" x14ac:dyDescent="0.3">
      <c r="A16">
        <v>13</v>
      </c>
      <c r="B16">
        <v>1</v>
      </c>
      <c r="C16">
        <v>13</v>
      </c>
      <c r="D16">
        <v>390</v>
      </c>
      <c r="E16" t="s">
        <v>50</v>
      </c>
      <c r="F16">
        <v>884</v>
      </c>
      <c r="G16" t="s">
        <v>51</v>
      </c>
      <c r="H16" s="1" t="s">
        <v>52</v>
      </c>
      <c r="I16">
        <v>250</v>
      </c>
      <c r="J16" t="s">
        <v>79</v>
      </c>
      <c r="K16">
        <f t="shared" si="2"/>
        <v>60</v>
      </c>
      <c r="L16" s="2" t="s">
        <v>80</v>
      </c>
      <c r="N16">
        <v>6</v>
      </c>
      <c r="P16">
        <v>680</v>
      </c>
      <c r="Q16">
        <v>1280</v>
      </c>
      <c r="R16">
        <v>1880</v>
      </c>
      <c r="T16">
        <f t="shared" si="3"/>
        <v>408</v>
      </c>
      <c r="U16">
        <f t="shared" si="0"/>
        <v>768</v>
      </c>
      <c r="V16">
        <f t="shared" si="1"/>
        <v>1128</v>
      </c>
    </row>
    <row r="17" spans="1:22" ht="16.5" x14ac:dyDescent="0.3">
      <c r="A17">
        <v>14</v>
      </c>
      <c r="B17">
        <v>2</v>
      </c>
      <c r="C17">
        <v>1</v>
      </c>
      <c r="D17">
        <v>1</v>
      </c>
      <c r="E17" t="s">
        <v>53</v>
      </c>
      <c r="F17">
        <v>1280</v>
      </c>
      <c r="G17" s="1" t="s">
        <v>22</v>
      </c>
      <c r="H17" s="1" t="s">
        <v>23</v>
      </c>
      <c r="I17">
        <v>270</v>
      </c>
      <c r="J17" t="s">
        <v>79</v>
      </c>
      <c r="K17">
        <f t="shared" si="2"/>
        <v>70</v>
      </c>
      <c r="L17" s="2" t="s">
        <v>80</v>
      </c>
      <c r="N17">
        <v>7</v>
      </c>
      <c r="P17">
        <v>680</v>
      </c>
      <c r="Q17">
        <v>1280</v>
      </c>
      <c r="R17">
        <v>1880</v>
      </c>
      <c r="T17">
        <f t="shared" si="3"/>
        <v>476</v>
      </c>
      <c r="U17">
        <f t="shared" si="0"/>
        <v>896</v>
      </c>
      <c r="V17">
        <f t="shared" si="1"/>
        <v>1316</v>
      </c>
    </row>
    <row r="18" spans="1:22" ht="16.5" x14ac:dyDescent="0.3">
      <c r="A18">
        <v>15</v>
      </c>
      <c r="B18">
        <v>2</v>
      </c>
      <c r="C18">
        <v>2</v>
      </c>
      <c r="D18">
        <v>150</v>
      </c>
      <c r="E18" t="s">
        <v>54</v>
      </c>
      <c r="F18">
        <v>256</v>
      </c>
      <c r="G18" t="s">
        <v>25</v>
      </c>
      <c r="H18" s="1" t="s">
        <v>26</v>
      </c>
      <c r="I18">
        <v>290</v>
      </c>
      <c r="J18" t="s">
        <v>79</v>
      </c>
      <c r="K18">
        <f t="shared" si="2"/>
        <v>80</v>
      </c>
      <c r="L18" s="2" t="s">
        <v>80</v>
      </c>
      <c r="N18">
        <v>8</v>
      </c>
      <c r="P18">
        <v>680</v>
      </c>
      <c r="Q18">
        <v>1280</v>
      </c>
      <c r="R18">
        <v>1880</v>
      </c>
      <c r="T18">
        <f t="shared" si="3"/>
        <v>544</v>
      </c>
      <c r="U18">
        <f t="shared" si="0"/>
        <v>1024</v>
      </c>
      <c r="V18">
        <f t="shared" si="1"/>
        <v>1504</v>
      </c>
    </row>
    <row r="19" spans="1:22" x14ac:dyDescent="0.2">
      <c r="A19">
        <v>16</v>
      </c>
      <c r="B19">
        <v>2</v>
      </c>
      <c r="C19">
        <v>3</v>
      </c>
      <c r="D19">
        <v>180</v>
      </c>
      <c r="E19" t="s">
        <v>55</v>
      </c>
      <c r="F19">
        <v>384</v>
      </c>
      <c r="G19" t="s">
        <v>28</v>
      </c>
      <c r="I19">
        <v>310</v>
      </c>
      <c r="J19" t="s">
        <v>79</v>
      </c>
      <c r="K19">
        <f t="shared" si="2"/>
        <v>90</v>
      </c>
      <c r="L19" s="2" t="s">
        <v>80</v>
      </c>
      <c r="N19">
        <v>9</v>
      </c>
      <c r="P19">
        <v>680</v>
      </c>
      <c r="Q19">
        <v>1280</v>
      </c>
      <c r="R19">
        <v>1880</v>
      </c>
      <c r="T19">
        <f t="shared" si="3"/>
        <v>612</v>
      </c>
      <c r="U19">
        <f t="shared" si="0"/>
        <v>1152</v>
      </c>
      <c r="V19">
        <f t="shared" si="1"/>
        <v>1692</v>
      </c>
    </row>
    <row r="20" spans="1:22" x14ac:dyDescent="0.2">
      <c r="A20">
        <v>17</v>
      </c>
      <c r="B20">
        <v>2</v>
      </c>
      <c r="C20">
        <v>4</v>
      </c>
      <c r="D20">
        <v>210</v>
      </c>
      <c r="E20" t="s">
        <v>56</v>
      </c>
      <c r="F20">
        <v>512</v>
      </c>
      <c r="G20" t="s">
        <v>30</v>
      </c>
      <c r="I20">
        <v>330</v>
      </c>
      <c r="J20" t="s">
        <v>79</v>
      </c>
      <c r="K20">
        <f t="shared" si="2"/>
        <v>100</v>
      </c>
      <c r="L20" s="2" t="s">
        <v>80</v>
      </c>
      <c r="N20">
        <v>10</v>
      </c>
      <c r="P20">
        <v>680</v>
      </c>
      <c r="Q20">
        <v>1280</v>
      </c>
      <c r="R20">
        <v>1880</v>
      </c>
      <c r="T20">
        <f t="shared" si="3"/>
        <v>680</v>
      </c>
      <c r="U20">
        <f t="shared" si="0"/>
        <v>1280</v>
      </c>
      <c r="V20">
        <f t="shared" si="1"/>
        <v>1880</v>
      </c>
    </row>
    <row r="21" spans="1:22" ht="16.5" x14ac:dyDescent="0.3">
      <c r="A21">
        <v>18</v>
      </c>
      <c r="B21">
        <v>2</v>
      </c>
      <c r="C21">
        <v>5</v>
      </c>
      <c r="D21">
        <v>230</v>
      </c>
      <c r="E21" t="s">
        <v>57</v>
      </c>
      <c r="F21">
        <v>640</v>
      </c>
      <c r="G21" t="s">
        <v>32</v>
      </c>
      <c r="H21" s="1" t="s">
        <v>33</v>
      </c>
      <c r="I21">
        <v>350</v>
      </c>
      <c r="J21" t="s">
        <v>79</v>
      </c>
      <c r="K21">
        <f t="shared" si="2"/>
        <v>110</v>
      </c>
      <c r="L21" s="2" t="s">
        <v>80</v>
      </c>
      <c r="N21">
        <v>11</v>
      </c>
      <c r="P21">
        <v>680</v>
      </c>
      <c r="Q21">
        <v>1280</v>
      </c>
      <c r="R21">
        <v>1880</v>
      </c>
      <c r="T21">
        <f t="shared" si="3"/>
        <v>748</v>
      </c>
      <c r="U21">
        <f t="shared" si="0"/>
        <v>1408</v>
      </c>
      <c r="V21">
        <f t="shared" si="1"/>
        <v>2068</v>
      </c>
    </row>
    <row r="22" spans="1:22" x14ac:dyDescent="0.2">
      <c r="A22">
        <v>19</v>
      </c>
      <c r="B22">
        <v>2</v>
      </c>
      <c r="C22">
        <v>6</v>
      </c>
      <c r="D22">
        <v>250</v>
      </c>
      <c r="E22" t="s">
        <v>58</v>
      </c>
      <c r="F22">
        <v>768</v>
      </c>
      <c r="G22" t="s">
        <v>35</v>
      </c>
      <c r="I22">
        <v>370</v>
      </c>
      <c r="J22" t="s">
        <v>79</v>
      </c>
      <c r="K22">
        <f t="shared" si="2"/>
        <v>120</v>
      </c>
      <c r="L22" s="2" t="s">
        <v>80</v>
      </c>
      <c r="N22">
        <v>12</v>
      </c>
      <c r="P22">
        <v>680</v>
      </c>
      <c r="Q22">
        <v>1280</v>
      </c>
      <c r="R22">
        <v>1880</v>
      </c>
      <c r="T22">
        <f t="shared" si="3"/>
        <v>816</v>
      </c>
      <c r="U22">
        <f t="shared" si="0"/>
        <v>1536</v>
      </c>
      <c r="V22">
        <f t="shared" si="1"/>
        <v>2256</v>
      </c>
    </row>
    <row r="23" spans="1:22" ht="16.5" x14ac:dyDescent="0.3">
      <c r="A23">
        <v>20</v>
      </c>
      <c r="B23">
        <v>2</v>
      </c>
      <c r="C23">
        <v>7</v>
      </c>
      <c r="D23">
        <v>270</v>
      </c>
      <c r="E23" t="s">
        <v>59</v>
      </c>
      <c r="F23">
        <v>896</v>
      </c>
      <c r="G23" t="s">
        <v>37</v>
      </c>
      <c r="H23" s="1" t="s">
        <v>38</v>
      </c>
      <c r="I23">
        <v>390</v>
      </c>
      <c r="J23" t="s">
        <v>79</v>
      </c>
      <c r="K23">
        <f t="shared" si="2"/>
        <v>130</v>
      </c>
      <c r="L23" s="2" t="s">
        <v>80</v>
      </c>
      <c r="N23">
        <v>13</v>
      </c>
      <c r="P23">
        <v>680</v>
      </c>
      <c r="Q23">
        <v>1280</v>
      </c>
      <c r="R23">
        <v>1880</v>
      </c>
      <c r="T23">
        <f t="shared" si="3"/>
        <v>884</v>
      </c>
      <c r="U23">
        <f t="shared" si="0"/>
        <v>1664</v>
      </c>
      <c r="V23">
        <f t="shared" si="1"/>
        <v>2444</v>
      </c>
    </row>
    <row r="24" spans="1:22" x14ac:dyDescent="0.2">
      <c r="A24">
        <v>21</v>
      </c>
      <c r="B24">
        <v>2</v>
      </c>
      <c r="C24">
        <v>8</v>
      </c>
      <c r="D24">
        <v>290</v>
      </c>
      <c r="E24" t="s">
        <v>60</v>
      </c>
      <c r="F24">
        <v>1024</v>
      </c>
      <c r="G24" t="s">
        <v>40</v>
      </c>
    </row>
    <row r="25" spans="1:22" ht="16.5" x14ac:dyDescent="0.3">
      <c r="A25">
        <v>22</v>
      </c>
      <c r="B25">
        <v>2</v>
      </c>
      <c r="C25">
        <v>9</v>
      </c>
      <c r="D25">
        <v>310</v>
      </c>
      <c r="E25" t="s">
        <v>61</v>
      </c>
      <c r="F25">
        <v>1152</v>
      </c>
      <c r="G25" t="s">
        <v>42</v>
      </c>
      <c r="H25" s="1" t="s">
        <v>43</v>
      </c>
      <c r="L25" s="2" t="s">
        <v>81</v>
      </c>
      <c r="M25">
        <v>680</v>
      </c>
      <c r="N25" s="2" t="s">
        <v>82</v>
      </c>
    </row>
    <row r="26" spans="1:22" x14ac:dyDescent="0.2">
      <c r="A26">
        <v>23</v>
      </c>
      <c r="B26">
        <v>2</v>
      </c>
      <c r="C26">
        <v>10</v>
      </c>
      <c r="D26">
        <v>330</v>
      </c>
      <c r="E26" t="s">
        <v>53</v>
      </c>
      <c r="F26">
        <v>1280</v>
      </c>
      <c r="G26" t="s">
        <v>44</v>
      </c>
      <c r="L26" s="2" t="s">
        <v>81</v>
      </c>
      <c r="M26">
        <v>136</v>
      </c>
      <c r="N26" s="2" t="s">
        <v>82</v>
      </c>
    </row>
    <row r="27" spans="1:22" ht="16.5" x14ac:dyDescent="0.3">
      <c r="A27">
        <v>24</v>
      </c>
      <c r="B27">
        <v>2</v>
      </c>
      <c r="C27">
        <v>11</v>
      </c>
      <c r="D27">
        <v>350</v>
      </c>
      <c r="E27" t="s">
        <v>62</v>
      </c>
      <c r="F27">
        <v>1408</v>
      </c>
      <c r="G27" t="s">
        <v>46</v>
      </c>
      <c r="H27" s="1" t="s">
        <v>47</v>
      </c>
      <c r="L27" s="2" t="s">
        <v>81</v>
      </c>
      <c r="M27">
        <v>204</v>
      </c>
      <c r="N27" s="2" t="s">
        <v>82</v>
      </c>
    </row>
    <row r="28" spans="1:22" x14ac:dyDescent="0.2">
      <c r="A28">
        <v>25</v>
      </c>
      <c r="B28">
        <v>2</v>
      </c>
      <c r="C28">
        <v>12</v>
      </c>
      <c r="D28">
        <v>370</v>
      </c>
      <c r="E28" t="s">
        <v>63</v>
      </c>
      <c r="F28">
        <v>1536</v>
      </c>
      <c r="G28" t="s">
        <v>49</v>
      </c>
      <c r="L28" s="2" t="s">
        <v>81</v>
      </c>
      <c r="M28">
        <v>272</v>
      </c>
      <c r="N28" s="2" t="s">
        <v>82</v>
      </c>
    </row>
    <row r="29" spans="1:22" ht="16.5" x14ac:dyDescent="0.3">
      <c r="A29">
        <v>26</v>
      </c>
      <c r="B29">
        <v>2</v>
      </c>
      <c r="C29">
        <v>13</v>
      </c>
      <c r="D29">
        <v>390</v>
      </c>
      <c r="E29" t="s">
        <v>64</v>
      </c>
      <c r="F29">
        <v>1664</v>
      </c>
      <c r="G29" t="s">
        <v>51</v>
      </c>
      <c r="H29" s="1" t="s">
        <v>52</v>
      </c>
      <c r="L29" s="2" t="s">
        <v>81</v>
      </c>
      <c r="M29">
        <v>340</v>
      </c>
      <c r="N29" s="2" t="s">
        <v>82</v>
      </c>
    </row>
    <row r="30" spans="1:22" ht="16.5" x14ac:dyDescent="0.3">
      <c r="A30">
        <v>27</v>
      </c>
      <c r="B30">
        <v>3</v>
      </c>
      <c r="C30">
        <v>1</v>
      </c>
      <c r="D30">
        <v>1</v>
      </c>
      <c r="E30" s="2" t="s">
        <v>83</v>
      </c>
      <c r="F30">
        <v>1880</v>
      </c>
      <c r="G30" s="1" t="s">
        <v>65</v>
      </c>
      <c r="H30" s="1" t="s">
        <v>66</v>
      </c>
      <c r="L30" s="2" t="s">
        <v>81</v>
      </c>
      <c r="M30">
        <v>408</v>
      </c>
      <c r="N30" s="2" t="s">
        <v>82</v>
      </c>
    </row>
    <row r="31" spans="1:22" ht="16.5" x14ac:dyDescent="0.3">
      <c r="A31">
        <v>28</v>
      </c>
      <c r="B31">
        <v>3</v>
      </c>
      <c r="C31">
        <v>2</v>
      </c>
      <c r="D31">
        <v>150</v>
      </c>
      <c r="E31" t="s">
        <v>67</v>
      </c>
      <c r="F31">
        <v>376</v>
      </c>
      <c r="G31" t="s">
        <v>25</v>
      </c>
      <c r="H31" s="1" t="s">
        <v>26</v>
      </c>
      <c r="L31" s="2" t="s">
        <v>81</v>
      </c>
      <c r="M31">
        <v>476</v>
      </c>
      <c r="N31" s="2" t="s">
        <v>82</v>
      </c>
    </row>
    <row r="32" spans="1:22" x14ac:dyDescent="0.2">
      <c r="A32">
        <v>29</v>
      </c>
      <c r="B32">
        <v>3</v>
      </c>
      <c r="C32">
        <v>3</v>
      </c>
      <c r="D32">
        <v>180</v>
      </c>
      <c r="E32" t="s">
        <v>68</v>
      </c>
      <c r="F32">
        <v>564</v>
      </c>
      <c r="G32" t="s">
        <v>28</v>
      </c>
      <c r="L32" s="2" t="s">
        <v>81</v>
      </c>
      <c r="M32">
        <v>544</v>
      </c>
      <c r="N32" s="2" t="s">
        <v>82</v>
      </c>
    </row>
    <row r="33" spans="1:14" x14ac:dyDescent="0.2">
      <c r="A33">
        <v>30</v>
      </c>
      <c r="B33">
        <v>3</v>
      </c>
      <c r="C33">
        <v>4</v>
      </c>
      <c r="D33">
        <v>210</v>
      </c>
      <c r="E33" t="s">
        <v>69</v>
      </c>
      <c r="F33">
        <v>752</v>
      </c>
      <c r="G33" t="s">
        <v>30</v>
      </c>
      <c r="L33" s="2" t="s">
        <v>81</v>
      </c>
      <c r="M33">
        <v>612</v>
      </c>
      <c r="N33" s="2" t="s">
        <v>82</v>
      </c>
    </row>
    <row r="34" spans="1:14" ht="16.5" x14ac:dyDescent="0.3">
      <c r="A34">
        <v>31</v>
      </c>
      <c r="B34">
        <v>3</v>
      </c>
      <c r="C34">
        <v>5</v>
      </c>
      <c r="D34">
        <v>230</v>
      </c>
      <c r="E34" t="s">
        <v>70</v>
      </c>
      <c r="F34">
        <v>940</v>
      </c>
      <c r="G34" t="s">
        <v>32</v>
      </c>
      <c r="H34" s="1" t="s">
        <v>33</v>
      </c>
      <c r="L34" s="2" t="s">
        <v>81</v>
      </c>
      <c r="M34">
        <v>680</v>
      </c>
      <c r="N34" s="2" t="s">
        <v>82</v>
      </c>
    </row>
    <row r="35" spans="1:14" x14ac:dyDescent="0.2">
      <c r="A35">
        <v>32</v>
      </c>
      <c r="B35">
        <v>3</v>
      </c>
      <c r="C35">
        <v>6</v>
      </c>
      <c r="D35">
        <v>250</v>
      </c>
      <c r="E35" t="s">
        <v>71</v>
      </c>
      <c r="F35">
        <v>1128</v>
      </c>
      <c r="G35" t="s">
        <v>35</v>
      </c>
      <c r="L35" s="2" t="s">
        <v>81</v>
      </c>
      <c r="M35">
        <v>748</v>
      </c>
      <c r="N35" s="2" t="s">
        <v>82</v>
      </c>
    </row>
    <row r="36" spans="1:14" ht="16.5" x14ac:dyDescent="0.3">
      <c r="A36">
        <v>33</v>
      </c>
      <c r="B36">
        <v>3</v>
      </c>
      <c r="C36">
        <v>7</v>
      </c>
      <c r="D36">
        <v>270</v>
      </c>
      <c r="E36" t="s">
        <v>72</v>
      </c>
      <c r="F36">
        <v>1316</v>
      </c>
      <c r="G36" t="s">
        <v>37</v>
      </c>
      <c r="H36" s="1" t="s">
        <v>38</v>
      </c>
      <c r="L36" s="2" t="s">
        <v>81</v>
      </c>
      <c r="M36">
        <v>816</v>
      </c>
      <c r="N36" s="2" t="s">
        <v>82</v>
      </c>
    </row>
    <row r="37" spans="1:14" x14ac:dyDescent="0.2">
      <c r="A37">
        <v>34</v>
      </c>
      <c r="B37">
        <v>3</v>
      </c>
      <c r="C37">
        <v>8</v>
      </c>
      <c r="D37">
        <v>290</v>
      </c>
      <c r="E37" t="s">
        <v>73</v>
      </c>
      <c r="F37">
        <v>1504</v>
      </c>
      <c r="G37" t="s">
        <v>40</v>
      </c>
      <c r="L37" s="2" t="s">
        <v>81</v>
      </c>
      <c r="M37">
        <v>884</v>
      </c>
      <c r="N37" s="2" t="s">
        <v>82</v>
      </c>
    </row>
    <row r="38" spans="1:14" ht="16.5" x14ac:dyDescent="0.3">
      <c r="A38">
        <v>35</v>
      </c>
      <c r="B38">
        <v>3</v>
      </c>
      <c r="C38">
        <v>9</v>
      </c>
      <c r="D38">
        <v>310</v>
      </c>
      <c r="E38" t="s">
        <v>74</v>
      </c>
      <c r="F38">
        <v>1692</v>
      </c>
      <c r="G38" t="s">
        <v>42</v>
      </c>
      <c r="H38" s="1" t="s">
        <v>43</v>
      </c>
      <c r="L38" s="2" t="s">
        <v>81</v>
      </c>
      <c r="M38">
        <v>1280</v>
      </c>
      <c r="N38" s="2" t="s">
        <v>82</v>
      </c>
    </row>
    <row r="39" spans="1:14" x14ac:dyDescent="0.2">
      <c r="A39">
        <v>36</v>
      </c>
      <c r="B39">
        <v>3</v>
      </c>
      <c r="C39">
        <v>10</v>
      </c>
      <c r="D39">
        <v>330</v>
      </c>
      <c r="E39" t="s">
        <v>75</v>
      </c>
      <c r="F39">
        <v>1880</v>
      </c>
      <c r="G39" t="s">
        <v>44</v>
      </c>
      <c r="L39" s="2" t="s">
        <v>81</v>
      </c>
      <c r="M39">
        <v>256</v>
      </c>
      <c r="N39" s="2" t="s">
        <v>82</v>
      </c>
    </row>
    <row r="40" spans="1:14" ht="16.5" x14ac:dyDescent="0.3">
      <c r="A40">
        <v>37</v>
      </c>
      <c r="B40">
        <v>3</v>
      </c>
      <c r="C40">
        <v>11</v>
      </c>
      <c r="D40">
        <v>350</v>
      </c>
      <c r="E40" t="s">
        <v>76</v>
      </c>
      <c r="F40">
        <v>2068</v>
      </c>
      <c r="G40" t="s">
        <v>46</v>
      </c>
      <c r="H40" s="1" t="s">
        <v>47</v>
      </c>
      <c r="L40" s="2" t="s">
        <v>81</v>
      </c>
      <c r="M40">
        <v>384</v>
      </c>
      <c r="N40" s="2" t="s">
        <v>82</v>
      </c>
    </row>
    <row r="41" spans="1:14" x14ac:dyDescent="0.2">
      <c r="A41">
        <v>38</v>
      </c>
      <c r="B41">
        <v>3</v>
      </c>
      <c r="C41">
        <v>12</v>
      </c>
      <c r="D41">
        <v>370</v>
      </c>
      <c r="E41" t="s">
        <v>77</v>
      </c>
      <c r="F41">
        <v>2256</v>
      </c>
      <c r="G41" t="s">
        <v>49</v>
      </c>
      <c r="L41" s="2" t="s">
        <v>81</v>
      </c>
      <c r="M41">
        <v>512</v>
      </c>
      <c r="N41" s="2" t="s">
        <v>82</v>
      </c>
    </row>
    <row r="42" spans="1:14" ht="16.5" x14ac:dyDescent="0.3">
      <c r="A42">
        <v>39</v>
      </c>
      <c r="B42">
        <v>3</v>
      </c>
      <c r="C42">
        <v>13</v>
      </c>
      <c r="D42">
        <v>390</v>
      </c>
      <c r="E42" t="s">
        <v>78</v>
      </c>
      <c r="F42">
        <v>2444</v>
      </c>
      <c r="G42" t="s">
        <v>51</v>
      </c>
      <c r="H42" s="1" t="s">
        <v>52</v>
      </c>
      <c r="L42" s="2" t="s">
        <v>81</v>
      </c>
      <c r="M42">
        <v>640</v>
      </c>
      <c r="N42" s="2" t="s">
        <v>82</v>
      </c>
    </row>
    <row r="43" spans="1:14" x14ac:dyDescent="0.2">
      <c r="L43" s="2" t="s">
        <v>81</v>
      </c>
      <c r="M43">
        <v>768</v>
      </c>
      <c r="N43" s="2" t="s">
        <v>82</v>
      </c>
    </row>
    <row r="44" spans="1:14" x14ac:dyDescent="0.2">
      <c r="L44" s="2" t="s">
        <v>81</v>
      </c>
      <c r="M44">
        <v>896</v>
      </c>
      <c r="N44" s="2" t="s">
        <v>82</v>
      </c>
    </row>
    <row r="45" spans="1:14" x14ac:dyDescent="0.2">
      <c r="L45" s="2" t="s">
        <v>81</v>
      </c>
      <c r="M45">
        <v>1024</v>
      </c>
      <c r="N45" s="2" t="s">
        <v>82</v>
      </c>
    </row>
    <row r="46" spans="1:14" x14ac:dyDescent="0.2">
      <c r="L46" s="2" t="s">
        <v>81</v>
      </c>
      <c r="M46">
        <v>1152</v>
      </c>
      <c r="N46" s="2" t="s">
        <v>82</v>
      </c>
    </row>
    <row r="47" spans="1:14" x14ac:dyDescent="0.2">
      <c r="L47" s="2" t="s">
        <v>81</v>
      </c>
      <c r="M47">
        <v>1280</v>
      </c>
      <c r="N47" s="2" t="s">
        <v>82</v>
      </c>
    </row>
    <row r="48" spans="1:14" x14ac:dyDescent="0.2">
      <c r="L48" s="2" t="s">
        <v>81</v>
      </c>
      <c r="M48">
        <v>1408</v>
      </c>
      <c r="N48" s="2" t="s">
        <v>82</v>
      </c>
    </row>
    <row r="49" spans="12:14" x14ac:dyDescent="0.2">
      <c r="L49" s="2" t="s">
        <v>81</v>
      </c>
      <c r="M49">
        <v>1536</v>
      </c>
      <c r="N49" s="2" t="s">
        <v>82</v>
      </c>
    </row>
    <row r="50" spans="12:14" x14ac:dyDescent="0.2">
      <c r="L50" s="2" t="s">
        <v>81</v>
      </c>
      <c r="M50">
        <v>1664</v>
      </c>
      <c r="N50" s="2" t="s">
        <v>82</v>
      </c>
    </row>
    <row r="51" spans="12:14" x14ac:dyDescent="0.2">
      <c r="L51" s="2" t="s">
        <v>81</v>
      </c>
      <c r="M51">
        <v>1880</v>
      </c>
      <c r="N51" s="2" t="s">
        <v>82</v>
      </c>
    </row>
    <row r="52" spans="12:14" x14ac:dyDescent="0.2">
      <c r="L52" s="2" t="s">
        <v>81</v>
      </c>
      <c r="M52">
        <v>376</v>
      </c>
      <c r="N52" s="2" t="s">
        <v>82</v>
      </c>
    </row>
    <row r="53" spans="12:14" x14ac:dyDescent="0.2">
      <c r="L53" s="2" t="s">
        <v>81</v>
      </c>
      <c r="M53">
        <v>564</v>
      </c>
      <c r="N53" s="2" t="s">
        <v>82</v>
      </c>
    </row>
    <row r="54" spans="12:14" x14ac:dyDescent="0.2">
      <c r="L54" s="2" t="s">
        <v>81</v>
      </c>
      <c r="M54">
        <v>752</v>
      </c>
      <c r="N54" s="2" t="s">
        <v>82</v>
      </c>
    </row>
    <row r="55" spans="12:14" x14ac:dyDescent="0.2">
      <c r="L55" s="2" t="s">
        <v>81</v>
      </c>
      <c r="M55">
        <v>940</v>
      </c>
      <c r="N55" s="2" t="s">
        <v>82</v>
      </c>
    </row>
    <row r="56" spans="12:14" x14ac:dyDescent="0.2">
      <c r="L56" s="2" t="s">
        <v>81</v>
      </c>
      <c r="M56">
        <v>1128</v>
      </c>
      <c r="N56" s="2" t="s">
        <v>82</v>
      </c>
    </row>
    <row r="57" spans="12:14" x14ac:dyDescent="0.2">
      <c r="L57" s="2" t="s">
        <v>81</v>
      </c>
      <c r="M57">
        <v>1316</v>
      </c>
      <c r="N57" s="2" t="s">
        <v>82</v>
      </c>
    </row>
    <row r="58" spans="12:14" x14ac:dyDescent="0.2">
      <c r="L58" s="2" t="s">
        <v>81</v>
      </c>
      <c r="M58">
        <v>1504</v>
      </c>
      <c r="N58" s="2" t="s">
        <v>82</v>
      </c>
    </row>
    <row r="59" spans="12:14" x14ac:dyDescent="0.2">
      <c r="L59" s="2" t="s">
        <v>81</v>
      </c>
      <c r="M59">
        <v>1692</v>
      </c>
      <c r="N59" s="2" t="s">
        <v>82</v>
      </c>
    </row>
    <row r="60" spans="12:14" x14ac:dyDescent="0.2">
      <c r="L60" s="2" t="s">
        <v>81</v>
      </c>
      <c r="M60">
        <v>1880</v>
      </c>
      <c r="N60" s="2" t="s">
        <v>82</v>
      </c>
    </row>
    <row r="61" spans="12:14" x14ac:dyDescent="0.2">
      <c r="L61" s="2" t="s">
        <v>81</v>
      </c>
      <c r="M61">
        <v>2068</v>
      </c>
      <c r="N61" s="2" t="s">
        <v>82</v>
      </c>
    </row>
    <row r="62" spans="12:14" x14ac:dyDescent="0.2">
      <c r="L62" s="2" t="s">
        <v>81</v>
      </c>
      <c r="M62">
        <v>2256</v>
      </c>
      <c r="N62" s="2" t="s">
        <v>82</v>
      </c>
    </row>
    <row r="63" spans="12:14" x14ac:dyDescent="0.2">
      <c r="L63" s="2" t="s">
        <v>81</v>
      </c>
      <c r="M63">
        <v>2444</v>
      </c>
      <c r="N63" s="2" t="s">
        <v>82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