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665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F26" i="1" l="1"/>
  <c r="CF25" i="1"/>
  <c r="CF21" i="1"/>
  <c r="CF16" i="1"/>
  <c r="CF9" i="1"/>
  <c r="BP26" i="1"/>
  <c r="BP25" i="1"/>
  <c r="BP21" i="1"/>
  <c r="BP16" i="1"/>
  <c r="BP9" i="1"/>
  <c r="AZ26" i="1"/>
  <c r="AZ25" i="1"/>
  <c r="AZ21" i="1"/>
  <c r="AZ16" i="1"/>
  <c r="AZ9" i="1"/>
  <c r="AJ26" i="1"/>
  <c r="AJ25" i="1"/>
  <c r="AJ21" i="1"/>
  <c r="AJ16" i="1"/>
  <c r="AJ9" i="1"/>
  <c r="T26" i="1"/>
  <c r="T25" i="1"/>
  <c r="T21" i="1"/>
  <c r="T16" i="1"/>
  <c r="T9" i="1"/>
  <c r="D26" i="1"/>
  <c r="D25" i="1"/>
  <c r="D21" i="1"/>
  <c r="D16" i="1"/>
  <c r="C16" i="1"/>
  <c r="D9" i="1"/>
  <c r="CK26" i="1" l="1"/>
  <c r="CJ26" i="1"/>
  <c r="CI26" i="1"/>
  <c r="CH26" i="1"/>
  <c r="CG26" i="1"/>
  <c r="CE26" i="1"/>
  <c r="CD26" i="1"/>
  <c r="BU26" i="1"/>
  <c r="BT26" i="1"/>
  <c r="BS26" i="1"/>
  <c r="BR26" i="1"/>
  <c r="BQ26" i="1"/>
  <c r="BO26" i="1"/>
  <c r="BN26" i="1"/>
  <c r="BE26" i="1"/>
  <c r="BD26" i="1"/>
  <c r="BC26" i="1"/>
  <c r="BB26" i="1"/>
  <c r="BA26" i="1"/>
  <c r="AY26" i="1"/>
  <c r="AX26" i="1"/>
  <c r="AO26" i="1"/>
  <c r="AN26" i="1"/>
  <c r="AM26" i="1"/>
  <c r="AL26" i="1"/>
  <c r="AK26" i="1"/>
  <c r="AI26" i="1"/>
  <c r="AH26" i="1"/>
  <c r="Y26" i="1"/>
  <c r="X26" i="1"/>
  <c r="W26" i="1"/>
  <c r="V26" i="1"/>
  <c r="U26" i="1"/>
  <c r="S26" i="1"/>
  <c r="R26" i="1"/>
  <c r="I26" i="1"/>
  <c r="H26" i="1"/>
  <c r="G26" i="1"/>
  <c r="F26" i="1"/>
  <c r="E26" i="1"/>
  <c r="C26" i="1"/>
  <c r="B26" i="1"/>
  <c r="CK25" i="1"/>
  <c r="CJ25" i="1"/>
  <c r="CI25" i="1"/>
  <c r="CH25" i="1"/>
  <c r="CG25" i="1"/>
  <c r="CE25" i="1"/>
  <c r="CD25" i="1"/>
  <c r="BU25" i="1"/>
  <c r="BT25" i="1"/>
  <c r="BS25" i="1"/>
  <c r="BR25" i="1"/>
  <c r="BQ25" i="1"/>
  <c r="BO25" i="1"/>
  <c r="BN25" i="1"/>
  <c r="BE25" i="1"/>
  <c r="BD25" i="1"/>
  <c r="BC25" i="1"/>
  <c r="BB25" i="1"/>
  <c r="BA25" i="1"/>
  <c r="AY25" i="1"/>
  <c r="AX25" i="1"/>
  <c r="AO25" i="1"/>
  <c r="AN25" i="1"/>
  <c r="AM25" i="1"/>
  <c r="AL25" i="1"/>
  <c r="AK25" i="1"/>
  <c r="AI25" i="1"/>
  <c r="AH25" i="1"/>
  <c r="Y25" i="1"/>
  <c r="X25" i="1"/>
  <c r="W25" i="1"/>
  <c r="V25" i="1"/>
  <c r="U25" i="1"/>
  <c r="S25" i="1"/>
  <c r="R25" i="1"/>
  <c r="I25" i="1"/>
  <c r="H25" i="1"/>
  <c r="G25" i="1"/>
  <c r="F25" i="1"/>
  <c r="E25" i="1"/>
  <c r="C25" i="1"/>
  <c r="B25" i="1"/>
  <c r="CK21" i="1"/>
  <c r="CJ21" i="1"/>
  <c r="CI21" i="1"/>
  <c r="CH21" i="1"/>
  <c r="CG21" i="1"/>
  <c r="CE21" i="1"/>
  <c r="CD21" i="1"/>
  <c r="BU21" i="1"/>
  <c r="BT21" i="1"/>
  <c r="BS21" i="1"/>
  <c r="BR21" i="1"/>
  <c r="BQ21" i="1"/>
  <c r="BO21" i="1"/>
  <c r="BN21" i="1"/>
  <c r="BE21" i="1"/>
  <c r="BD21" i="1"/>
  <c r="BC21" i="1"/>
  <c r="BB21" i="1"/>
  <c r="BA21" i="1"/>
  <c r="AY21" i="1"/>
  <c r="AX21" i="1"/>
  <c r="AO21" i="1"/>
  <c r="AN21" i="1"/>
  <c r="AM21" i="1"/>
  <c r="AL21" i="1"/>
  <c r="AK21" i="1"/>
  <c r="AI21" i="1"/>
  <c r="AH21" i="1"/>
  <c r="Y21" i="1"/>
  <c r="X21" i="1"/>
  <c r="W21" i="1"/>
  <c r="V21" i="1"/>
  <c r="U21" i="1"/>
  <c r="S21" i="1"/>
  <c r="R21" i="1"/>
  <c r="I21" i="1"/>
  <c r="H21" i="1"/>
  <c r="G21" i="1"/>
  <c r="F21" i="1"/>
  <c r="E21" i="1"/>
  <c r="C21" i="1"/>
  <c r="B21" i="1"/>
  <c r="CK16" i="1"/>
  <c r="CJ16" i="1"/>
  <c r="CI16" i="1"/>
  <c r="CH16" i="1"/>
  <c r="CG16" i="1"/>
  <c r="CE16" i="1"/>
  <c r="CD16" i="1"/>
  <c r="BU16" i="1"/>
  <c r="BT16" i="1"/>
  <c r="BS16" i="1"/>
  <c r="BR16" i="1"/>
  <c r="BQ16" i="1"/>
  <c r="BO16" i="1"/>
  <c r="BN16" i="1"/>
  <c r="BD16" i="1"/>
  <c r="BC16" i="1"/>
  <c r="BB16" i="1"/>
  <c r="BA16" i="1"/>
  <c r="AY16" i="1"/>
  <c r="AX16" i="1"/>
  <c r="AO16" i="1"/>
  <c r="AN16" i="1"/>
  <c r="AM16" i="1"/>
  <c r="AL16" i="1"/>
  <c r="AK16" i="1"/>
  <c r="AI16" i="1"/>
  <c r="AH16" i="1"/>
  <c r="Y16" i="1"/>
  <c r="X16" i="1"/>
  <c r="W16" i="1"/>
  <c r="V16" i="1"/>
  <c r="U16" i="1"/>
  <c r="S16" i="1"/>
  <c r="R16" i="1"/>
  <c r="I16" i="1"/>
  <c r="H16" i="1"/>
  <c r="G16" i="1"/>
  <c r="F16" i="1"/>
  <c r="E16" i="1"/>
  <c r="B16" i="1"/>
  <c r="CK9" i="1"/>
  <c r="CJ9" i="1"/>
  <c r="CI9" i="1"/>
  <c r="CH9" i="1"/>
  <c r="CG9" i="1"/>
  <c r="CE9" i="1"/>
  <c r="CD9" i="1"/>
  <c r="BT9" i="1"/>
  <c r="BS9" i="1"/>
  <c r="BR9" i="1"/>
  <c r="BQ9" i="1"/>
  <c r="BO9" i="1"/>
  <c r="BN9" i="1"/>
  <c r="BE9" i="1"/>
  <c r="BD9" i="1"/>
  <c r="BC9" i="1"/>
  <c r="BB9" i="1"/>
  <c r="BA9" i="1"/>
  <c r="AY9" i="1"/>
  <c r="AX9" i="1"/>
  <c r="AO9" i="1"/>
  <c r="AN9" i="1"/>
  <c r="AM9" i="1"/>
  <c r="AL9" i="1"/>
  <c r="AK9" i="1"/>
  <c r="AI9" i="1"/>
  <c r="AH9" i="1"/>
  <c r="Y9" i="1"/>
  <c r="X9" i="1"/>
  <c r="W9" i="1"/>
  <c r="V9" i="1"/>
  <c r="U9" i="1"/>
  <c r="S9" i="1"/>
  <c r="R9" i="1"/>
  <c r="I9" i="1"/>
  <c r="H9" i="1"/>
  <c r="G9" i="1"/>
  <c r="F9" i="1"/>
  <c r="E9" i="1"/>
  <c r="C9" i="1"/>
  <c r="B9" i="1"/>
  <c r="DS4" i="1" l="1"/>
  <c r="DS5" i="1"/>
  <c r="DS6" i="1"/>
  <c r="DS7" i="1"/>
  <c r="DS8" i="1"/>
  <c r="DS10" i="1"/>
  <c r="DS11" i="1"/>
  <c r="DS12" i="1"/>
  <c r="DS13" i="1"/>
  <c r="DS14" i="1"/>
  <c r="DS15" i="1"/>
  <c r="DS17" i="1"/>
  <c r="DS18" i="1"/>
  <c r="DS19" i="1"/>
  <c r="DS20" i="1"/>
  <c r="DS22" i="1"/>
  <c r="DS23" i="1"/>
  <c r="DS24" i="1"/>
  <c r="DS3" i="1"/>
  <c r="DC4" i="1"/>
  <c r="DC5" i="1"/>
  <c r="DC6" i="1"/>
  <c r="DC7" i="1"/>
  <c r="DC8" i="1"/>
  <c r="DC10" i="1"/>
  <c r="DC11" i="1"/>
  <c r="DC12" i="1"/>
  <c r="DC13" i="1"/>
  <c r="DC14" i="1"/>
  <c r="DC15" i="1"/>
  <c r="DC17" i="1"/>
  <c r="DC18" i="1"/>
  <c r="DC19" i="1"/>
  <c r="DC20" i="1"/>
  <c r="DC22" i="1"/>
  <c r="DC23" i="1"/>
  <c r="DC24" i="1"/>
  <c r="CM4" i="1"/>
  <c r="CM5" i="1"/>
  <c r="CM6" i="1"/>
  <c r="CM7" i="1"/>
  <c r="CM8" i="1"/>
  <c r="CM10" i="1"/>
  <c r="CM11" i="1"/>
  <c r="CM12" i="1"/>
  <c r="CM13" i="1"/>
  <c r="CM14" i="1"/>
  <c r="CM15" i="1"/>
  <c r="CM17" i="1"/>
  <c r="CM18" i="1"/>
  <c r="CM19" i="1"/>
  <c r="CM20" i="1"/>
  <c r="CM22" i="1"/>
  <c r="CM23" i="1"/>
  <c r="CM24" i="1"/>
  <c r="CM3" i="1"/>
  <c r="BW4" i="1"/>
  <c r="BW5" i="1"/>
  <c r="BW6" i="1"/>
  <c r="BW7" i="1"/>
  <c r="BW8" i="1"/>
  <c r="BW10" i="1"/>
  <c r="BW11" i="1"/>
  <c r="BW12" i="1"/>
  <c r="BW13" i="1"/>
  <c r="BW14" i="1"/>
  <c r="BW15" i="1"/>
  <c r="BW17" i="1"/>
  <c r="BW18" i="1"/>
  <c r="BW19" i="1"/>
  <c r="BW20" i="1"/>
  <c r="BW22" i="1"/>
  <c r="BW23" i="1"/>
  <c r="BW24" i="1"/>
  <c r="BW3" i="1"/>
  <c r="BG4" i="1"/>
  <c r="BG5" i="1"/>
  <c r="BG6" i="1"/>
  <c r="BG7" i="1"/>
  <c r="BG8" i="1"/>
  <c r="BG10" i="1"/>
  <c r="BG11" i="1"/>
  <c r="BG12" i="1"/>
  <c r="BG13" i="1"/>
  <c r="BG14" i="1"/>
  <c r="BG15" i="1"/>
  <c r="BG17" i="1"/>
  <c r="BG18" i="1"/>
  <c r="BG19" i="1"/>
  <c r="BG20" i="1"/>
  <c r="BG22" i="1"/>
  <c r="BG23" i="1"/>
  <c r="BG24" i="1"/>
  <c r="BG3" i="1"/>
  <c r="AQ4" i="1"/>
  <c r="AQ5" i="1"/>
  <c r="AQ6" i="1"/>
  <c r="AQ7" i="1"/>
  <c r="AQ8" i="1"/>
  <c r="AQ10" i="1"/>
  <c r="AQ11" i="1"/>
  <c r="AQ12" i="1"/>
  <c r="AQ13" i="1"/>
  <c r="AQ14" i="1"/>
  <c r="AQ15" i="1"/>
  <c r="AQ17" i="1"/>
  <c r="AQ18" i="1"/>
  <c r="AQ19" i="1"/>
  <c r="AQ20" i="1"/>
  <c r="AQ22" i="1"/>
  <c r="AQ23" i="1"/>
  <c r="AQ24" i="1"/>
  <c r="AQ3" i="1"/>
  <c r="AA4" i="1"/>
  <c r="AA5" i="1"/>
  <c r="AA6" i="1"/>
  <c r="AA7" i="1"/>
  <c r="AA8" i="1"/>
  <c r="AA10" i="1"/>
  <c r="AA11" i="1"/>
  <c r="AA12" i="1"/>
  <c r="AA13" i="1"/>
  <c r="AA14" i="1"/>
  <c r="AA15" i="1"/>
  <c r="AA17" i="1"/>
  <c r="AA18" i="1"/>
  <c r="AA19" i="1"/>
  <c r="AA20" i="1"/>
  <c r="AA22" i="1"/>
  <c r="AA23" i="1"/>
  <c r="AA24" i="1"/>
  <c r="AA3" i="1"/>
  <c r="K4" i="1"/>
  <c r="K5" i="1"/>
  <c r="K6" i="1"/>
  <c r="K7" i="1"/>
  <c r="K8" i="1"/>
  <c r="K10" i="1"/>
  <c r="K11" i="1"/>
  <c r="K12" i="1"/>
  <c r="K13" i="1"/>
  <c r="K14" i="1"/>
  <c r="K15" i="1"/>
  <c r="K17" i="1"/>
  <c r="K18" i="1"/>
  <c r="K19" i="1"/>
  <c r="K20" i="1"/>
  <c r="K22" i="1"/>
  <c r="K23" i="1"/>
  <c r="K24" i="1"/>
  <c r="K3" i="1"/>
  <c r="DC3" i="1"/>
  <c r="BG25" i="1" l="1"/>
  <c r="CM25" i="1"/>
  <c r="DS25" i="1"/>
  <c r="BW25" i="1"/>
  <c r="AQ25" i="1"/>
  <c r="DC25" i="1"/>
  <c r="AA25" i="1"/>
  <c r="K25" i="1"/>
  <c r="DR4" i="1" l="1"/>
  <c r="DR5" i="1"/>
  <c r="DR6" i="1"/>
  <c r="DR7" i="1"/>
  <c r="DR8" i="1"/>
  <c r="DR10" i="1"/>
  <c r="DR11" i="1"/>
  <c r="DR12" i="1"/>
  <c r="DR13" i="1"/>
  <c r="DR14" i="1"/>
  <c r="DR15" i="1"/>
  <c r="DR17" i="1"/>
  <c r="DR18" i="1"/>
  <c r="DR19" i="1"/>
  <c r="DR20" i="1"/>
  <c r="DR22" i="1"/>
  <c r="DR23" i="1"/>
  <c r="DR24" i="1"/>
  <c r="DR3" i="1"/>
  <c r="DB4" i="1"/>
  <c r="DB5" i="1"/>
  <c r="DB6" i="1"/>
  <c r="DB7" i="1"/>
  <c r="DB8" i="1"/>
  <c r="DB10" i="1"/>
  <c r="DB11" i="1"/>
  <c r="DB12" i="1"/>
  <c r="DB13" i="1"/>
  <c r="DB14" i="1"/>
  <c r="DB15" i="1"/>
  <c r="DB17" i="1"/>
  <c r="DB18" i="1"/>
  <c r="DB19" i="1"/>
  <c r="DB20" i="1"/>
  <c r="DB22" i="1"/>
  <c r="DB23" i="1"/>
  <c r="DB24" i="1"/>
  <c r="DB3" i="1"/>
  <c r="CL4" i="1"/>
  <c r="CL5" i="1"/>
  <c r="CL6" i="1"/>
  <c r="CL7" i="1"/>
  <c r="CL8" i="1"/>
  <c r="CL10" i="1"/>
  <c r="CL11" i="1"/>
  <c r="CL12" i="1"/>
  <c r="CL13" i="1"/>
  <c r="CL14" i="1"/>
  <c r="CL15" i="1"/>
  <c r="CL17" i="1"/>
  <c r="CL18" i="1"/>
  <c r="CL19" i="1"/>
  <c r="CL20" i="1"/>
  <c r="CL22" i="1"/>
  <c r="CL23" i="1"/>
  <c r="CL24" i="1"/>
  <c r="CL3" i="1"/>
  <c r="BV4" i="1"/>
  <c r="BV5" i="1"/>
  <c r="BV6" i="1"/>
  <c r="BV7" i="1"/>
  <c r="BV8" i="1"/>
  <c r="BV10" i="1"/>
  <c r="BV11" i="1"/>
  <c r="BV12" i="1"/>
  <c r="BV13" i="1"/>
  <c r="BV14" i="1"/>
  <c r="BV15" i="1"/>
  <c r="BV17" i="1"/>
  <c r="BV18" i="1"/>
  <c r="BV19" i="1"/>
  <c r="BV20" i="1"/>
  <c r="BV22" i="1"/>
  <c r="BV23" i="1"/>
  <c r="BV24" i="1"/>
  <c r="BV3" i="1"/>
  <c r="BF4" i="1"/>
  <c r="BF5" i="1"/>
  <c r="BF6" i="1"/>
  <c r="BF7" i="1"/>
  <c r="BF8" i="1"/>
  <c r="BF10" i="1"/>
  <c r="BF11" i="1"/>
  <c r="BF12" i="1"/>
  <c r="BF13" i="1"/>
  <c r="BF14" i="1"/>
  <c r="BF15" i="1"/>
  <c r="BF17" i="1"/>
  <c r="BF18" i="1"/>
  <c r="BF19" i="1"/>
  <c r="BF20" i="1"/>
  <c r="BF22" i="1"/>
  <c r="BF23" i="1"/>
  <c r="BF24" i="1"/>
  <c r="BF3" i="1"/>
  <c r="AP4" i="1"/>
  <c r="AP5" i="1"/>
  <c r="AP6" i="1"/>
  <c r="AP7" i="1"/>
  <c r="AP8" i="1"/>
  <c r="AP10" i="1"/>
  <c r="AP11" i="1"/>
  <c r="AP12" i="1"/>
  <c r="AP13" i="1"/>
  <c r="AP14" i="1"/>
  <c r="AP15" i="1"/>
  <c r="AP17" i="1"/>
  <c r="AP18" i="1"/>
  <c r="AP19" i="1"/>
  <c r="AP20" i="1"/>
  <c r="AP22" i="1"/>
  <c r="AP23" i="1"/>
  <c r="AP24" i="1"/>
  <c r="AP3" i="1"/>
  <c r="Z4" i="1"/>
  <c r="Z5" i="1"/>
  <c r="Z6" i="1"/>
  <c r="Z7" i="1"/>
  <c r="Z8" i="1"/>
  <c r="Z10" i="1"/>
  <c r="Z11" i="1"/>
  <c r="Z12" i="1"/>
  <c r="Z13" i="1"/>
  <c r="Z14" i="1"/>
  <c r="Z15" i="1"/>
  <c r="Z17" i="1"/>
  <c r="Z18" i="1"/>
  <c r="Z19" i="1"/>
  <c r="Z20" i="1"/>
  <c r="Z22" i="1"/>
  <c r="Z23" i="1"/>
  <c r="Z24" i="1"/>
  <c r="Z3" i="1"/>
  <c r="J4" i="1"/>
  <c r="J5" i="1"/>
  <c r="J6" i="1"/>
  <c r="J7" i="1"/>
  <c r="J8" i="1"/>
  <c r="J10" i="1"/>
  <c r="J11" i="1"/>
  <c r="J12" i="1"/>
  <c r="J13" i="1"/>
  <c r="J14" i="1"/>
  <c r="J15" i="1"/>
  <c r="J17" i="1"/>
  <c r="J18" i="1"/>
  <c r="J19" i="1"/>
  <c r="J20" i="1"/>
  <c r="J22" i="1"/>
  <c r="J23" i="1"/>
  <c r="J24" i="1"/>
  <c r="J3" i="1"/>
  <c r="BF25" i="1" l="1"/>
  <c r="DB25" i="1"/>
  <c r="BV25" i="1"/>
  <c r="DR25" i="1"/>
  <c r="CL25" i="1"/>
  <c r="J25" i="1"/>
  <c r="Z25" i="1"/>
  <c r="AP25" i="1"/>
</calcChain>
</file>

<file path=xl/sharedStrings.xml><?xml version="1.0" encoding="utf-8"?>
<sst xmlns="http://schemas.openxmlformats.org/spreadsheetml/2006/main" count="161" uniqueCount="57">
  <si>
    <t>序列名称</t>
    <phoneticPr fontId="1" type="noConversion"/>
  </si>
  <si>
    <t>00_ParkRunning3_3840x2160_50fps_10bit_420_22(A)</t>
    <phoneticPr fontId="1" type="noConversion"/>
  </si>
  <si>
    <t>01_CatRobot1_3840x2160p_60_10_709_420_22(A)</t>
    <phoneticPr fontId="1" type="noConversion"/>
  </si>
  <si>
    <t>02_DaylightRoad2_3840x2160_60fps_10bit_420_22(A)</t>
    <phoneticPr fontId="1" type="noConversion"/>
  </si>
  <si>
    <t>03_Campfire_3840x2160_30fps_10bit_420_bt709_22(A)</t>
    <phoneticPr fontId="1" type="noConversion"/>
  </si>
  <si>
    <t>04_intra_FoodMarket4_3840x2160_60fps_10bit_420_22(A)</t>
    <phoneticPr fontId="1" type="noConversion"/>
  </si>
  <si>
    <t>05_intra_Tango2_3840x2160_60fps_10bit_420_22(A)</t>
    <phoneticPr fontId="1" type="noConversion"/>
  </si>
  <si>
    <t>06_intra_MarketPlace_1920x1080_60fps_10bit_420_22(B)</t>
    <phoneticPr fontId="1" type="noConversion"/>
  </si>
  <si>
    <t>07_intra_RitualDance_1920x1080_60fps_10bit_420_22(B)</t>
    <phoneticPr fontId="1" type="noConversion"/>
  </si>
  <si>
    <t>08_intra_BasketballDrive_1920x1080_50_22(B)</t>
    <phoneticPr fontId="1" type="noConversion"/>
  </si>
  <si>
    <t>09_intra_BQTerrace_1920x1080_60_22(B)</t>
    <phoneticPr fontId="1" type="noConversion"/>
  </si>
  <si>
    <t>10_intra_Cactus_1920x1080_50_22(B)</t>
    <phoneticPr fontId="1" type="noConversion"/>
  </si>
  <si>
    <t>11_intra_ParkScene_1920x1080_24_22(B)</t>
    <phoneticPr fontId="1" type="noConversion"/>
  </si>
  <si>
    <t>12_intra_BasketballDrill_832x480_50_22(C)</t>
    <phoneticPr fontId="1" type="noConversion"/>
  </si>
  <si>
    <t>13_intra_BQMall_832x480_60_22(C)</t>
    <phoneticPr fontId="1" type="noConversion"/>
  </si>
  <si>
    <t>QP22</t>
    <phoneticPr fontId="1" type="noConversion"/>
  </si>
  <si>
    <t>U</t>
    <phoneticPr fontId="1" type="noConversion"/>
  </si>
  <si>
    <t>V</t>
    <phoneticPr fontId="1" type="noConversion"/>
  </si>
  <si>
    <t>Y</t>
    <phoneticPr fontId="1" type="noConversion"/>
  </si>
  <si>
    <t>U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</si>
  <si>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(</t>
    </r>
    <r>
      <rPr>
        <b/>
        <sz val="11"/>
        <color rgb="FFFF0000"/>
        <rFont val="宋体"/>
        <family val="3"/>
        <charset val="134"/>
        <scheme val="minor"/>
      </rPr>
      <t>V</t>
    </r>
    <r>
      <rPr>
        <b/>
        <sz val="11"/>
        <color theme="1"/>
        <rFont val="宋体"/>
        <family val="3"/>
        <charset val="134"/>
        <scheme val="minor"/>
      </rPr>
      <t>-V)</t>
    </r>
    <phoneticPr fontId="1" type="noConversion"/>
  </si>
  <si>
    <r>
      <t>(</t>
    </r>
    <r>
      <rPr>
        <b/>
        <sz val="11"/>
        <color rgb="FFFF0000"/>
        <rFont val="宋体"/>
        <family val="3"/>
        <charset val="134"/>
        <scheme val="minor"/>
      </rPr>
      <t>U</t>
    </r>
    <r>
      <rPr>
        <b/>
        <sz val="11"/>
        <color theme="1"/>
        <rFont val="宋体"/>
        <family val="3"/>
        <charset val="134"/>
        <scheme val="minor"/>
      </rPr>
      <t>-U)</t>
    </r>
    <phoneticPr fontId="1" type="noConversion"/>
  </si>
  <si>
    <t>QP27</t>
    <phoneticPr fontId="1" type="noConversion"/>
  </si>
  <si>
    <t>QP32</t>
    <phoneticPr fontId="1" type="noConversion"/>
  </si>
  <si>
    <t>QP37</t>
    <phoneticPr fontId="1" type="noConversion"/>
  </si>
  <si>
    <t>QP42</t>
    <phoneticPr fontId="1" type="noConversion"/>
  </si>
  <si>
    <t>QP47</t>
    <phoneticPr fontId="1" type="noConversion"/>
  </si>
  <si>
    <t>QP52</t>
    <phoneticPr fontId="1" type="noConversion"/>
  </si>
  <si>
    <t>QP57</t>
    <phoneticPr fontId="1" type="noConversion"/>
  </si>
  <si>
    <t>14_intra_PartyScene_832x480_50_22(C)</t>
    <phoneticPr fontId="1" type="noConversion"/>
  </si>
  <si>
    <t>15_intra_RaceHorses_832x480_30_22(C)</t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</si>
  <si>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红色数据</t>
    </r>
    <r>
      <rPr>
        <sz val="11"/>
        <color theme="1"/>
        <rFont val="宋体"/>
        <family val="2"/>
        <scheme val="minor"/>
      </rPr>
      <t>表示VTM原始重建(关闭环路滤波)与真实值计算得到的PSNR</t>
    </r>
    <phoneticPr fontId="1" type="noConversion"/>
  </si>
  <si>
    <t>Y(RDN)</t>
    <phoneticPr fontId="1" type="noConversion"/>
  </si>
  <si>
    <t>16_intra_FourPeople_1280x720_60_22(E）</t>
    <phoneticPr fontId="1" type="noConversion"/>
  </si>
  <si>
    <t>17_intra_Johnny_1280x720_60_22(E）</t>
    <phoneticPr fontId="1" type="noConversion"/>
  </si>
  <si>
    <t>18_intra_KristenAndSara_1280x720_60_22(E）</t>
    <phoneticPr fontId="1" type="noConversion"/>
  </si>
  <si>
    <r>
      <t>（</t>
    </r>
    <r>
      <rPr>
        <b/>
        <sz val="11"/>
        <color rgb="FFFF0000"/>
        <rFont val="宋体"/>
        <family val="3"/>
        <charset val="134"/>
        <scheme val="minor"/>
      </rPr>
      <t>Y</t>
    </r>
    <r>
      <rPr>
        <b/>
        <sz val="11"/>
        <color theme="1"/>
        <rFont val="宋体"/>
        <family val="3"/>
        <charset val="134"/>
        <scheme val="minor"/>
      </rPr>
      <t>-Y(RDN)）</t>
    </r>
    <phoneticPr fontId="1" type="noConversion"/>
  </si>
  <si>
    <t>Y(MSR_NA)</t>
    <phoneticPr fontId="1" type="noConversion"/>
  </si>
  <si>
    <r>
      <t>（</t>
    </r>
    <r>
      <rPr>
        <b/>
        <sz val="11"/>
        <color rgb="FFFF0000"/>
        <rFont val="宋体"/>
        <family val="3"/>
        <charset val="134"/>
        <scheme val="minor"/>
      </rPr>
      <t>Y</t>
    </r>
    <r>
      <rPr>
        <b/>
        <sz val="11"/>
        <color theme="1"/>
        <rFont val="宋体"/>
        <family val="3"/>
        <charset val="134"/>
        <scheme val="minor"/>
      </rPr>
      <t>-Y(MSR_NA)）</t>
    </r>
    <phoneticPr fontId="1" type="noConversion"/>
  </si>
  <si>
    <r>
      <t>（</t>
    </r>
    <r>
      <rPr>
        <b/>
        <sz val="11"/>
        <color rgb="FFFF0000"/>
        <rFont val="宋体"/>
        <family val="3"/>
        <charset val="134"/>
        <scheme val="minor"/>
      </rPr>
      <t>Y</t>
    </r>
    <r>
      <rPr>
        <b/>
        <sz val="11"/>
        <color theme="1"/>
        <rFont val="宋体"/>
        <family val="3"/>
        <charset val="134"/>
        <scheme val="minor"/>
      </rPr>
      <t>-Y(RDN)）</t>
    </r>
    <phoneticPr fontId="1" type="noConversion"/>
  </si>
  <si>
    <t>Y(RDN)</t>
    <phoneticPr fontId="1" type="noConversion"/>
  </si>
  <si>
    <t>Y(MSR_NA)</t>
    <phoneticPr fontId="1" type="noConversion"/>
  </si>
  <si>
    <r>
      <t>（</t>
    </r>
    <r>
      <rPr>
        <b/>
        <sz val="11"/>
        <color rgb="FFFF0000"/>
        <rFont val="宋体"/>
        <family val="3"/>
        <charset val="134"/>
        <scheme val="minor"/>
      </rPr>
      <t>Y</t>
    </r>
    <r>
      <rPr>
        <b/>
        <sz val="11"/>
        <color theme="1"/>
        <rFont val="宋体"/>
        <family val="3"/>
        <charset val="134"/>
        <scheme val="minor"/>
      </rPr>
      <t>-Y(MSR_NA)）</t>
    </r>
    <phoneticPr fontId="1" type="noConversion"/>
  </si>
  <si>
    <r>
      <t>（</t>
    </r>
    <r>
      <rPr>
        <b/>
        <sz val="11"/>
        <color rgb="FFFF0000"/>
        <rFont val="宋体"/>
        <family val="3"/>
        <charset val="134"/>
        <scheme val="minor"/>
      </rPr>
      <t>Y</t>
    </r>
    <r>
      <rPr>
        <b/>
        <sz val="11"/>
        <color theme="1"/>
        <rFont val="宋体"/>
        <family val="3"/>
        <charset val="134"/>
        <scheme val="minor"/>
      </rPr>
      <t>-Y(RDN)）</t>
    </r>
    <phoneticPr fontId="1" type="noConversion"/>
  </si>
  <si>
    <t>Y(MSR_NA)</t>
    <phoneticPr fontId="1" type="noConversion"/>
  </si>
  <si>
    <r>
      <t>（</t>
    </r>
    <r>
      <rPr>
        <b/>
        <sz val="11"/>
        <color rgb="FFFF0000"/>
        <rFont val="宋体"/>
        <family val="3"/>
        <charset val="134"/>
        <scheme val="minor"/>
      </rPr>
      <t>Y</t>
    </r>
    <r>
      <rPr>
        <b/>
        <sz val="11"/>
        <color theme="1"/>
        <rFont val="宋体"/>
        <family val="3"/>
        <charset val="134"/>
        <scheme val="minor"/>
      </rPr>
      <t>-Y(MSR_NA)）</t>
    </r>
    <phoneticPr fontId="1" type="noConversion"/>
  </si>
  <si>
    <t>Y(MSR_NA_4Layer)</t>
    <phoneticPr fontId="1" type="noConversion"/>
  </si>
  <si>
    <t>Y(MSR_NA_6Layer)</t>
    <phoneticPr fontId="1" type="noConversion"/>
  </si>
  <si>
    <t>Y(MSR_NA_8Layer)</t>
    <phoneticPr fontId="1" type="noConversion"/>
  </si>
  <si>
    <t>Y(MSR_NA_8Layer_withputattention)</t>
    <phoneticPr fontId="1" type="noConversion"/>
  </si>
  <si>
    <t>Y(SRCNN)</t>
    <phoneticPr fontId="1" type="noConversion"/>
  </si>
  <si>
    <t>Y(VRCNN)</t>
    <phoneticPr fontId="1" type="noConversion"/>
  </si>
  <si>
    <t>ClassA平均PSNR</t>
    <phoneticPr fontId="1" type="noConversion"/>
  </si>
  <si>
    <t>ClassE平均PSNR</t>
    <phoneticPr fontId="1" type="noConversion"/>
  </si>
  <si>
    <t>所有序列平均PSNR</t>
    <phoneticPr fontId="1" type="noConversion"/>
  </si>
  <si>
    <t>ClassB平均PSNR</t>
    <phoneticPr fontId="1" type="noConversion"/>
  </si>
  <si>
    <t>ClassC平均PSNR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</si>
</sst>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176" fontId="4" fillId="0" borderId="1" xfId="0" applyNumberFormat="1" applyFont="1" applyBorder="1"/>
    <xf numFmtId="176" fontId="0" fillId="0" borderId="3" xfId="0" applyNumberFormat="1" applyBorder="1"/>
    <xf numFmtId="176" fontId="3" fillId="0" borderId="4" xfId="0" applyNumberFormat="1" applyFont="1" applyBorder="1" applyAlignment="1"/>
    <xf numFmtId="176" fontId="2" fillId="0" borderId="4" xfId="0" applyNumberFormat="1" applyFont="1" applyBorder="1" applyAlignment="1"/>
    <xf numFmtId="176" fontId="2" fillId="0" borderId="4" xfId="0" applyNumberFormat="1" applyFont="1" applyBorder="1"/>
    <xf numFmtId="176" fontId="3" fillId="0" borderId="4" xfId="0" applyNumberFormat="1" applyFont="1" applyBorder="1"/>
    <xf numFmtId="176" fontId="0" fillId="0" borderId="0" xfId="0" applyNumberFormat="1"/>
    <xf numFmtId="176" fontId="3" fillId="0" borderId="0" xfId="0" applyNumberFormat="1" applyFont="1" applyAlignment="1">
      <alignment vertical="center"/>
    </xf>
    <xf numFmtId="176" fontId="0" fillId="0" borderId="0" xfId="0" applyNumberFormat="1" applyAlignment="1">
      <alignment vertical="center"/>
    </xf>
    <xf numFmtId="176" fontId="2" fillId="0" borderId="0" xfId="0" applyNumberFormat="1" applyFont="1"/>
    <xf numFmtId="176" fontId="3" fillId="0" borderId="0" xfId="0" applyNumberFormat="1" applyFont="1"/>
    <xf numFmtId="176" fontId="0" fillId="2" borderId="0" xfId="0" applyNumberFormat="1" applyFill="1"/>
    <xf numFmtId="176" fontId="3" fillId="2" borderId="0" xfId="0" applyNumberFormat="1" applyFont="1" applyFill="1"/>
    <xf numFmtId="176" fontId="3" fillId="2" borderId="0" xfId="0" applyNumberFormat="1" applyFont="1" applyFill="1" applyAlignment="1">
      <alignment vertical="center"/>
    </xf>
    <xf numFmtId="0" fontId="0" fillId="2" borderId="0" xfId="0" applyFill="1"/>
    <xf numFmtId="176" fontId="0" fillId="2" borderId="0" xfId="0" applyNumberFormat="1" applyFill="1" applyAlignment="1">
      <alignment vertical="center"/>
    </xf>
    <xf numFmtId="176" fontId="0" fillId="2" borderId="0" xfId="0" applyNumberFormat="1" applyFont="1" applyFill="1" applyAlignment="1">
      <alignment vertical="center"/>
    </xf>
    <xf numFmtId="176" fontId="4" fillId="0" borderId="0" xfId="0" applyNumberFormat="1" applyFont="1"/>
    <xf numFmtId="176" fontId="2" fillId="3" borderId="0" xfId="0" applyNumberFormat="1" applyFont="1" applyFill="1"/>
    <xf numFmtId="176" fontId="3" fillId="3" borderId="0" xfId="0" applyNumberFormat="1" applyFont="1" applyFill="1" applyAlignment="1">
      <alignment vertical="center"/>
    </xf>
    <xf numFmtId="176" fontId="0" fillId="3" borderId="0" xfId="0" applyNumberFormat="1" applyFill="1" applyAlignment="1">
      <alignment vertical="center"/>
    </xf>
    <xf numFmtId="176" fontId="0" fillId="3" borderId="0" xfId="0" applyNumberFormat="1" applyFill="1"/>
    <xf numFmtId="0" fontId="0" fillId="3" borderId="0" xfId="0" applyFill="1"/>
    <xf numFmtId="176" fontId="3" fillId="3" borderId="0" xfId="0" applyNumberFormat="1" applyFont="1" applyFill="1"/>
    <xf numFmtId="0" fontId="2" fillId="4" borderId="0" xfId="0" applyFont="1" applyFill="1"/>
    <xf numFmtId="176" fontId="3" fillId="0" borderId="2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6"/>
  <sheetViews>
    <sheetView tabSelected="1" topLeftCell="BY1" zoomScale="130" zoomScaleNormal="130" workbookViewId="0">
      <selection activeCell="CF28" sqref="CF28"/>
    </sheetView>
  </sheetViews>
  <sheetFormatPr defaultRowHeight="13.5" x14ac:dyDescent="0.15"/>
  <cols>
    <col min="1" max="1" width="56.375" customWidth="1"/>
    <col min="2" max="2" width="8.25" customWidth="1"/>
    <col min="3" max="3" width="7.375" customWidth="1"/>
    <col min="4" max="5" width="9" customWidth="1"/>
    <col min="6" max="6" width="18.125" customWidth="1"/>
    <col min="7" max="8" width="19.625" customWidth="1"/>
    <col min="9" max="9" width="35.625" customWidth="1"/>
    <col min="10" max="10" width="12.75" customWidth="1"/>
    <col min="11" max="11" width="15.875" customWidth="1"/>
    <col min="12" max="12" width="8.625" customWidth="1"/>
    <col min="13" max="13" width="7.75" customWidth="1"/>
    <col min="14" max="14" width="9.875" customWidth="1"/>
    <col min="15" max="15" width="9.375" customWidth="1"/>
    <col min="16" max="16" width="8.375" customWidth="1"/>
    <col min="17" max="17" width="12.125" customWidth="1"/>
    <col min="18" max="18" width="13.25" bestFit="1" customWidth="1"/>
    <col min="19" max="22" width="12.625" customWidth="1"/>
    <col min="23" max="23" width="19.5" customWidth="1"/>
    <col min="24" max="24" width="19.75" customWidth="1"/>
    <col min="25" max="25" width="38.25" customWidth="1"/>
    <col min="26" max="26" width="14.125" customWidth="1"/>
    <col min="27" max="27" width="18.875" customWidth="1"/>
    <col min="28" max="28" width="11.625" customWidth="1"/>
    <col min="30" max="30" width="11.875" customWidth="1"/>
    <col min="31" max="31" width="13.25" bestFit="1" customWidth="1"/>
    <col min="32" max="32" width="12.5" customWidth="1"/>
    <col min="34" max="34" width="14.5" customWidth="1"/>
    <col min="35" max="35" width="11.625" bestFit="1" customWidth="1"/>
    <col min="36" max="37" width="11.625" customWidth="1"/>
    <col min="38" max="38" width="10.875" customWidth="1"/>
    <col min="39" max="39" width="18.5" customWidth="1"/>
    <col min="40" max="40" width="17" customWidth="1"/>
    <col min="41" max="41" width="30.5" customWidth="1"/>
    <col min="42" max="42" width="11.25" customWidth="1"/>
    <col min="43" max="43" width="15.5" customWidth="1"/>
    <col min="44" max="44" width="13.25" bestFit="1" customWidth="1"/>
    <col min="45" max="45" width="14.625" customWidth="1"/>
    <col min="46" max="46" width="11.875" customWidth="1"/>
    <col min="47" max="47" width="12.5" customWidth="1"/>
    <col min="49" max="49" width="13.75" customWidth="1"/>
    <col min="50" max="50" width="13.25" bestFit="1" customWidth="1"/>
    <col min="51" max="54" width="16.375" customWidth="1"/>
    <col min="55" max="55" width="19" customWidth="1"/>
    <col min="56" max="56" width="19.5" customWidth="1"/>
    <col min="57" max="57" width="34.375" customWidth="1"/>
    <col min="58" max="58" width="16.375" customWidth="1"/>
    <col min="59" max="59" width="20.125" customWidth="1"/>
    <col min="60" max="60" width="13.25" bestFit="1" customWidth="1"/>
    <col min="63" max="63" width="13.25" bestFit="1" customWidth="1"/>
    <col min="66" max="66" width="13.25" bestFit="1" customWidth="1"/>
    <col min="67" max="67" width="11.625" bestFit="1" customWidth="1"/>
    <col min="68" max="70" width="11.625" customWidth="1"/>
    <col min="71" max="71" width="19.25" customWidth="1"/>
    <col min="72" max="72" width="17.375" customWidth="1"/>
    <col min="73" max="73" width="35.5" customWidth="1"/>
    <col min="74" max="74" width="15.625" customWidth="1"/>
    <col min="75" max="75" width="16.25" customWidth="1"/>
    <col min="76" max="76" width="13.25" bestFit="1" customWidth="1"/>
    <col min="79" max="79" width="13.25" bestFit="1" customWidth="1"/>
    <col min="82" max="82" width="13.25" bestFit="1" customWidth="1"/>
    <col min="83" max="83" width="11.625" bestFit="1" customWidth="1"/>
    <col min="84" max="85" width="11.625" customWidth="1"/>
    <col min="86" max="86" width="14.125" customWidth="1"/>
    <col min="87" max="87" width="16.875" customWidth="1"/>
    <col min="88" max="88" width="17.375" customWidth="1"/>
    <col min="89" max="89" width="34.75" customWidth="1"/>
    <col min="90" max="90" width="14.375" customWidth="1"/>
    <col min="91" max="91" width="15.75" customWidth="1"/>
    <col min="92" max="92" width="13.25" bestFit="1" customWidth="1"/>
    <col min="95" max="95" width="13.25" bestFit="1" customWidth="1"/>
    <col min="98" max="98" width="13.25" bestFit="1" customWidth="1"/>
    <col min="99" max="99" width="11.625" bestFit="1" customWidth="1"/>
    <col min="100" max="101" width="11.625" customWidth="1"/>
    <col min="102" max="102" width="12.25" customWidth="1"/>
    <col min="103" max="103" width="18.875" customWidth="1"/>
    <col min="104" max="104" width="18.375" customWidth="1"/>
    <col min="105" max="105" width="36.75" customWidth="1"/>
    <col min="106" max="106" width="12.875" customWidth="1"/>
    <col min="107" max="107" width="16.125" customWidth="1"/>
    <col min="108" max="108" width="13.25" bestFit="1" customWidth="1"/>
    <col min="111" max="111" width="13.25" bestFit="1" customWidth="1"/>
    <col min="114" max="114" width="13.25" bestFit="1" customWidth="1"/>
    <col min="115" max="115" width="11.625" bestFit="1" customWidth="1"/>
    <col min="116" max="118" width="11.625" customWidth="1"/>
    <col min="119" max="119" width="19.375" customWidth="1"/>
    <col min="120" max="120" width="20" customWidth="1"/>
    <col min="121" max="121" width="36.25" customWidth="1"/>
    <col min="122" max="122" width="12.5" customWidth="1"/>
    <col min="123" max="123" width="18.75" customWidth="1"/>
    <col min="126" max="126" width="13.25" bestFit="1" customWidth="1"/>
  </cols>
  <sheetData>
    <row r="1" spans="1:128" x14ac:dyDescent="0.15">
      <c r="A1" s="1" t="s">
        <v>31</v>
      </c>
      <c r="B1" s="26" t="s">
        <v>15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 t="s">
        <v>22</v>
      </c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 t="s">
        <v>23</v>
      </c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 t="s">
        <v>24</v>
      </c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 t="s">
        <v>25</v>
      </c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 t="s">
        <v>26</v>
      </c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 t="s">
        <v>27</v>
      </c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 t="s">
        <v>28</v>
      </c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</row>
    <row r="2" spans="1:128" x14ac:dyDescent="0.15">
      <c r="A2" s="2" t="s">
        <v>0</v>
      </c>
      <c r="B2" s="3" t="s">
        <v>18</v>
      </c>
      <c r="C2" s="4" t="s">
        <v>32</v>
      </c>
      <c r="D2" s="4" t="s">
        <v>50</v>
      </c>
      <c r="E2" s="4" t="s">
        <v>51</v>
      </c>
      <c r="F2" s="4" t="s">
        <v>48</v>
      </c>
      <c r="G2" s="4" t="s">
        <v>46</v>
      </c>
      <c r="H2" s="4" t="s">
        <v>47</v>
      </c>
      <c r="I2" s="4" t="s">
        <v>49</v>
      </c>
      <c r="J2" s="4" t="s">
        <v>36</v>
      </c>
      <c r="K2" s="4" t="s">
        <v>38</v>
      </c>
      <c r="L2" s="3" t="s">
        <v>16</v>
      </c>
      <c r="M2" s="5" t="s">
        <v>19</v>
      </c>
      <c r="N2" s="5" t="s">
        <v>21</v>
      </c>
      <c r="O2" s="6" t="s">
        <v>17</v>
      </c>
      <c r="P2" s="5" t="s">
        <v>17</v>
      </c>
      <c r="Q2" s="5" t="s">
        <v>20</v>
      </c>
      <c r="R2" s="3" t="s">
        <v>18</v>
      </c>
      <c r="S2" s="4" t="s">
        <v>40</v>
      </c>
      <c r="T2" s="4" t="s">
        <v>50</v>
      </c>
      <c r="U2" s="4" t="s">
        <v>51</v>
      </c>
      <c r="V2" s="4" t="s">
        <v>41</v>
      </c>
      <c r="W2" s="4" t="s">
        <v>46</v>
      </c>
      <c r="X2" s="4" t="s">
        <v>47</v>
      </c>
      <c r="Y2" s="4" t="s">
        <v>49</v>
      </c>
      <c r="Z2" s="4" t="s">
        <v>39</v>
      </c>
      <c r="AA2" s="4" t="s">
        <v>42</v>
      </c>
      <c r="AB2" s="3" t="s">
        <v>16</v>
      </c>
      <c r="AC2" s="5" t="s">
        <v>19</v>
      </c>
      <c r="AD2" s="5" t="s">
        <v>21</v>
      </c>
      <c r="AE2" s="6" t="s">
        <v>17</v>
      </c>
      <c r="AF2" s="5" t="s">
        <v>17</v>
      </c>
      <c r="AG2" s="5" t="s">
        <v>20</v>
      </c>
      <c r="AH2" s="3" t="s">
        <v>18</v>
      </c>
      <c r="AI2" s="4" t="s">
        <v>40</v>
      </c>
      <c r="AJ2" s="4" t="s">
        <v>50</v>
      </c>
      <c r="AK2" s="4" t="s">
        <v>51</v>
      </c>
      <c r="AL2" s="4" t="s">
        <v>44</v>
      </c>
      <c r="AM2" s="4" t="s">
        <v>46</v>
      </c>
      <c r="AN2" s="4" t="s">
        <v>47</v>
      </c>
      <c r="AO2" s="4" t="s">
        <v>49</v>
      </c>
      <c r="AP2" s="4" t="s">
        <v>43</v>
      </c>
      <c r="AQ2" s="4" t="s">
        <v>38</v>
      </c>
      <c r="AR2" s="3" t="s">
        <v>16</v>
      </c>
      <c r="AS2" s="5" t="s">
        <v>19</v>
      </c>
      <c r="AT2" s="5" t="s">
        <v>21</v>
      </c>
      <c r="AU2" s="6" t="s">
        <v>17</v>
      </c>
      <c r="AV2" s="5" t="s">
        <v>17</v>
      </c>
      <c r="AW2" s="5" t="s">
        <v>20</v>
      </c>
      <c r="AX2" s="3" t="s">
        <v>18</v>
      </c>
      <c r="AY2" s="4" t="s">
        <v>40</v>
      </c>
      <c r="AZ2" s="4" t="s">
        <v>50</v>
      </c>
      <c r="BA2" s="4" t="s">
        <v>51</v>
      </c>
      <c r="BB2" s="4" t="s">
        <v>37</v>
      </c>
      <c r="BC2" s="4" t="s">
        <v>46</v>
      </c>
      <c r="BD2" s="4" t="s">
        <v>47</v>
      </c>
      <c r="BE2" s="4" t="s">
        <v>49</v>
      </c>
      <c r="BF2" s="4" t="s">
        <v>43</v>
      </c>
      <c r="BG2" s="4" t="s">
        <v>38</v>
      </c>
      <c r="BH2" s="3" t="s">
        <v>16</v>
      </c>
      <c r="BI2" s="5" t="s">
        <v>19</v>
      </c>
      <c r="BJ2" s="5" t="s">
        <v>21</v>
      </c>
      <c r="BK2" s="6" t="s">
        <v>17</v>
      </c>
      <c r="BL2" s="5" t="s">
        <v>17</v>
      </c>
      <c r="BM2" s="5" t="s">
        <v>20</v>
      </c>
      <c r="BN2" s="3" t="s">
        <v>18</v>
      </c>
      <c r="BO2" s="4" t="s">
        <v>40</v>
      </c>
      <c r="BP2" s="4" t="s">
        <v>50</v>
      </c>
      <c r="BQ2" s="4" t="s">
        <v>51</v>
      </c>
      <c r="BR2" s="4" t="s">
        <v>37</v>
      </c>
      <c r="BS2" s="4" t="s">
        <v>46</v>
      </c>
      <c r="BT2" s="4" t="s">
        <v>47</v>
      </c>
      <c r="BU2" s="4" t="s">
        <v>49</v>
      </c>
      <c r="BV2" s="4" t="s">
        <v>43</v>
      </c>
      <c r="BW2" s="4" t="s">
        <v>38</v>
      </c>
      <c r="BX2" s="3" t="s">
        <v>16</v>
      </c>
      <c r="BY2" s="5" t="s">
        <v>19</v>
      </c>
      <c r="BZ2" s="5" t="s">
        <v>21</v>
      </c>
      <c r="CA2" s="6" t="s">
        <v>17</v>
      </c>
      <c r="CB2" s="5" t="s">
        <v>17</v>
      </c>
      <c r="CC2" s="5" t="s">
        <v>20</v>
      </c>
      <c r="CD2" s="3" t="s">
        <v>18</v>
      </c>
      <c r="CE2" s="4" t="s">
        <v>40</v>
      </c>
      <c r="CF2" s="4" t="s">
        <v>50</v>
      </c>
      <c r="CG2" s="4" t="s">
        <v>51</v>
      </c>
      <c r="CH2" s="4" t="s">
        <v>37</v>
      </c>
      <c r="CI2" s="4" t="s">
        <v>46</v>
      </c>
      <c r="CJ2" s="4" t="s">
        <v>47</v>
      </c>
      <c r="CK2" s="4" t="s">
        <v>49</v>
      </c>
      <c r="CL2" s="4" t="s">
        <v>43</v>
      </c>
      <c r="CM2" s="4" t="s">
        <v>38</v>
      </c>
      <c r="CN2" s="3" t="s">
        <v>16</v>
      </c>
      <c r="CO2" s="5" t="s">
        <v>19</v>
      </c>
      <c r="CP2" s="5" t="s">
        <v>21</v>
      </c>
      <c r="CQ2" s="6" t="s">
        <v>17</v>
      </c>
      <c r="CR2" s="5" t="s">
        <v>17</v>
      </c>
      <c r="CS2" s="5" t="s">
        <v>20</v>
      </c>
      <c r="CT2" s="3" t="s">
        <v>18</v>
      </c>
      <c r="CU2" s="4" t="s">
        <v>40</v>
      </c>
      <c r="CV2" s="4" t="s">
        <v>50</v>
      </c>
      <c r="CW2" s="4" t="s">
        <v>51</v>
      </c>
      <c r="CX2" s="4" t="s">
        <v>37</v>
      </c>
      <c r="CY2" s="4" t="s">
        <v>46</v>
      </c>
      <c r="CZ2" s="4" t="s">
        <v>47</v>
      </c>
      <c r="DA2" s="4" t="s">
        <v>49</v>
      </c>
      <c r="DB2" s="4" t="s">
        <v>43</v>
      </c>
      <c r="DC2" s="4" t="s">
        <v>38</v>
      </c>
      <c r="DD2" s="3" t="s">
        <v>16</v>
      </c>
      <c r="DE2" s="5" t="s">
        <v>19</v>
      </c>
      <c r="DF2" s="5" t="s">
        <v>21</v>
      </c>
      <c r="DG2" s="6" t="s">
        <v>17</v>
      </c>
      <c r="DH2" s="5" t="s">
        <v>17</v>
      </c>
      <c r="DI2" s="5" t="s">
        <v>20</v>
      </c>
      <c r="DJ2" s="3" t="s">
        <v>18</v>
      </c>
      <c r="DK2" s="4" t="s">
        <v>40</v>
      </c>
      <c r="DL2" s="4" t="s">
        <v>50</v>
      </c>
      <c r="DM2" s="4" t="s">
        <v>51</v>
      </c>
      <c r="DN2" s="4" t="s">
        <v>37</v>
      </c>
      <c r="DO2" s="4" t="s">
        <v>46</v>
      </c>
      <c r="DP2" s="4" t="s">
        <v>47</v>
      </c>
      <c r="DQ2" s="4" t="s">
        <v>49</v>
      </c>
      <c r="DR2" s="4" t="s">
        <v>43</v>
      </c>
      <c r="DS2" s="4" t="s">
        <v>45</v>
      </c>
      <c r="DT2" s="5" t="s">
        <v>19</v>
      </c>
      <c r="DU2" s="5" t="s">
        <v>21</v>
      </c>
      <c r="DV2" s="6" t="s">
        <v>17</v>
      </c>
      <c r="DW2" s="5" t="s">
        <v>17</v>
      </c>
      <c r="DX2" s="5" t="s">
        <v>20</v>
      </c>
    </row>
    <row r="3" spans="1:128" s="15" customFormat="1" x14ac:dyDescent="0.15">
      <c r="A3" s="12" t="s">
        <v>1</v>
      </c>
      <c r="B3" s="14">
        <v>45.759159696291903</v>
      </c>
      <c r="C3" s="12">
        <v>46.101199999999999</v>
      </c>
      <c r="D3" s="16">
        <v>45.674894264182001</v>
      </c>
      <c r="E3" s="16">
        <v>45.910945096427703</v>
      </c>
      <c r="F3" s="12">
        <v>46.12</v>
      </c>
      <c r="G3" s="12">
        <v>46.082850051521802</v>
      </c>
      <c r="H3" s="12">
        <v>45.737000000000002</v>
      </c>
      <c r="I3" s="12">
        <v>45.755533292036297</v>
      </c>
      <c r="J3" s="12">
        <f t="shared" ref="J3:J24" si="0">C3-B3</f>
        <v>0.34204030370809591</v>
      </c>
      <c r="K3" s="12">
        <f t="shared" ref="K3:K24" si="1">F3-B3</f>
        <v>0.36084030370809472</v>
      </c>
      <c r="L3" s="14">
        <v>40.493563203653501</v>
      </c>
      <c r="M3" s="12"/>
      <c r="N3" s="12"/>
      <c r="O3" s="14">
        <v>41.094284696822001</v>
      </c>
      <c r="P3" s="12"/>
      <c r="Q3" s="12"/>
      <c r="R3" s="14">
        <v>42.432014535360302</v>
      </c>
      <c r="S3" s="12">
        <v>42.744999999999997</v>
      </c>
      <c r="T3" s="12">
        <v>42.408967283261603</v>
      </c>
      <c r="U3" s="12">
        <v>42.585389404183097</v>
      </c>
      <c r="V3" s="12">
        <v>42.777999999999999</v>
      </c>
      <c r="W3" s="12">
        <v>42.779195820819901</v>
      </c>
      <c r="X3" s="12">
        <v>42.628</v>
      </c>
      <c r="Y3" s="12">
        <v>42.5370935874423</v>
      </c>
      <c r="Z3" s="12">
        <f t="shared" ref="Z3:Z24" si="2">S3-R3</f>
        <v>0.31298546463969501</v>
      </c>
      <c r="AA3" s="12">
        <f t="shared" ref="AA3:AA24" si="3">V3-R3</f>
        <v>0.34598546463969626</v>
      </c>
      <c r="AB3" s="14">
        <v>37.221728492616002</v>
      </c>
      <c r="AC3" s="12"/>
      <c r="AD3" s="12"/>
      <c r="AE3" s="14">
        <v>38.496521495129699</v>
      </c>
      <c r="AF3" s="12"/>
      <c r="AG3" s="12"/>
      <c r="AH3" s="14">
        <v>39.1611837191844</v>
      </c>
      <c r="AI3" s="12">
        <v>39.411000000000001</v>
      </c>
      <c r="AJ3" s="12">
        <v>39.153531358347401</v>
      </c>
      <c r="AK3" s="12">
        <v>39.282960282132301</v>
      </c>
      <c r="AL3" s="12">
        <v>39.426000000000002</v>
      </c>
      <c r="AM3" s="12">
        <v>39.455578474977301</v>
      </c>
      <c r="AN3" s="12">
        <v>39.379480475706998</v>
      </c>
      <c r="AO3" s="12">
        <v>39.256052940713502</v>
      </c>
      <c r="AP3" s="12">
        <f>AI3-AH3</f>
        <v>0.24981628081560103</v>
      </c>
      <c r="AQ3" s="12">
        <f>AL3-AH3</f>
        <v>0.2648162808156016</v>
      </c>
      <c r="AR3" s="14">
        <v>34.701629809406597</v>
      </c>
      <c r="AS3" s="12"/>
      <c r="AT3" s="12"/>
      <c r="AU3" s="14">
        <v>36.497297420699603</v>
      </c>
      <c r="AV3" s="12"/>
      <c r="AW3" s="12"/>
      <c r="AX3" s="14">
        <v>36.159437517870302</v>
      </c>
      <c r="AY3" s="12">
        <v>36.348999999999997</v>
      </c>
      <c r="AZ3" s="12">
        <v>36.154865668875502</v>
      </c>
      <c r="BA3" s="12">
        <v>36.2448527385056</v>
      </c>
      <c r="BB3" s="12">
        <v>36.42</v>
      </c>
      <c r="BC3" s="12">
        <v>36.395340556859203</v>
      </c>
      <c r="BD3" s="12">
        <v>36.356470256992601</v>
      </c>
      <c r="BE3" s="12">
        <v>36.2330713493944</v>
      </c>
      <c r="BF3" s="12">
        <f>AY3-AX3</f>
        <v>0.18956248212969484</v>
      </c>
      <c r="BG3" s="12">
        <f>BB3-AX3</f>
        <v>0.2605624821296999</v>
      </c>
      <c r="BH3" s="14">
        <v>33.155871585021004</v>
      </c>
      <c r="BI3" s="12"/>
      <c r="BJ3" s="12"/>
      <c r="BK3" s="14">
        <v>35.248402181174399</v>
      </c>
      <c r="BL3" s="12"/>
      <c r="BM3" s="12"/>
      <c r="BN3" s="14">
        <v>33.575423331222602</v>
      </c>
      <c r="BO3" s="12">
        <v>33.639000000000003</v>
      </c>
      <c r="BP3" s="12">
        <v>33.569863700497997</v>
      </c>
      <c r="BQ3" s="12">
        <v>33.624851108083597</v>
      </c>
      <c r="BR3" s="12">
        <v>33.76</v>
      </c>
      <c r="BS3" s="12">
        <v>33.727961300637801</v>
      </c>
      <c r="BT3" s="12">
        <v>33.715531573932402</v>
      </c>
      <c r="BU3" s="12">
        <v>33.618651211582403</v>
      </c>
      <c r="BV3" s="12">
        <f>BO3-BN3</f>
        <v>6.3576668777400869E-2</v>
      </c>
      <c r="BW3" s="12">
        <f>BR3-BN3</f>
        <v>0.18457666877739598</v>
      </c>
      <c r="BX3" s="14">
        <v>32.200232481333998</v>
      </c>
      <c r="BY3" s="12"/>
      <c r="BZ3" s="12"/>
      <c r="CA3" s="14">
        <v>34.5157181850673</v>
      </c>
      <c r="CB3" s="12"/>
      <c r="CC3" s="12"/>
      <c r="CD3" s="14">
        <v>31.3104934679696</v>
      </c>
      <c r="CE3" s="12">
        <v>31.120999999999999</v>
      </c>
      <c r="CF3" s="12">
        <v>31.3020667859955</v>
      </c>
      <c r="CG3" s="12">
        <v>31.3344819062143</v>
      </c>
      <c r="CH3" s="12">
        <v>31.419</v>
      </c>
      <c r="CI3" s="12">
        <v>31.371416650365202</v>
      </c>
      <c r="CJ3" s="12">
        <v>31.3807889688524</v>
      </c>
      <c r="CK3" s="12">
        <v>31.321167658041698</v>
      </c>
      <c r="CL3" s="12">
        <f>CE3-CD3</f>
        <v>-0.18949346796960143</v>
      </c>
      <c r="CM3" s="12">
        <f>CH3-CD3</f>
        <v>0.10850653203040039</v>
      </c>
      <c r="CN3" s="16">
        <v>31.057625078246801</v>
      </c>
      <c r="CO3" s="12"/>
      <c r="CP3" s="12"/>
      <c r="CQ3" s="14">
        <v>33.524786774688799</v>
      </c>
      <c r="CR3" s="12"/>
      <c r="CS3" s="12"/>
      <c r="CT3" s="14">
        <v>29.249649343335498</v>
      </c>
      <c r="CU3" s="12">
        <v>28.812000000000001</v>
      </c>
      <c r="CV3" s="12">
        <v>29.241153903305001</v>
      </c>
      <c r="CW3" s="12">
        <v>29.259651552438601</v>
      </c>
      <c r="CX3" s="12">
        <v>29.28</v>
      </c>
      <c r="CY3" s="12">
        <v>29.230189871485099</v>
      </c>
      <c r="CZ3" s="12">
        <v>29.256705446061599</v>
      </c>
      <c r="DA3" s="12">
        <v>29.202200619065799</v>
      </c>
      <c r="DB3" s="12">
        <f>CU3-CT3</f>
        <v>-0.43764934333549732</v>
      </c>
      <c r="DC3" s="12">
        <f>CX3-CU3</f>
        <v>0.46799999999999997</v>
      </c>
      <c r="DD3" s="14">
        <v>30.073762060781501</v>
      </c>
      <c r="DE3" s="12"/>
      <c r="DF3" s="12"/>
      <c r="DG3" s="14">
        <v>32.533410866966598</v>
      </c>
      <c r="DH3" s="12"/>
      <c r="DI3" s="12"/>
      <c r="DJ3" s="14">
        <v>27.454763564349602</v>
      </c>
      <c r="DK3" s="12">
        <v>26.864000000000001</v>
      </c>
      <c r="DL3" s="12">
        <v>27.450633302424698</v>
      </c>
      <c r="DM3" s="12">
        <v>27.458958626819999</v>
      </c>
      <c r="DN3" s="12">
        <v>27.457999999999998</v>
      </c>
      <c r="DO3" s="12">
        <v>27.419452320888102</v>
      </c>
      <c r="DP3" s="12">
        <v>27.381467438362801</v>
      </c>
      <c r="DQ3" s="12">
        <v>27.314987686398901</v>
      </c>
      <c r="DR3" s="12">
        <f>DK3-DJ3</f>
        <v>-0.59076356434960076</v>
      </c>
      <c r="DS3" s="12">
        <f>DN3-DJ3</f>
        <v>3.236435650396885E-3</v>
      </c>
      <c r="DT3" s="14">
        <v>29.0559554396132</v>
      </c>
      <c r="DU3" s="12"/>
      <c r="DV3" s="14">
        <v>31.333760147592301</v>
      </c>
      <c r="DW3" s="12"/>
      <c r="DX3" s="12"/>
    </row>
    <row r="4" spans="1:128" x14ac:dyDescent="0.15">
      <c r="A4" s="7" t="s">
        <v>2</v>
      </c>
      <c r="B4" s="8">
        <v>42.6791892342357</v>
      </c>
      <c r="C4" s="7">
        <v>42.594000000000001</v>
      </c>
      <c r="D4" s="9">
        <v>42.6346729484059</v>
      </c>
      <c r="E4" s="9">
        <v>42.6377253608632</v>
      </c>
      <c r="F4" s="7">
        <v>42.561</v>
      </c>
      <c r="G4" s="7">
        <v>42.474642071955898</v>
      </c>
      <c r="H4" s="7">
        <v>42.396999999999998</v>
      </c>
      <c r="I4" s="7">
        <v>42.6214786159562</v>
      </c>
      <c r="J4" s="7">
        <f t="shared" si="0"/>
        <v>-8.5189234235699018E-2</v>
      </c>
      <c r="K4" s="12">
        <f t="shared" si="1"/>
        <v>-0.11818923423570027</v>
      </c>
      <c r="L4" s="8">
        <v>42.347166849779597</v>
      </c>
      <c r="M4" s="7"/>
      <c r="N4" s="7"/>
      <c r="O4" s="8">
        <v>43.950802952472202</v>
      </c>
      <c r="P4" s="7"/>
      <c r="Q4" s="7"/>
      <c r="R4" s="8">
        <v>40.565837343815197</v>
      </c>
      <c r="S4" s="7">
        <v>40.679000000000002</v>
      </c>
      <c r="T4" s="7">
        <v>40.548245731178497</v>
      </c>
      <c r="U4" s="7">
        <v>40.620299006317701</v>
      </c>
      <c r="V4" s="7">
        <v>40.707000000000001</v>
      </c>
      <c r="W4" s="7">
        <v>40.683182684206201</v>
      </c>
      <c r="X4" s="7">
        <v>40.579000000000001</v>
      </c>
      <c r="Y4" s="7">
        <v>40.572938864386501</v>
      </c>
      <c r="Z4" s="7">
        <f t="shared" si="2"/>
        <v>0.11316265618480514</v>
      </c>
      <c r="AA4" s="12">
        <f t="shared" si="3"/>
        <v>0.14116265618480384</v>
      </c>
      <c r="AB4" s="8">
        <v>41.467956714733397</v>
      </c>
      <c r="AC4" s="7"/>
      <c r="AD4" s="7"/>
      <c r="AE4" s="8">
        <v>42.706729926430199</v>
      </c>
      <c r="AF4" s="7"/>
      <c r="AG4" s="7"/>
      <c r="AH4" s="8">
        <v>39.317295346216902</v>
      </c>
      <c r="AI4" s="7">
        <v>39.470999999999997</v>
      </c>
      <c r="AJ4" s="7">
        <v>39.3087532298577</v>
      </c>
      <c r="AK4" s="7">
        <v>39.3928696498485</v>
      </c>
      <c r="AL4" s="7">
        <v>39.527999999999999</v>
      </c>
      <c r="AM4" s="7">
        <v>39.5071418807592</v>
      </c>
      <c r="AN4" s="7">
        <v>39.427648989868999</v>
      </c>
      <c r="AO4" s="7">
        <v>39.340773066091501</v>
      </c>
      <c r="AP4" s="7">
        <f t="shared" ref="AP4:AP24" si="4">AI4-AH4</f>
        <v>0.15370465378309461</v>
      </c>
      <c r="AQ4" s="12">
        <f t="shared" ref="AQ4:AQ24" si="5">AL4-AH4</f>
        <v>0.21070465378309677</v>
      </c>
      <c r="AR4" s="8">
        <v>40.6504405099164</v>
      </c>
      <c r="AS4" s="7"/>
      <c r="AT4" s="7"/>
      <c r="AU4" s="8">
        <v>41.364982885045301</v>
      </c>
      <c r="AV4" s="7"/>
      <c r="AW4" s="7"/>
      <c r="AX4" s="8">
        <v>37.690842552848999</v>
      </c>
      <c r="AY4" s="7">
        <v>37.856000000000002</v>
      </c>
      <c r="AZ4" s="7">
        <v>37.682682869769202</v>
      </c>
      <c r="BA4" s="7">
        <v>37.768127148262302</v>
      </c>
      <c r="BB4" s="7">
        <v>37.933</v>
      </c>
      <c r="BC4" s="7">
        <v>37.898027698680899</v>
      </c>
      <c r="BD4" s="7">
        <v>37.859918241383603</v>
      </c>
      <c r="BE4" s="7">
        <v>37.718157163585701</v>
      </c>
      <c r="BF4" s="7">
        <f t="shared" ref="BF4:BF24" si="6">AY4-AX4</f>
        <v>0.16515744715100311</v>
      </c>
      <c r="BG4" s="12">
        <f t="shared" ref="BG4:BG24" si="7">BB4-AX4</f>
        <v>0.24215744715100129</v>
      </c>
      <c r="BH4" s="8">
        <v>39.809927991955597</v>
      </c>
      <c r="BI4" s="7"/>
      <c r="BJ4" s="7"/>
      <c r="BK4" s="8">
        <v>40.116747867641898</v>
      </c>
      <c r="BL4" s="7"/>
      <c r="BM4" s="7"/>
      <c r="BN4" s="8">
        <v>35.664045968729802</v>
      </c>
      <c r="BO4" s="7">
        <v>35.756</v>
      </c>
      <c r="BP4" s="7">
        <v>35.654225037861103</v>
      </c>
      <c r="BQ4" s="7">
        <v>35.725892642821897</v>
      </c>
      <c r="BR4" s="7">
        <v>35.878999999999998</v>
      </c>
      <c r="BS4" s="7">
        <v>35.840825338686997</v>
      </c>
      <c r="BT4" s="7">
        <v>35.832063665238898</v>
      </c>
      <c r="BU4" s="7">
        <v>35.692747018686703</v>
      </c>
      <c r="BV4" s="7">
        <f t="shared" ref="BV4:BV24" si="8">BO4-BN4</f>
        <v>9.19540312701983E-2</v>
      </c>
      <c r="BW4" s="12">
        <f t="shared" ref="BW4:BW24" si="9">BR4-BN4</f>
        <v>0.21495403127019586</v>
      </c>
      <c r="BX4" s="8">
        <v>38.9861961513853</v>
      </c>
      <c r="BY4" s="7"/>
      <c r="BZ4" s="7"/>
      <c r="CA4" s="8">
        <v>38.959937896926398</v>
      </c>
      <c r="CB4" s="7"/>
      <c r="CC4" s="7"/>
      <c r="CD4" s="8">
        <v>33.296841381510198</v>
      </c>
      <c r="CE4" s="7">
        <v>33.143000000000001</v>
      </c>
      <c r="CF4" s="7">
        <v>33.28371388563</v>
      </c>
      <c r="CG4" s="7">
        <v>33.335144386511899</v>
      </c>
      <c r="CH4" s="7">
        <v>33.415999999999997</v>
      </c>
      <c r="CI4" s="7">
        <v>33.389934178454901</v>
      </c>
      <c r="CJ4" s="7">
        <v>33.410080441253498</v>
      </c>
      <c r="CK4" s="7">
        <v>33.208619243375097</v>
      </c>
      <c r="CL4" s="7">
        <f t="shared" ref="CL4:CL24" si="10">CE4-CD4</f>
        <v>-0.15384138151019755</v>
      </c>
      <c r="CM4" s="12">
        <f t="shared" ref="CM4:CM24" si="11">CH4-CD4</f>
        <v>0.11915861848979858</v>
      </c>
      <c r="CN4" s="9">
        <v>37.511001984217998</v>
      </c>
      <c r="CO4" s="7"/>
      <c r="CP4" s="7"/>
      <c r="CQ4" s="8">
        <v>37.077141505908102</v>
      </c>
      <c r="CR4" s="7"/>
      <c r="CS4" s="7"/>
      <c r="CT4" s="8">
        <v>30.914587056062398</v>
      </c>
      <c r="CU4" s="7">
        <v>30.542999999999999</v>
      </c>
      <c r="CV4" s="7">
        <v>30.897478276490599</v>
      </c>
      <c r="CW4" s="7">
        <v>30.935852609317902</v>
      </c>
      <c r="CX4" s="7">
        <v>30.95</v>
      </c>
      <c r="CY4" s="7">
        <v>30.950791456154199</v>
      </c>
      <c r="CZ4" s="7">
        <v>30.951592124630402</v>
      </c>
      <c r="DA4" s="7">
        <v>30.6088422766395</v>
      </c>
      <c r="DB4" s="7">
        <f t="shared" ref="DB4:DB24" si="12">CU4-CT4</f>
        <v>-0.37158705606239906</v>
      </c>
      <c r="DC4" s="12">
        <f t="shared" ref="DC4:DC24" si="13">CX4-CU4</f>
        <v>0.40700000000000003</v>
      </c>
      <c r="DD4" s="8">
        <v>35.745389383637701</v>
      </c>
      <c r="DE4" s="7"/>
      <c r="DF4" s="7"/>
      <c r="DG4" s="8">
        <v>34.9845877827197</v>
      </c>
      <c r="DH4" s="7"/>
      <c r="DI4" s="7"/>
      <c r="DJ4" s="8">
        <v>28.5132149706312</v>
      </c>
      <c r="DK4" s="7">
        <v>28.085000000000001</v>
      </c>
      <c r="DL4" s="7">
        <v>28.501019911564299</v>
      </c>
      <c r="DM4" s="7">
        <v>28.522131319202099</v>
      </c>
      <c r="DN4" s="7">
        <v>28.541</v>
      </c>
      <c r="DO4" s="7">
        <v>28.489849197182998</v>
      </c>
      <c r="DP4" s="7">
        <v>28.4201368565694</v>
      </c>
      <c r="DQ4" s="7">
        <v>28.001975025222599</v>
      </c>
      <c r="DR4" s="7">
        <f t="shared" ref="DR4:DR24" si="14">DK4-DJ4</f>
        <v>-0.42821497063119907</v>
      </c>
      <c r="DS4" s="12">
        <f t="shared" ref="DS4:DS24" si="15">DN4-DJ4</f>
        <v>2.7785029368800451E-2</v>
      </c>
      <c r="DT4" s="8">
        <v>33.841806352178899</v>
      </c>
      <c r="DU4" s="7"/>
      <c r="DV4" s="8">
        <v>32.317149292449898</v>
      </c>
      <c r="DW4" s="7"/>
      <c r="DX4" s="7"/>
    </row>
    <row r="5" spans="1:128" x14ac:dyDescent="0.15">
      <c r="A5" s="7" t="s">
        <v>3</v>
      </c>
      <c r="B5" s="8">
        <v>41.512612619691097</v>
      </c>
      <c r="C5" s="7">
        <v>41.213999999999999</v>
      </c>
      <c r="D5" s="9">
        <v>41.477555636386803</v>
      </c>
      <c r="E5" s="9">
        <v>41.383184095018201</v>
      </c>
      <c r="F5" s="7">
        <v>41.302</v>
      </c>
      <c r="G5" s="7">
        <v>41.118116358435003</v>
      </c>
      <c r="H5" s="7">
        <v>41.21</v>
      </c>
      <c r="I5" s="7">
        <v>41.306955296198502</v>
      </c>
      <c r="J5" s="7">
        <f t="shared" si="0"/>
        <v>-0.29861261969109876</v>
      </c>
      <c r="K5" s="12">
        <f t="shared" si="1"/>
        <v>-0.21061261969109779</v>
      </c>
      <c r="L5" s="8">
        <v>45.8564157276749</v>
      </c>
      <c r="M5" s="7"/>
      <c r="N5" s="7"/>
      <c r="O5" s="8">
        <v>43.773288423104098</v>
      </c>
      <c r="P5" s="7"/>
      <c r="Q5" s="7"/>
      <c r="R5" s="8">
        <v>37.989727704032802</v>
      </c>
      <c r="S5" s="7">
        <v>38.04</v>
      </c>
      <c r="T5" s="7">
        <v>37.976481680897699</v>
      </c>
      <c r="U5" s="7">
        <v>38.019252528991601</v>
      </c>
      <c r="V5" s="7">
        <v>38.061999999999998</v>
      </c>
      <c r="W5" s="7">
        <v>37.974418918990899</v>
      </c>
      <c r="X5" s="7">
        <v>38.017000000000003</v>
      </c>
      <c r="Y5" s="7">
        <v>37.921768185870498</v>
      </c>
      <c r="Z5" s="7">
        <f t="shared" si="2"/>
        <v>5.0272295967197067E-2</v>
      </c>
      <c r="AA5" s="12">
        <f t="shared" si="3"/>
        <v>7.2272295967195532E-2</v>
      </c>
      <c r="AB5" s="8">
        <v>44.926520744785201</v>
      </c>
      <c r="AC5" s="7"/>
      <c r="AD5" s="7"/>
      <c r="AE5" s="8">
        <v>42.528177695661</v>
      </c>
      <c r="AF5" s="7"/>
      <c r="AG5" s="7"/>
      <c r="AH5" s="8">
        <v>37.046067456457898</v>
      </c>
      <c r="AI5" s="7">
        <v>37.136000000000003</v>
      </c>
      <c r="AJ5" s="7">
        <v>37.034972257903704</v>
      </c>
      <c r="AK5" s="7">
        <v>37.093950963576603</v>
      </c>
      <c r="AL5" s="7">
        <v>37.174999999999997</v>
      </c>
      <c r="AM5" s="7">
        <v>37.069459803173302</v>
      </c>
      <c r="AN5" s="7">
        <v>37.130005642641997</v>
      </c>
      <c r="AO5" s="7">
        <v>37.002411207355699</v>
      </c>
      <c r="AP5" s="7">
        <f t="shared" si="4"/>
        <v>8.9932543542104781E-2</v>
      </c>
      <c r="AQ5" s="12">
        <f t="shared" si="5"/>
        <v>0.12893254354209915</v>
      </c>
      <c r="AR5" s="8">
        <v>43.944790594108703</v>
      </c>
      <c r="AS5" s="7"/>
      <c r="AT5" s="7"/>
      <c r="AU5" s="8">
        <v>41.420669156450003</v>
      </c>
      <c r="AV5" s="7"/>
      <c r="AW5" s="7"/>
      <c r="AX5" s="8">
        <v>35.859919509758797</v>
      </c>
      <c r="AY5" s="7">
        <v>35.960999999999999</v>
      </c>
      <c r="AZ5" s="7">
        <v>35.837558918329201</v>
      </c>
      <c r="BA5" s="7">
        <v>35.9130349123771</v>
      </c>
      <c r="BB5" s="7">
        <v>36.006</v>
      </c>
      <c r="BC5" s="7">
        <v>35.926366976887898</v>
      </c>
      <c r="BD5" s="7">
        <v>35.920310733700298</v>
      </c>
      <c r="BE5" s="7">
        <v>35.829126778709103</v>
      </c>
      <c r="BF5" s="7">
        <f t="shared" si="6"/>
        <v>0.10108049024120191</v>
      </c>
      <c r="BG5" s="12">
        <f t="shared" si="7"/>
        <v>0.14608049024120362</v>
      </c>
      <c r="BH5" s="8">
        <v>43.095638419922601</v>
      </c>
      <c r="BI5" s="7"/>
      <c r="BJ5" s="7"/>
      <c r="BK5" s="8">
        <v>40.5584328760117</v>
      </c>
      <c r="BL5" s="7"/>
      <c r="BM5" s="7"/>
      <c r="BN5" s="8">
        <v>34.3506476672517</v>
      </c>
      <c r="BO5" s="7">
        <v>34.396999999999998</v>
      </c>
      <c r="BP5" s="7">
        <v>34.325897298407199</v>
      </c>
      <c r="BQ5" s="7">
        <v>34.391206192429202</v>
      </c>
      <c r="BR5" s="7">
        <v>34.491</v>
      </c>
      <c r="BS5" s="7">
        <v>34.410963118049096</v>
      </c>
      <c r="BT5" s="7">
        <v>34.393877462168099</v>
      </c>
      <c r="BU5" s="7">
        <v>34.3129631288258</v>
      </c>
      <c r="BV5" s="7">
        <f t="shared" si="8"/>
        <v>4.6352332748298863E-2</v>
      </c>
      <c r="BW5" s="12">
        <f t="shared" si="9"/>
        <v>0.14035233274830006</v>
      </c>
      <c r="BX5" s="8">
        <v>42.426373625883201</v>
      </c>
      <c r="BY5" s="7"/>
      <c r="BZ5" s="7"/>
      <c r="CA5" s="8">
        <v>39.655146736040997</v>
      </c>
      <c r="CB5" s="7"/>
      <c r="CC5" s="7"/>
      <c r="CD5" s="8">
        <v>32.531720044853898</v>
      </c>
      <c r="CE5" s="7">
        <v>32.392000000000003</v>
      </c>
      <c r="CF5" s="7">
        <v>32.5266895215725</v>
      </c>
      <c r="CG5" s="7">
        <v>32.547841423213796</v>
      </c>
      <c r="CH5" s="7">
        <v>32.637999999999998</v>
      </c>
      <c r="CI5" s="7">
        <v>32.572790330216499</v>
      </c>
      <c r="CJ5" s="7">
        <v>32.586860543958203</v>
      </c>
      <c r="CK5" s="7">
        <v>32.4854662039155</v>
      </c>
      <c r="CL5" s="7">
        <f t="shared" si="10"/>
        <v>-0.13972004485389533</v>
      </c>
      <c r="CM5" s="12">
        <f t="shared" si="11"/>
        <v>0.10627995514609978</v>
      </c>
      <c r="CN5" s="9">
        <v>40.855319097187198</v>
      </c>
      <c r="CO5" s="7"/>
      <c r="CP5" s="7"/>
      <c r="CQ5" s="8">
        <v>38.691316779732503</v>
      </c>
      <c r="CR5" s="7"/>
      <c r="CS5" s="7"/>
      <c r="CT5" s="8">
        <v>30.489191228670599</v>
      </c>
      <c r="CU5" s="7">
        <v>30.241</v>
      </c>
      <c r="CV5" s="7">
        <v>30.554585693132701</v>
      </c>
      <c r="CW5" s="7">
        <v>30.491665495663401</v>
      </c>
      <c r="CX5" s="7">
        <v>30.568000000000001</v>
      </c>
      <c r="CY5" s="7">
        <v>30.536124158235001</v>
      </c>
      <c r="CZ5" s="7">
        <v>30.596078413494901</v>
      </c>
      <c r="DA5" s="7">
        <v>30.407439777385001</v>
      </c>
      <c r="DB5" s="7">
        <f t="shared" si="12"/>
        <v>-0.24819122867059917</v>
      </c>
      <c r="DC5" s="12">
        <f t="shared" si="13"/>
        <v>0.32700000000000173</v>
      </c>
      <c r="DD5" s="8">
        <v>39.460367328097902</v>
      </c>
      <c r="DE5" s="7"/>
      <c r="DF5" s="7"/>
      <c r="DG5" s="8">
        <v>36.828238937081899</v>
      </c>
      <c r="DH5" s="7"/>
      <c r="DI5" s="7"/>
      <c r="DJ5" s="8">
        <v>28.837608744217199</v>
      </c>
      <c r="DK5" s="7">
        <v>28.341000000000001</v>
      </c>
      <c r="DL5" s="7">
        <v>28.7684532942231</v>
      </c>
      <c r="DM5" s="7">
        <v>28.829303030587099</v>
      </c>
      <c r="DN5" s="7">
        <v>28.841999999999999</v>
      </c>
      <c r="DO5" s="7">
        <v>28.820322970310499</v>
      </c>
      <c r="DP5" s="7">
        <v>28.613518146067602</v>
      </c>
      <c r="DQ5" s="7">
        <v>28.5762764273105</v>
      </c>
      <c r="DR5" s="7">
        <f t="shared" si="14"/>
        <v>-0.49660874421719825</v>
      </c>
      <c r="DS5" s="12">
        <f t="shared" si="15"/>
        <v>4.3912557827994192E-3</v>
      </c>
      <c r="DT5" s="8">
        <v>38.852834530438898</v>
      </c>
      <c r="DU5" s="7"/>
      <c r="DV5" s="8">
        <v>34.200226411138402</v>
      </c>
      <c r="DW5" s="7"/>
      <c r="DX5" s="7"/>
    </row>
    <row r="6" spans="1:128" x14ac:dyDescent="0.15">
      <c r="A6" s="7" t="s">
        <v>4</v>
      </c>
      <c r="B6" s="8">
        <v>47.914341913544298</v>
      </c>
      <c r="C6" s="7">
        <v>45.901000000000003</v>
      </c>
      <c r="D6" s="9">
        <v>46.767023107962601</v>
      </c>
      <c r="E6" s="9">
        <v>47.5011946963687</v>
      </c>
      <c r="F6" s="7">
        <v>46.973999999999997</v>
      </c>
      <c r="G6" s="7">
        <v>43.941261433561799</v>
      </c>
      <c r="H6" s="7">
        <v>46.938000000000002</v>
      </c>
      <c r="I6" s="7">
        <v>43.604493074155101</v>
      </c>
      <c r="J6" s="7">
        <f t="shared" si="0"/>
        <v>-2.0133419135442949</v>
      </c>
      <c r="K6" s="12">
        <f t="shared" si="1"/>
        <v>-0.94034191354430163</v>
      </c>
      <c r="L6" s="8">
        <v>51.011714504940102</v>
      </c>
      <c r="M6" s="7"/>
      <c r="N6" s="7"/>
      <c r="O6" s="8">
        <v>48.4262468909657</v>
      </c>
      <c r="P6" s="7"/>
      <c r="Q6" s="7"/>
      <c r="R6" s="8">
        <v>45.506672555610102</v>
      </c>
      <c r="S6" s="7">
        <v>43.72</v>
      </c>
      <c r="T6" s="7">
        <v>44.722606996607503</v>
      </c>
      <c r="U6" s="7">
        <v>45.093183235176802</v>
      </c>
      <c r="V6" s="7">
        <v>44.557000000000002</v>
      </c>
      <c r="W6" s="7">
        <v>41.901070701018</v>
      </c>
      <c r="X6" s="7">
        <v>44.856000000000002</v>
      </c>
      <c r="Y6" s="7">
        <v>41.6189283341199</v>
      </c>
      <c r="Z6" s="7">
        <f t="shared" si="2"/>
        <v>-1.7866725556101031</v>
      </c>
      <c r="AA6" s="12">
        <f t="shared" si="3"/>
        <v>-0.94967255561009978</v>
      </c>
      <c r="AB6" s="8">
        <v>48.896648396008104</v>
      </c>
      <c r="AC6" s="7"/>
      <c r="AD6" s="7"/>
      <c r="AE6" s="8">
        <v>46.640371711403397</v>
      </c>
      <c r="AF6" s="7"/>
      <c r="AG6" s="7"/>
      <c r="AH6" s="8">
        <v>43.059327656114803</v>
      </c>
      <c r="AI6" s="7">
        <v>41.652999999999999</v>
      </c>
      <c r="AJ6" s="7">
        <v>42.641220448491502</v>
      </c>
      <c r="AK6" s="7">
        <v>42.693785411029403</v>
      </c>
      <c r="AL6" s="7">
        <v>42.444000000000003</v>
      </c>
      <c r="AM6" s="7">
        <v>40.4679536996397</v>
      </c>
      <c r="AN6" s="7">
        <v>42.436299803979097</v>
      </c>
      <c r="AO6" s="7">
        <v>40.308677780579899</v>
      </c>
      <c r="AP6" s="7">
        <f t="shared" si="4"/>
        <v>-1.4063276561148044</v>
      </c>
      <c r="AQ6" s="12">
        <f t="shared" si="5"/>
        <v>-0.61532765611480045</v>
      </c>
      <c r="AR6" s="8">
        <v>46.823725624923703</v>
      </c>
      <c r="AS6" s="7"/>
      <c r="AT6" s="7"/>
      <c r="AU6" s="8">
        <v>45.048535137491697</v>
      </c>
      <c r="AV6" s="7"/>
      <c r="AW6" s="7"/>
      <c r="AX6" s="8">
        <v>42.075579313732597</v>
      </c>
      <c r="AY6" s="7">
        <v>40.195</v>
      </c>
      <c r="AZ6" s="7">
        <v>41.560721510011298</v>
      </c>
      <c r="BA6" s="7">
        <v>41.301888119631997</v>
      </c>
      <c r="BB6" s="7">
        <v>41.302</v>
      </c>
      <c r="BC6" s="7">
        <v>39.318010681625204</v>
      </c>
      <c r="BD6" s="7">
        <v>40.386240426153499</v>
      </c>
      <c r="BE6" s="7">
        <v>39.322781302653297</v>
      </c>
      <c r="BF6" s="7">
        <f t="shared" si="6"/>
        <v>-1.8805793137325963</v>
      </c>
      <c r="BG6" s="12">
        <f t="shared" si="7"/>
        <v>-0.77357931373259703</v>
      </c>
      <c r="BH6" s="8">
        <v>43.539609122942402</v>
      </c>
      <c r="BI6" s="7"/>
      <c r="BJ6" s="7"/>
      <c r="BK6" s="8">
        <v>43.108956588460501</v>
      </c>
      <c r="BL6" s="7"/>
      <c r="BM6" s="7"/>
      <c r="BN6" s="8">
        <v>41.525786010674999</v>
      </c>
      <c r="BO6" s="7">
        <v>39.103999999999999</v>
      </c>
      <c r="BP6" s="7">
        <v>40.603484706492601</v>
      </c>
      <c r="BQ6" s="7">
        <v>40.2004594726845</v>
      </c>
      <c r="BR6" s="7">
        <v>38.619999999999997</v>
      </c>
      <c r="BS6" s="7">
        <v>37.805726359792999</v>
      </c>
      <c r="BT6" s="7">
        <v>38.398496787813301</v>
      </c>
      <c r="BU6" s="7">
        <v>38.117410060938802</v>
      </c>
      <c r="BV6" s="7">
        <f t="shared" si="8"/>
        <v>-2.4217860106749995</v>
      </c>
      <c r="BW6" s="12">
        <f t="shared" si="9"/>
        <v>-2.9057860106750013</v>
      </c>
      <c r="BX6" s="8">
        <v>43.100442430613803</v>
      </c>
      <c r="BY6" s="7"/>
      <c r="BZ6" s="7"/>
      <c r="CA6" s="8">
        <v>42.383337981936499</v>
      </c>
      <c r="CB6" s="7"/>
      <c r="CC6" s="7"/>
      <c r="CD6" s="8">
        <v>37.4191378375886</v>
      </c>
      <c r="CE6" s="7">
        <v>36.962000000000003</v>
      </c>
      <c r="CF6" s="7">
        <v>37.384641416741196</v>
      </c>
      <c r="CG6" s="7">
        <v>36.996113041198399</v>
      </c>
      <c r="CH6" s="7">
        <v>36.122</v>
      </c>
      <c r="CI6" s="7">
        <v>36.098407768759003</v>
      </c>
      <c r="CJ6" s="7">
        <v>35.500639667544398</v>
      </c>
      <c r="CK6" s="7">
        <v>34.336629658872198</v>
      </c>
      <c r="CL6" s="7">
        <f t="shared" si="10"/>
        <v>-0.45713783758859705</v>
      </c>
      <c r="CM6" s="12">
        <f t="shared" si="11"/>
        <v>-1.2971378375886005</v>
      </c>
      <c r="CN6" s="9">
        <v>40.653721320286003</v>
      </c>
      <c r="CO6" s="7"/>
      <c r="CP6" s="7"/>
      <c r="CQ6" s="8">
        <v>40.654411807723399</v>
      </c>
      <c r="CR6" s="7"/>
      <c r="CS6" s="7"/>
      <c r="CT6" s="8">
        <v>36.275990821596899</v>
      </c>
      <c r="CU6" s="7">
        <v>36.061</v>
      </c>
      <c r="CV6" s="7">
        <v>35.605452378810803</v>
      </c>
      <c r="CW6" s="7">
        <v>35.655813832608899</v>
      </c>
      <c r="CX6" s="7">
        <v>33.765000000000001</v>
      </c>
      <c r="CY6" s="7">
        <v>34.227874247361498</v>
      </c>
      <c r="CZ6" s="7">
        <v>33.321450271442501</v>
      </c>
      <c r="DA6" s="7">
        <v>31.6480392182375</v>
      </c>
      <c r="DB6" s="7">
        <f t="shared" si="12"/>
        <v>-0.2149908215968992</v>
      </c>
      <c r="DC6" s="12">
        <f t="shared" si="13"/>
        <v>-2.2959999999999994</v>
      </c>
      <c r="DD6" s="8">
        <v>38.407759997141198</v>
      </c>
      <c r="DE6" s="7"/>
      <c r="DF6" s="7"/>
      <c r="DG6" s="8">
        <v>38.664251149010703</v>
      </c>
      <c r="DH6" s="7"/>
      <c r="DI6" s="7"/>
      <c r="DJ6" s="8">
        <v>33.303657009123903</v>
      </c>
      <c r="DK6" s="7">
        <v>33.463999999999999</v>
      </c>
      <c r="DL6" s="7">
        <v>33.202604765121201</v>
      </c>
      <c r="DM6" s="7">
        <v>32.773949572754198</v>
      </c>
      <c r="DN6" s="7">
        <v>32.014699999999998</v>
      </c>
      <c r="DO6" s="7">
        <v>32.346626768402302</v>
      </c>
      <c r="DP6" s="7">
        <v>30.928727047942498</v>
      </c>
      <c r="DQ6" s="7">
        <v>28.743914102237401</v>
      </c>
      <c r="DR6" s="7">
        <f t="shared" si="14"/>
        <v>0.16034299087609583</v>
      </c>
      <c r="DS6" s="12">
        <f t="shared" si="15"/>
        <v>-1.2889570091239051</v>
      </c>
      <c r="DT6" s="8">
        <v>36.659689937816303</v>
      </c>
      <c r="DU6" s="7"/>
      <c r="DV6" s="8">
        <v>35.056560640310899</v>
      </c>
      <c r="DW6" s="7"/>
      <c r="DX6" s="7"/>
    </row>
    <row r="7" spans="1:128" x14ac:dyDescent="0.15">
      <c r="A7" s="7" t="s">
        <v>5</v>
      </c>
      <c r="B7" s="8">
        <v>45.939981822904201</v>
      </c>
      <c r="C7" s="7">
        <v>46.101999999999997</v>
      </c>
      <c r="D7" s="9">
        <v>45.861682422598001</v>
      </c>
      <c r="E7" s="9">
        <v>46.031030745174697</v>
      </c>
      <c r="F7" s="7">
        <v>46.097000000000001</v>
      </c>
      <c r="G7" s="7">
        <v>45.985872228022998</v>
      </c>
      <c r="H7" s="7">
        <v>45.383000000000003</v>
      </c>
      <c r="I7" s="7">
        <v>45.788614283213001</v>
      </c>
      <c r="J7" s="7">
        <f t="shared" si="0"/>
        <v>0.16201817709579558</v>
      </c>
      <c r="K7" s="12">
        <f t="shared" si="1"/>
        <v>0.15701817709580013</v>
      </c>
      <c r="L7" s="8">
        <v>50.184596494082697</v>
      </c>
      <c r="M7" s="7"/>
      <c r="N7" s="7"/>
      <c r="O7" s="8">
        <v>51.178108885435101</v>
      </c>
      <c r="P7" s="7"/>
      <c r="Q7" s="7"/>
      <c r="R7" s="8">
        <v>45.212058746181398</v>
      </c>
      <c r="S7" s="7">
        <v>45.386000000000003</v>
      </c>
      <c r="T7" s="7">
        <v>45.174987379921298</v>
      </c>
      <c r="U7" s="7">
        <v>45.302242272698102</v>
      </c>
      <c r="V7" s="7">
        <v>45.429000000000002</v>
      </c>
      <c r="W7" s="7">
        <v>45.314094502791399</v>
      </c>
      <c r="X7" s="7">
        <v>44.875</v>
      </c>
      <c r="Y7" s="7">
        <v>45.158205267874898</v>
      </c>
      <c r="Z7" s="7">
        <f t="shared" si="2"/>
        <v>0.17394125381860448</v>
      </c>
      <c r="AA7" s="12">
        <f t="shared" si="3"/>
        <v>0.21694125381860374</v>
      </c>
      <c r="AB7" s="8">
        <v>49.0449615885885</v>
      </c>
      <c r="AC7" s="7"/>
      <c r="AD7" s="7"/>
      <c r="AE7" s="8">
        <v>49.845853731432101</v>
      </c>
      <c r="AF7" s="7"/>
      <c r="AG7" s="7"/>
      <c r="AH7" s="8">
        <v>44.1695381099697</v>
      </c>
      <c r="AI7" s="7">
        <v>44.343000000000004</v>
      </c>
      <c r="AJ7" s="7">
        <v>44.150440226148497</v>
      </c>
      <c r="AK7" s="7">
        <v>44.253423662385799</v>
      </c>
      <c r="AL7" s="7">
        <v>44.414000000000001</v>
      </c>
      <c r="AM7" s="7">
        <v>44.292118014308301</v>
      </c>
      <c r="AN7" s="7">
        <v>44.0317810404621</v>
      </c>
      <c r="AO7" s="7">
        <v>44.146589684658103</v>
      </c>
      <c r="AP7" s="7">
        <f t="shared" si="4"/>
        <v>0.17346189003030332</v>
      </c>
      <c r="AQ7" s="12">
        <f t="shared" si="5"/>
        <v>0.24446189003030128</v>
      </c>
      <c r="AR7" s="8">
        <v>47.6253214094532</v>
      </c>
      <c r="AS7" s="7"/>
      <c r="AT7" s="7"/>
      <c r="AU7" s="8">
        <v>48.157988173295003</v>
      </c>
      <c r="AV7" s="7"/>
      <c r="AW7" s="7"/>
      <c r="AX7" s="8">
        <v>42.654115911641</v>
      </c>
      <c r="AY7" s="7">
        <v>42.807000000000002</v>
      </c>
      <c r="AZ7" s="7">
        <v>42.637690210406703</v>
      </c>
      <c r="BA7" s="7">
        <v>42.724615942228397</v>
      </c>
      <c r="BB7" s="7">
        <v>42.911999999999999</v>
      </c>
      <c r="BC7" s="7">
        <v>42.778379912623997</v>
      </c>
      <c r="BD7" s="7">
        <v>42.682133494570202</v>
      </c>
      <c r="BE7" s="7">
        <v>42.646764861360801</v>
      </c>
      <c r="BF7" s="7">
        <f t="shared" si="6"/>
        <v>0.15288408835900213</v>
      </c>
      <c r="BG7" s="12">
        <f t="shared" si="7"/>
        <v>0.25788408835899901</v>
      </c>
      <c r="BH7" s="8">
        <v>46.1254492456885</v>
      </c>
      <c r="BI7" s="7"/>
      <c r="BJ7" s="7"/>
      <c r="BK7" s="8">
        <v>46.5454149795262</v>
      </c>
      <c r="BL7" s="7"/>
      <c r="BM7" s="7"/>
      <c r="BN7" s="8">
        <v>40.634076064928401</v>
      </c>
      <c r="BO7" s="7">
        <v>40.534999999999997</v>
      </c>
      <c r="BP7" s="7">
        <v>40.616347721571103</v>
      </c>
      <c r="BQ7" s="7">
        <v>40.680049281564003</v>
      </c>
      <c r="BR7" s="7">
        <v>40.835999999999999</v>
      </c>
      <c r="BS7" s="7">
        <v>40.7145614974092</v>
      </c>
      <c r="BT7" s="7">
        <v>40.750934527500398</v>
      </c>
      <c r="BU7" s="7">
        <v>40.619075350964998</v>
      </c>
      <c r="BV7" s="7">
        <f t="shared" si="8"/>
        <v>-9.9076064928404151E-2</v>
      </c>
      <c r="BW7" s="12">
        <f t="shared" si="9"/>
        <v>0.20192393507159778</v>
      </c>
      <c r="BX7" s="8">
        <v>44.823396515986403</v>
      </c>
      <c r="BY7" s="7"/>
      <c r="BZ7" s="7"/>
      <c r="CA7" s="8">
        <v>45.182680480942601</v>
      </c>
      <c r="CB7" s="7"/>
      <c r="CC7" s="7"/>
      <c r="CD7" s="8">
        <v>38.137562915018798</v>
      </c>
      <c r="CE7" s="7">
        <v>37.683999999999997</v>
      </c>
      <c r="CF7" s="7">
        <v>38.123120479240697</v>
      </c>
      <c r="CG7" s="7">
        <v>38.1575967899254</v>
      </c>
      <c r="CH7" s="7">
        <v>38.277999999999999</v>
      </c>
      <c r="CI7" s="7">
        <v>38.159254146378899</v>
      </c>
      <c r="CJ7" s="7">
        <v>38.1827034251775</v>
      </c>
      <c r="CK7" s="7">
        <v>37.919943526127298</v>
      </c>
      <c r="CL7" s="7">
        <f t="shared" si="10"/>
        <v>-0.45356291501880008</v>
      </c>
      <c r="CM7" s="12">
        <f t="shared" si="11"/>
        <v>0.14043708498120111</v>
      </c>
      <c r="CN7" s="9">
        <v>42.364718729997698</v>
      </c>
      <c r="CO7" s="7"/>
      <c r="CP7" s="7"/>
      <c r="CQ7" s="8">
        <v>42.553018760629101</v>
      </c>
      <c r="CR7" s="7"/>
      <c r="CS7" s="7"/>
      <c r="CT7" s="8">
        <v>35.279005557049501</v>
      </c>
      <c r="CU7" s="7">
        <v>34.639000000000003</v>
      </c>
      <c r="CV7" s="7">
        <v>35.2798600341807</v>
      </c>
      <c r="CW7" s="7">
        <v>35.278010576029899</v>
      </c>
      <c r="CX7" s="7">
        <v>35.365000000000002</v>
      </c>
      <c r="CY7" s="7">
        <v>35.219491296372198</v>
      </c>
      <c r="CZ7" s="7">
        <v>35.137337171613197</v>
      </c>
      <c r="DA7" s="7">
        <v>34.765455032188598</v>
      </c>
      <c r="DB7" s="7">
        <f t="shared" si="12"/>
        <v>-0.64000555704949846</v>
      </c>
      <c r="DC7" s="12">
        <f t="shared" si="13"/>
        <v>0.72599999999999909</v>
      </c>
      <c r="DD7" s="8">
        <v>39.194610645797503</v>
      </c>
      <c r="DE7" s="7"/>
      <c r="DF7" s="7"/>
      <c r="DG7" s="8">
        <v>39.196928818216797</v>
      </c>
      <c r="DH7" s="7"/>
      <c r="DI7" s="7"/>
      <c r="DJ7" s="8">
        <v>32.333987972741298</v>
      </c>
      <c r="DK7" s="7">
        <v>31.704999999999998</v>
      </c>
      <c r="DL7" s="7">
        <v>32.332000907266703</v>
      </c>
      <c r="DM7" s="7">
        <v>32.329498800218303</v>
      </c>
      <c r="DN7" s="7">
        <v>32.304699999999997</v>
      </c>
      <c r="DO7" s="7">
        <v>32.259434858998802</v>
      </c>
      <c r="DP7" s="7">
        <v>31.992637841678999</v>
      </c>
      <c r="DQ7" s="7">
        <v>31.604464785063801</v>
      </c>
      <c r="DR7" s="7">
        <f t="shared" si="14"/>
        <v>-0.62898797274129947</v>
      </c>
      <c r="DS7" s="12">
        <f t="shared" si="15"/>
        <v>-2.9287972741300905E-2</v>
      </c>
      <c r="DT7" s="8">
        <v>36.863092327911403</v>
      </c>
      <c r="DU7" s="7"/>
      <c r="DV7" s="8">
        <v>36.268734396627501</v>
      </c>
      <c r="DW7" s="7"/>
      <c r="DX7" s="7"/>
    </row>
    <row r="8" spans="1:128" x14ac:dyDescent="0.15">
      <c r="A8" s="7" t="s">
        <v>6</v>
      </c>
      <c r="B8" s="8">
        <v>41.887986885751602</v>
      </c>
      <c r="C8" s="7">
        <v>41.905000000000001</v>
      </c>
      <c r="D8" s="9">
        <v>41.8558282654948</v>
      </c>
      <c r="E8" s="9">
        <v>41.910342827978901</v>
      </c>
      <c r="F8" s="7">
        <v>41.9</v>
      </c>
      <c r="G8" s="7">
        <v>41.828775965180903</v>
      </c>
      <c r="H8" s="7">
        <v>41.677999999999997</v>
      </c>
      <c r="I8" s="7">
        <v>41.861981079894399</v>
      </c>
      <c r="J8" s="7">
        <f t="shared" si="0"/>
        <v>1.7013114248399575E-2</v>
      </c>
      <c r="K8" s="12">
        <f t="shared" si="1"/>
        <v>1.2013114248397017E-2</v>
      </c>
      <c r="L8" s="8">
        <v>48.791561844653103</v>
      </c>
      <c r="M8" s="7"/>
      <c r="N8" s="7"/>
      <c r="O8" s="8">
        <v>48.421480557669703</v>
      </c>
      <c r="P8" s="7"/>
      <c r="Q8" s="7"/>
      <c r="R8" s="8">
        <v>40.523295932900098</v>
      </c>
      <c r="S8" s="7">
        <v>40.590000000000003</v>
      </c>
      <c r="T8" s="7">
        <v>40.509441925701097</v>
      </c>
      <c r="U8" s="7">
        <v>40.557415417892898</v>
      </c>
      <c r="V8" s="7">
        <v>40.598999999999997</v>
      </c>
      <c r="W8" s="7">
        <v>40.5693994168522</v>
      </c>
      <c r="X8" s="7">
        <v>40.415999999999997</v>
      </c>
      <c r="Y8" s="7">
        <v>40.522800302514099</v>
      </c>
      <c r="Z8" s="7">
        <f t="shared" si="2"/>
        <v>6.6704067099905728E-2</v>
      </c>
      <c r="AA8" s="12">
        <f t="shared" si="3"/>
        <v>7.5704067099898964E-2</v>
      </c>
      <c r="AB8" s="8">
        <v>48.086457657008701</v>
      </c>
      <c r="AC8" s="7"/>
      <c r="AD8" s="7"/>
      <c r="AE8" s="8">
        <v>47.165811409077001</v>
      </c>
      <c r="AF8" s="7"/>
      <c r="AG8" s="7"/>
      <c r="AH8" s="8">
        <v>39.763007937651501</v>
      </c>
      <c r="AI8" s="7">
        <v>39.845999999999997</v>
      </c>
      <c r="AJ8" s="7">
        <v>39.7543955529896</v>
      </c>
      <c r="AK8" s="7">
        <v>39.803929887351899</v>
      </c>
      <c r="AL8" s="7">
        <v>39.875999999999998</v>
      </c>
      <c r="AM8" s="7">
        <v>39.841473631483701</v>
      </c>
      <c r="AN8" s="7">
        <v>39.722068376659799</v>
      </c>
      <c r="AO8" s="7">
        <v>39.771346723457597</v>
      </c>
      <c r="AP8" s="7">
        <f t="shared" si="4"/>
        <v>8.299206234849521E-2</v>
      </c>
      <c r="AQ8" s="12">
        <f t="shared" si="5"/>
        <v>0.11299206234849635</v>
      </c>
      <c r="AR8" s="8">
        <v>47.132096676719499</v>
      </c>
      <c r="AS8" s="7"/>
      <c r="AT8" s="7"/>
      <c r="AU8" s="8">
        <v>45.764877348618299</v>
      </c>
      <c r="AV8" s="7"/>
      <c r="AW8" s="7"/>
      <c r="AX8" s="8">
        <v>38.740936493315303</v>
      </c>
      <c r="AY8" s="7">
        <v>38.834000000000003</v>
      </c>
      <c r="AZ8" s="7">
        <v>38.732653361098301</v>
      </c>
      <c r="BA8" s="7">
        <v>38.785111995155603</v>
      </c>
      <c r="BB8" s="7">
        <v>38.881</v>
      </c>
      <c r="BC8" s="7">
        <v>38.831010427258398</v>
      </c>
      <c r="BD8" s="7">
        <v>38.789107295005401</v>
      </c>
      <c r="BE8" s="7">
        <v>38.757156936265403</v>
      </c>
      <c r="BF8" s="7">
        <f t="shared" si="6"/>
        <v>9.3063506684700315E-2</v>
      </c>
      <c r="BG8" s="12">
        <f t="shared" si="7"/>
        <v>0.14006350668469736</v>
      </c>
      <c r="BH8" s="8">
        <v>46.126737326042097</v>
      </c>
      <c r="BI8" s="7"/>
      <c r="BJ8" s="7"/>
      <c r="BK8" s="8">
        <v>44.349637034168403</v>
      </c>
      <c r="BL8" s="7"/>
      <c r="BM8" s="7"/>
      <c r="BN8" s="8">
        <v>37.325454573862899</v>
      </c>
      <c r="BO8" s="7">
        <v>37.287999999999997</v>
      </c>
      <c r="BP8" s="7">
        <v>37.315654293900103</v>
      </c>
      <c r="BQ8" s="7">
        <v>37.361386881633798</v>
      </c>
      <c r="BR8" s="7">
        <v>37.457000000000001</v>
      </c>
      <c r="BS8" s="7">
        <v>37.397187306253002</v>
      </c>
      <c r="BT8" s="7">
        <v>37.418808407523201</v>
      </c>
      <c r="BU8" s="7">
        <v>37.3411056241697</v>
      </c>
      <c r="BV8" s="7">
        <f t="shared" si="8"/>
        <v>-3.7454573862902407E-2</v>
      </c>
      <c r="BW8" s="12">
        <f t="shared" si="9"/>
        <v>0.13154542613710163</v>
      </c>
      <c r="BX8" s="8">
        <v>45.217121528331297</v>
      </c>
      <c r="BY8" s="7"/>
      <c r="BZ8" s="7"/>
      <c r="CA8" s="8">
        <v>43.021366967729101</v>
      </c>
      <c r="CB8" s="7"/>
      <c r="CC8" s="7"/>
      <c r="CD8" s="8">
        <v>35.540045345529897</v>
      </c>
      <c r="CE8" s="7">
        <v>35.250999999999998</v>
      </c>
      <c r="CF8" s="7">
        <v>35.528354351999504</v>
      </c>
      <c r="CG8" s="7">
        <v>35.566549171122801</v>
      </c>
      <c r="CH8" s="7">
        <v>35.637999999999998</v>
      </c>
      <c r="CI8" s="7">
        <v>35.560197341745003</v>
      </c>
      <c r="CJ8" s="7">
        <v>35.617615220089199</v>
      </c>
      <c r="CK8" s="7">
        <v>35.480450806459402</v>
      </c>
      <c r="CL8" s="7">
        <f t="shared" si="10"/>
        <v>-0.28904534552989958</v>
      </c>
      <c r="CM8" s="12">
        <f t="shared" si="11"/>
        <v>9.7954654470100877E-2</v>
      </c>
      <c r="CN8" s="9">
        <v>43.054524211160697</v>
      </c>
      <c r="CO8" s="7"/>
      <c r="CP8" s="7"/>
      <c r="CQ8" s="8">
        <v>40.725756966117899</v>
      </c>
      <c r="CR8" s="7"/>
      <c r="CS8" s="7"/>
      <c r="CT8" s="8">
        <v>33.366741809616101</v>
      </c>
      <c r="CU8" s="7">
        <v>32.886000000000003</v>
      </c>
      <c r="CV8" s="7">
        <v>33.360092569160301</v>
      </c>
      <c r="CW8" s="7">
        <v>33.380335680617698</v>
      </c>
      <c r="CX8" s="7">
        <v>33.429000000000002</v>
      </c>
      <c r="CY8" s="7">
        <v>33.323080949926798</v>
      </c>
      <c r="CZ8" s="7">
        <v>33.334038714853001</v>
      </c>
      <c r="DA8" s="7">
        <v>33.070981992245201</v>
      </c>
      <c r="DB8" s="7">
        <f t="shared" si="12"/>
        <v>-0.48074180961609869</v>
      </c>
      <c r="DC8" s="12">
        <f t="shared" si="13"/>
        <v>0.54299999999999926</v>
      </c>
      <c r="DD8" s="8">
        <v>40.6298841525375</v>
      </c>
      <c r="DE8" s="7"/>
      <c r="DF8" s="7"/>
      <c r="DG8" s="8">
        <v>38.0705803977933</v>
      </c>
      <c r="DH8" s="7"/>
      <c r="DI8" s="7"/>
      <c r="DJ8" s="8">
        <v>30.894138855199301</v>
      </c>
      <c r="DK8" s="7">
        <v>30.434000000000001</v>
      </c>
      <c r="DL8" s="7">
        <v>30.911260392200401</v>
      </c>
      <c r="DM8" s="7">
        <v>30.889523653198601</v>
      </c>
      <c r="DN8" s="7">
        <v>30.867999999999999</v>
      </c>
      <c r="DO8" s="7">
        <v>30.855994425848198</v>
      </c>
      <c r="DP8" s="7">
        <v>30.652516661389502</v>
      </c>
      <c r="DQ8" s="7">
        <v>30.3357582791824</v>
      </c>
      <c r="DR8" s="7">
        <f t="shared" si="14"/>
        <v>-0.46013885519930042</v>
      </c>
      <c r="DS8" s="12">
        <f t="shared" si="15"/>
        <v>-2.6138855199302924E-2</v>
      </c>
      <c r="DT8" s="8">
        <v>37.5099977644756</v>
      </c>
      <c r="DU8" s="7"/>
      <c r="DV8" s="8">
        <v>34.760278545875302</v>
      </c>
      <c r="DW8" s="7"/>
      <c r="DX8" s="7"/>
    </row>
    <row r="9" spans="1:128" s="23" customFormat="1" x14ac:dyDescent="0.15">
      <c r="A9" s="19" t="s">
        <v>52</v>
      </c>
      <c r="B9" s="20">
        <f>AVERAGE(B3:B8)</f>
        <v>44.282212028736467</v>
      </c>
      <c r="C9" s="20">
        <f>AVERAGE(C3:C8)</f>
        <v>43.969533333333338</v>
      </c>
      <c r="D9" s="20">
        <f>AVERAGE(D3:D8)</f>
        <v>44.045276107505011</v>
      </c>
      <c r="E9" s="20">
        <f>AVERAGE(E3:E8)</f>
        <v>44.229070470305238</v>
      </c>
      <c r="F9" s="20">
        <f>AVERAGE(F3:F8)</f>
        <v>44.158999999999999</v>
      </c>
      <c r="G9" s="20">
        <f>AVERAGE(G3:G8)</f>
        <v>43.571919684779736</v>
      </c>
      <c r="H9" s="20">
        <f>AVERAGE(H3:H8)</f>
        <v>43.890499999999996</v>
      </c>
      <c r="I9" s="20">
        <f>AVERAGE(I3:I8)</f>
        <v>43.489842606908915</v>
      </c>
      <c r="J9" s="22"/>
      <c r="K9" s="22"/>
      <c r="L9" s="20"/>
      <c r="M9" s="22"/>
      <c r="N9" s="22"/>
      <c r="O9" s="20"/>
      <c r="P9" s="22"/>
      <c r="Q9" s="22"/>
      <c r="R9" s="20">
        <f>AVERAGE(R3:R8)</f>
        <v>42.03826780298332</v>
      </c>
      <c r="S9" s="20">
        <f>AVERAGE(S3:S8)</f>
        <v>41.86</v>
      </c>
      <c r="T9" s="20">
        <f>AVERAGE(T3:T8)</f>
        <v>41.890121832927953</v>
      </c>
      <c r="U9" s="20">
        <f>AVERAGE(U3:U8)</f>
        <v>42.029630310876705</v>
      </c>
      <c r="V9" s="20">
        <f>AVERAGE(V3:V8)</f>
        <v>42.021999999999998</v>
      </c>
      <c r="W9" s="20">
        <f>AVERAGE(W3:W8)</f>
        <v>41.536893674113095</v>
      </c>
      <c r="X9" s="20">
        <f>AVERAGE(X3:X8)</f>
        <v>41.895166666666661</v>
      </c>
      <c r="Y9" s="20">
        <f>AVERAGE(Y3:Y8)</f>
        <v>41.388622423701371</v>
      </c>
      <c r="Z9" s="22"/>
      <c r="AA9" s="22"/>
      <c r="AB9" s="20"/>
      <c r="AC9" s="22"/>
      <c r="AD9" s="22"/>
      <c r="AE9" s="20"/>
      <c r="AF9" s="22"/>
      <c r="AG9" s="22"/>
      <c r="AH9" s="20">
        <f>AVERAGE(AH3:AH8)</f>
        <v>40.419403370932535</v>
      </c>
      <c r="AI9" s="20">
        <f>AVERAGE(AI3:AI8)</f>
        <v>40.31</v>
      </c>
      <c r="AJ9" s="20">
        <f>AVERAGE(AJ3:AJ8)</f>
        <v>40.340552178956401</v>
      </c>
      <c r="AK9" s="20">
        <f>AVERAGE(AK3:AK8)</f>
        <v>40.420153309387416</v>
      </c>
      <c r="AL9" s="20">
        <f>AVERAGE(AL3:AL8)</f>
        <v>40.477166666666669</v>
      </c>
      <c r="AM9" s="20">
        <f>AVERAGE(AM3:AM8)</f>
        <v>40.105620917390247</v>
      </c>
      <c r="AN9" s="20">
        <f>AVERAGE(AN3:AN8)</f>
        <v>40.354547388219835</v>
      </c>
      <c r="AO9" s="20">
        <f>AVERAGE(AO3:AO8)</f>
        <v>39.970975233809384</v>
      </c>
      <c r="AP9" s="22"/>
      <c r="AQ9" s="22"/>
      <c r="AR9" s="20"/>
      <c r="AS9" s="22"/>
      <c r="AT9" s="22"/>
      <c r="AU9" s="20"/>
      <c r="AV9" s="22"/>
      <c r="AW9" s="22"/>
      <c r="AX9" s="20">
        <f>AVERAGE(AX3:AX8)</f>
        <v>38.863471883194499</v>
      </c>
      <c r="AY9" s="20">
        <f>AVERAGE(AY3:AY8)</f>
        <v>38.667000000000002</v>
      </c>
      <c r="AZ9" s="20">
        <f>AVERAGE(AZ3:AZ8)</f>
        <v>38.767695423081697</v>
      </c>
      <c r="BA9" s="20">
        <f>AVERAGE(BA3:BA8)</f>
        <v>38.789605142693496</v>
      </c>
      <c r="BB9" s="20">
        <f>AVERAGE(BB3:BB8)</f>
        <v>38.908999999999999</v>
      </c>
      <c r="BC9" s="20">
        <f>AVERAGE(BC3:BC8)</f>
        <v>38.524522708989267</v>
      </c>
      <c r="BD9" s="20">
        <f>AVERAGE(BD3:BD8)</f>
        <v>38.665696741300934</v>
      </c>
      <c r="BE9" s="20">
        <f>AVERAGE(BE3:BE8)</f>
        <v>38.417843065328121</v>
      </c>
      <c r="BF9" s="22"/>
      <c r="BG9" s="22"/>
      <c r="BH9" s="20"/>
      <c r="BI9" s="22"/>
      <c r="BJ9" s="22"/>
      <c r="BK9" s="20"/>
      <c r="BL9" s="22"/>
      <c r="BM9" s="22"/>
      <c r="BN9" s="20">
        <f>AVERAGE(BN3:BN8)</f>
        <v>37.179238936111737</v>
      </c>
      <c r="BO9" s="20">
        <f>AVERAGE(BO3:BO8)</f>
        <v>36.786499999999997</v>
      </c>
      <c r="BP9" s="20">
        <f>AVERAGE(BP3:BP8)</f>
        <v>37.014245459788349</v>
      </c>
      <c r="BQ9" s="20">
        <f>AVERAGE(BQ3:BQ8)</f>
        <v>36.997307596536167</v>
      </c>
      <c r="BR9" s="20">
        <f>AVERAGE(BR3:BR8)</f>
        <v>36.840499999999999</v>
      </c>
      <c r="BS9" s="20">
        <f>AVERAGE(BS3:BS8)</f>
        <v>36.649537486804853</v>
      </c>
      <c r="BT9" s="20">
        <f>AVERAGE(BT3:BT8)</f>
        <v>36.751618737362712</v>
      </c>
      <c r="BU9" s="22"/>
      <c r="BV9" s="22"/>
      <c r="BW9" s="22"/>
      <c r="BX9" s="20"/>
      <c r="BY9" s="22"/>
      <c r="BZ9" s="22"/>
      <c r="CA9" s="20"/>
      <c r="CB9" s="22"/>
      <c r="CC9" s="22"/>
      <c r="CD9" s="20">
        <f>AVERAGE(CD3:CD8)</f>
        <v>34.705966832078502</v>
      </c>
      <c r="CE9" s="20">
        <f>AVERAGE(CE3:CE8)</f>
        <v>34.4255</v>
      </c>
      <c r="CF9" s="20">
        <f>AVERAGE(CF3:CF8)</f>
        <v>34.691431073529898</v>
      </c>
      <c r="CG9" s="20">
        <f>AVERAGE(CG3:CG8)</f>
        <v>34.656287786364437</v>
      </c>
      <c r="CH9" s="20">
        <f>AVERAGE(CH3:CH8)</f>
        <v>34.585166666666659</v>
      </c>
      <c r="CI9" s="20">
        <f>AVERAGE(CI3:CI8)</f>
        <v>34.525333402653253</v>
      </c>
      <c r="CJ9" s="20">
        <f>AVERAGE(CJ3:CJ8)</f>
        <v>34.446448044479197</v>
      </c>
      <c r="CK9" s="20">
        <f>AVERAGE(CK3:CK8)</f>
        <v>34.125379516131865</v>
      </c>
      <c r="CL9" s="22"/>
      <c r="CM9" s="22"/>
      <c r="CN9" s="21"/>
      <c r="CO9" s="22"/>
      <c r="CP9" s="22"/>
      <c r="CQ9" s="20"/>
      <c r="CR9" s="22"/>
      <c r="CS9" s="22"/>
      <c r="CT9" s="20"/>
      <c r="CU9" s="22"/>
      <c r="CV9" s="22"/>
      <c r="CW9" s="22"/>
      <c r="CX9" s="22"/>
      <c r="CY9" s="22"/>
      <c r="CZ9" s="22"/>
      <c r="DA9" s="22"/>
      <c r="DB9" s="22"/>
      <c r="DC9" s="22"/>
      <c r="DD9" s="20"/>
      <c r="DE9" s="22"/>
      <c r="DF9" s="22"/>
      <c r="DG9" s="20"/>
      <c r="DH9" s="22"/>
      <c r="DI9" s="22"/>
      <c r="DJ9" s="20"/>
      <c r="DK9" s="22"/>
      <c r="DL9" s="22"/>
      <c r="DM9" s="22"/>
      <c r="DN9" s="22"/>
      <c r="DO9" s="22"/>
      <c r="DP9" s="22"/>
      <c r="DQ9" s="22"/>
      <c r="DR9" s="22"/>
      <c r="DS9" s="22"/>
      <c r="DT9" s="20"/>
      <c r="DU9" s="22"/>
      <c r="DV9" s="20"/>
      <c r="DW9" s="22"/>
      <c r="DX9" s="22"/>
    </row>
    <row r="10" spans="1:128" s="15" customFormat="1" x14ac:dyDescent="0.15">
      <c r="A10" s="12" t="s">
        <v>7</v>
      </c>
      <c r="B10" s="14">
        <v>42.534106838898602</v>
      </c>
      <c r="C10" s="16">
        <v>42.645698013654602</v>
      </c>
      <c r="D10" s="16">
        <v>42.490053222445397</v>
      </c>
      <c r="E10" s="16">
        <v>42.618695375164201</v>
      </c>
      <c r="F10" s="16">
        <v>42.670999999999999</v>
      </c>
      <c r="G10" s="16">
        <v>42.513145003369402</v>
      </c>
      <c r="H10" s="16">
        <v>42.567425261353101</v>
      </c>
      <c r="I10" s="16">
        <v>42.460017054316502</v>
      </c>
      <c r="J10" s="12">
        <f t="shared" si="0"/>
        <v>0.11159117475600056</v>
      </c>
      <c r="K10" s="12">
        <f t="shared" si="1"/>
        <v>0.13689316110139771</v>
      </c>
      <c r="L10" s="14">
        <v>44.751864363325303</v>
      </c>
      <c r="M10" s="12"/>
      <c r="N10" s="12"/>
      <c r="O10" s="14">
        <v>45.4836769330091</v>
      </c>
      <c r="P10" s="12"/>
      <c r="Q10" s="12"/>
      <c r="R10" s="14">
        <v>40.121341909858302</v>
      </c>
      <c r="S10" s="16">
        <v>40.287646342033597</v>
      </c>
      <c r="T10" s="16">
        <v>40.105694989611997</v>
      </c>
      <c r="U10" s="16">
        <v>40.220881267287098</v>
      </c>
      <c r="V10" s="16">
        <v>40.317</v>
      </c>
      <c r="W10" s="16">
        <v>40.243421707998301</v>
      </c>
      <c r="X10" s="16">
        <v>40.254686395105502</v>
      </c>
      <c r="Y10" s="16">
        <v>40.106566742337002</v>
      </c>
      <c r="Z10" s="12">
        <f t="shared" si="2"/>
        <v>0.16630443217529489</v>
      </c>
      <c r="AA10" s="12">
        <f t="shared" si="3"/>
        <v>0.19565809014169844</v>
      </c>
      <c r="AB10" s="14">
        <v>43.259823255373803</v>
      </c>
      <c r="AC10" s="12"/>
      <c r="AD10" s="12"/>
      <c r="AE10" s="14">
        <v>44.226528593817598</v>
      </c>
      <c r="AF10" s="12"/>
      <c r="AG10" s="12"/>
      <c r="AH10" s="14">
        <v>38.012176573532003</v>
      </c>
      <c r="AI10" s="16">
        <v>38.1901463397041</v>
      </c>
      <c r="AJ10" s="16">
        <v>38.006192997265401</v>
      </c>
      <c r="AK10" s="16">
        <v>38.118355204512497</v>
      </c>
      <c r="AL10" s="16">
        <v>38.232999999999997</v>
      </c>
      <c r="AM10" s="16">
        <v>38.1689801754464</v>
      </c>
      <c r="AN10" s="16">
        <v>38.189481766290797</v>
      </c>
      <c r="AO10" s="16">
        <v>38.040644557449802</v>
      </c>
      <c r="AP10" s="12">
        <f t="shared" si="4"/>
        <v>0.17796976617209737</v>
      </c>
      <c r="AQ10" s="12">
        <f t="shared" si="5"/>
        <v>0.22082342646799447</v>
      </c>
      <c r="AR10" s="14">
        <v>42.0124706177509</v>
      </c>
      <c r="AS10" s="12"/>
      <c r="AT10" s="12"/>
      <c r="AU10" s="14">
        <v>43.022761124318599</v>
      </c>
      <c r="AV10" s="12"/>
      <c r="AW10" s="12"/>
      <c r="AX10" s="14">
        <v>35.757787046572297</v>
      </c>
      <c r="AY10" s="16">
        <v>35.922119544326698</v>
      </c>
      <c r="AZ10" s="16">
        <v>35.753553254963897</v>
      </c>
      <c r="BA10" s="16">
        <v>35.844442755612199</v>
      </c>
      <c r="BB10" s="16">
        <v>35.979999999999997</v>
      </c>
      <c r="BC10" s="16">
        <v>35.930213180613798</v>
      </c>
      <c r="BD10" s="16">
        <v>35.943692483707103</v>
      </c>
      <c r="BE10" s="16">
        <v>35.807818354604798</v>
      </c>
      <c r="BF10" s="12">
        <f t="shared" si="6"/>
        <v>0.16433249775440117</v>
      </c>
      <c r="BG10" s="12">
        <f t="shared" si="7"/>
        <v>0.2222129534277002</v>
      </c>
      <c r="BH10" s="14">
        <v>41.060530358300802</v>
      </c>
      <c r="BI10" s="12"/>
      <c r="BJ10" s="12"/>
      <c r="BK10" s="14">
        <v>41.770889996412599</v>
      </c>
      <c r="BL10" s="12"/>
      <c r="BM10" s="12"/>
      <c r="BN10" s="14">
        <v>33.491780767360297</v>
      </c>
      <c r="BO10" s="16">
        <v>33.585159434574102</v>
      </c>
      <c r="BP10" s="16">
        <v>33.487362519623197</v>
      </c>
      <c r="BQ10" s="17">
        <v>33.544228920000002</v>
      </c>
      <c r="BR10" s="16">
        <v>33.658000000000001</v>
      </c>
      <c r="BS10" s="17">
        <v>33.618788279999997</v>
      </c>
      <c r="BT10" s="17">
        <v>33.617671469999998</v>
      </c>
      <c r="BU10" s="17">
        <v>33.52459503</v>
      </c>
      <c r="BV10" s="12">
        <f t="shared" si="8"/>
        <v>9.33786672138055E-2</v>
      </c>
      <c r="BW10" s="12">
        <f t="shared" si="9"/>
        <v>0.16621923263970473</v>
      </c>
      <c r="BX10" s="14">
        <v>40.351293716401898</v>
      </c>
      <c r="BY10" s="12"/>
      <c r="BZ10" s="12"/>
      <c r="CA10" s="14">
        <v>40.974286782327901</v>
      </c>
      <c r="CB10" s="12"/>
      <c r="CC10" s="12"/>
      <c r="CD10" s="14">
        <v>31.413498037876298</v>
      </c>
      <c r="CE10" s="16">
        <v>31.368857055669601</v>
      </c>
      <c r="CF10" s="16">
        <v>31.409479488366401</v>
      </c>
      <c r="CG10" s="16">
        <v>31.444800543175699</v>
      </c>
      <c r="CH10" s="16">
        <v>31.51</v>
      </c>
      <c r="CI10" s="16">
        <v>31.487334059703599</v>
      </c>
      <c r="CJ10" s="16">
        <v>31.495814451396701</v>
      </c>
      <c r="CK10" s="16">
        <v>31.390820292644602</v>
      </c>
      <c r="CL10" s="12">
        <f t="shared" si="10"/>
        <v>-4.4640982206697544E-2</v>
      </c>
      <c r="CM10" s="12">
        <f t="shared" si="11"/>
        <v>9.6501962123703322E-2</v>
      </c>
      <c r="CN10" s="16">
        <v>38.887762330380099</v>
      </c>
      <c r="CO10" s="12"/>
      <c r="CP10" s="12"/>
      <c r="CQ10" s="14">
        <v>39.309429195057</v>
      </c>
      <c r="CR10" s="12"/>
      <c r="CS10" s="12"/>
      <c r="CT10" s="14">
        <v>29.690153763822</v>
      </c>
      <c r="CU10" s="16">
        <v>29.5430717774084</v>
      </c>
      <c r="CV10" s="16">
        <v>29.697621788572199</v>
      </c>
      <c r="CW10" s="16">
        <v>29.705719322463199</v>
      </c>
      <c r="CX10" s="16">
        <v>29.745000000000001</v>
      </c>
      <c r="CY10" s="16">
        <v>29.715304528403301</v>
      </c>
      <c r="CZ10" s="16">
        <v>29.722412100407201</v>
      </c>
      <c r="DA10" s="16">
        <v>29.517576167207199</v>
      </c>
      <c r="DB10" s="12">
        <f t="shared" si="12"/>
        <v>-0.14708198641359971</v>
      </c>
      <c r="DC10" s="12">
        <f t="shared" si="13"/>
        <v>0.20192822259160081</v>
      </c>
      <c r="DD10" s="14">
        <v>37.366209459660404</v>
      </c>
      <c r="DE10" s="12"/>
      <c r="DF10" s="12"/>
      <c r="DG10" s="14">
        <v>37.599218246121701</v>
      </c>
      <c r="DH10" s="12"/>
      <c r="DI10" s="12"/>
      <c r="DJ10" s="14">
        <v>27.930354094816501</v>
      </c>
      <c r="DK10" s="16">
        <v>27.584359196115201</v>
      </c>
      <c r="DL10" s="16">
        <v>27.914094419634299</v>
      </c>
      <c r="DM10" s="16">
        <v>27.94</v>
      </c>
      <c r="DN10" s="16">
        <v>27.963999999999999</v>
      </c>
      <c r="DO10" s="16">
        <v>27.9268019065331</v>
      </c>
      <c r="DP10" s="16">
        <v>27.885732894945701</v>
      </c>
      <c r="DQ10" s="16">
        <v>27.597673627768302</v>
      </c>
      <c r="DR10" s="12">
        <f t="shared" si="14"/>
        <v>-0.34599489870129929</v>
      </c>
      <c r="DS10" s="12">
        <f t="shared" si="15"/>
        <v>3.364590518349786E-2</v>
      </c>
      <c r="DT10" s="14">
        <v>34.875596940880797</v>
      </c>
      <c r="DU10" s="12"/>
      <c r="DV10" s="14">
        <v>35.225929003348902</v>
      </c>
      <c r="DW10" s="12"/>
      <c r="DX10" s="12"/>
    </row>
    <row r="11" spans="1:128" x14ac:dyDescent="0.15">
      <c r="A11" s="7" t="s">
        <v>8</v>
      </c>
      <c r="B11" s="8">
        <v>48.679987966756897</v>
      </c>
      <c r="C11" s="9">
        <v>48.418269185599598</v>
      </c>
      <c r="D11" s="9">
        <v>48.357892638063902</v>
      </c>
      <c r="E11" s="9">
        <v>48.7354356403537</v>
      </c>
      <c r="F11" s="9">
        <v>48.749000000000002</v>
      </c>
      <c r="G11" s="9">
        <v>47.434380000839496</v>
      </c>
      <c r="H11" s="9">
        <v>47.826570974016001</v>
      </c>
      <c r="I11" s="9">
        <v>46.451326750987299</v>
      </c>
      <c r="J11" s="7">
        <f t="shared" si="0"/>
        <v>-0.26171878115729896</v>
      </c>
      <c r="K11" s="12">
        <f t="shared" si="1"/>
        <v>6.9012033243105009E-2</v>
      </c>
      <c r="L11" s="8">
        <v>49.847087304217801</v>
      </c>
      <c r="M11" s="7"/>
      <c r="N11" s="7"/>
      <c r="O11" s="8">
        <v>50.825772510316803</v>
      </c>
      <c r="P11" s="7"/>
      <c r="Q11" s="7"/>
      <c r="R11" s="8">
        <v>46.842920131844302</v>
      </c>
      <c r="S11" s="9">
        <v>46.642907217899598</v>
      </c>
      <c r="T11" s="9">
        <v>46.507346924034003</v>
      </c>
      <c r="U11" s="9">
        <v>46.845775709713003</v>
      </c>
      <c r="V11" s="9">
        <v>46.817999999999998</v>
      </c>
      <c r="W11" s="9">
        <v>45.813879890856199</v>
      </c>
      <c r="X11" s="9">
        <v>46.5276596820827</v>
      </c>
      <c r="Y11" s="9">
        <v>45.017235736396401</v>
      </c>
      <c r="Z11" s="7">
        <f t="shared" si="2"/>
        <v>-0.200012913944704</v>
      </c>
      <c r="AA11" s="12">
        <f t="shared" si="3"/>
        <v>-2.4920131844304194E-2</v>
      </c>
      <c r="AB11" s="8">
        <v>47.848787794547803</v>
      </c>
      <c r="AC11" s="7"/>
      <c r="AD11" s="7"/>
      <c r="AE11" s="8">
        <v>48.754466221216703</v>
      </c>
      <c r="AF11" s="7"/>
      <c r="AG11" s="7"/>
      <c r="AH11" s="8">
        <v>44.3495874031615</v>
      </c>
      <c r="AI11" s="9">
        <v>44.465328393548802</v>
      </c>
      <c r="AJ11" s="9">
        <v>44.081878207619098</v>
      </c>
      <c r="AK11" s="9">
        <v>44.388557315073299</v>
      </c>
      <c r="AL11" s="9">
        <v>44.424999999999997</v>
      </c>
      <c r="AM11" s="9">
        <v>43.536281430145998</v>
      </c>
      <c r="AN11" s="9">
        <v>44.482900027997097</v>
      </c>
      <c r="AO11" s="9">
        <v>42.984478017953698</v>
      </c>
      <c r="AP11" s="7">
        <f t="shared" si="4"/>
        <v>0.11574099038730168</v>
      </c>
      <c r="AQ11" s="12">
        <f t="shared" si="5"/>
        <v>7.5412596838496881E-2</v>
      </c>
      <c r="AR11" s="8">
        <v>45.741531077213303</v>
      </c>
      <c r="AS11" s="7"/>
      <c r="AT11" s="7"/>
      <c r="AU11" s="8">
        <v>47.075200775087701</v>
      </c>
      <c r="AV11" s="7"/>
      <c r="AW11" s="7"/>
      <c r="AX11" s="8">
        <v>41.379435659764198</v>
      </c>
      <c r="AY11" s="9">
        <v>41.5650520345309</v>
      </c>
      <c r="AZ11" s="9">
        <v>41.4330208820056</v>
      </c>
      <c r="BA11" s="9">
        <v>41.468917436966997</v>
      </c>
      <c r="BB11" s="9">
        <v>41.616</v>
      </c>
      <c r="BC11" s="9">
        <v>41.036910674662103</v>
      </c>
      <c r="BD11" s="9">
        <v>41.760865042381603</v>
      </c>
      <c r="BE11" s="9">
        <v>40.538835903092099</v>
      </c>
      <c r="BF11" s="7">
        <f t="shared" si="6"/>
        <v>0.18561637476670256</v>
      </c>
      <c r="BG11" s="12">
        <f t="shared" si="7"/>
        <v>0.23656434023580175</v>
      </c>
      <c r="BH11" s="8">
        <v>44.395151278172797</v>
      </c>
      <c r="BI11" s="7"/>
      <c r="BJ11" s="7"/>
      <c r="BK11" s="8">
        <v>44.9117954367088</v>
      </c>
      <c r="BL11" s="7"/>
      <c r="BM11" s="7"/>
      <c r="BN11" s="8">
        <v>39.252909070786302</v>
      </c>
      <c r="BO11" s="9">
        <v>39.132579193659403</v>
      </c>
      <c r="BP11" s="9">
        <v>38.963484141141798</v>
      </c>
      <c r="BQ11" s="9">
        <v>39.192600059890601</v>
      </c>
      <c r="BR11" s="9">
        <v>39.322000000000003</v>
      </c>
      <c r="BS11" s="9">
        <v>38.843049041412002</v>
      </c>
      <c r="BT11" s="9">
        <v>39.064720926229597</v>
      </c>
      <c r="BU11" s="9">
        <v>38.325541864944903</v>
      </c>
      <c r="BV11" s="7">
        <f t="shared" si="8"/>
        <v>-0.12032987712689902</v>
      </c>
      <c r="BW11" s="12">
        <f t="shared" si="9"/>
        <v>6.9090929213700747E-2</v>
      </c>
      <c r="BX11" s="8">
        <v>43.921961160525598</v>
      </c>
      <c r="BY11" s="7"/>
      <c r="BZ11" s="7"/>
      <c r="CA11" s="8">
        <v>44.074534466500999</v>
      </c>
      <c r="CB11" s="7"/>
      <c r="CC11" s="7"/>
      <c r="CD11" s="8">
        <v>36.821453542428202</v>
      </c>
      <c r="CE11" s="9">
        <v>36.6129749944308</v>
      </c>
      <c r="CF11" s="9">
        <v>36.937906652015499</v>
      </c>
      <c r="CG11" s="9">
        <v>36.792734632493001</v>
      </c>
      <c r="CH11" s="9">
        <v>36.944000000000003</v>
      </c>
      <c r="CI11" s="9">
        <v>36.728476669496203</v>
      </c>
      <c r="CJ11" s="9">
        <v>37.1069114310964</v>
      </c>
      <c r="CK11" s="9">
        <v>36.350482146469297</v>
      </c>
      <c r="CL11" s="7">
        <f t="shared" si="10"/>
        <v>-0.20847854799740162</v>
      </c>
      <c r="CM11" s="12">
        <f t="shared" si="11"/>
        <v>0.12254645757180072</v>
      </c>
      <c r="CN11" s="9">
        <v>40.754879663029499</v>
      </c>
      <c r="CO11" s="7"/>
      <c r="CP11" s="7"/>
      <c r="CQ11" s="8">
        <v>42.036740115154203</v>
      </c>
      <c r="CR11" s="7"/>
      <c r="CS11" s="7"/>
      <c r="CT11" s="8">
        <v>33.887332589564103</v>
      </c>
      <c r="CU11" s="9">
        <v>33.489107098082997</v>
      </c>
      <c r="CV11" s="9">
        <v>33.496727338109999</v>
      </c>
      <c r="CW11" s="9">
        <v>33.984042978856301</v>
      </c>
      <c r="CX11" s="9">
        <v>34.259</v>
      </c>
      <c r="CY11" s="9">
        <v>33.9430625789334</v>
      </c>
      <c r="CZ11" s="9">
        <v>33.452610014534201</v>
      </c>
      <c r="DA11" s="9">
        <v>34.506217382115302</v>
      </c>
      <c r="DB11" s="7">
        <f t="shared" si="12"/>
        <v>-0.39822549148110653</v>
      </c>
      <c r="DC11" s="12">
        <f t="shared" si="13"/>
        <v>0.76989290191700377</v>
      </c>
      <c r="DD11" s="8">
        <v>40.815956332399203</v>
      </c>
      <c r="DE11" s="7"/>
      <c r="DF11" s="7"/>
      <c r="DG11" s="8">
        <v>37.575483828278898</v>
      </c>
      <c r="DH11" s="7"/>
      <c r="DI11" s="7"/>
      <c r="DJ11" s="8">
        <v>30.999424209386099</v>
      </c>
      <c r="DK11" s="9">
        <v>30.799449439264698</v>
      </c>
      <c r="DL11" s="9">
        <v>31.3902256384089</v>
      </c>
      <c r="DM11" s="9">
        <v>30.91</v>
      </c>
      <c r="DN11" s="9">
        <v>30.83</v>
      </c>
      <c r="DO11" s="9">
        <v>31.072192335776599</v>
      </c>
      <c r="DP11" s="9">
        <v>31.220146193399</v>
      </c>
      <c r="DQ11" s="9">
        <v>30.344025044532401</v>
      </c>
      <c r="DR11" s="7">
        <f t="shared" si="14"/>
        <v>-0.19997477012140052</v>
      </c>
      <c r="DS11" s="12">
        <f t="shared" si="15"/>
        <v>-0.1694242093861007</v>
      </c>
      <c r="DT11" s="8">
        <v>40.040947589028598</v>
      </c>
      <c r="DU11" s="7"/>
      <c r="DV11" s="8">
        <v>35.032199366530399</v>
      </c>
      <c r="DW11" s="7"/>
      <c r="DX11" s="7"/>
    </row>
    <row r="12" spans="1:128" x14ac:dyDescent="0.15">
      <c r="A12" s="7" t="s">
        <v>9</v>
      </c>
      <c r="B12" s="8">
        <v>41.353078093432998</v>
      </c>
      <c r="C12" s="9">
        <v>41.280621652934201</v>
      </c>
      <c r="D12" s="9">
        <v>41.326999713835797</v>
      </c>
      <c r="E12" s="9">
        <v>41.331118276079003</v>
      </c>
      <c r="F12" s="9">
        <v>41.259</v>
      </c>
      <c r="G12" s="9">
        <v>41.237197907244102</v>
      </c>
      <c r="H12" s="9">
        <v>41.024122939540199</v>
      </c>
      <c r="I12" s="9">
        <v>41.237031311737603</v>
      </c>
      <c r="J12" s="7">
        <f t="shared" si="0"/>
        <v>-7.2456440498797292E-2</v>
      </c>
      <c r="K12" s="12">
        <f t="shared" si="1"/>
        <v>-9.4078093432997889E-2</v>
      </c>
      <c r="L12" s="8">
        <v>45.6103911899095</v>
      </c>
      <c r="M12" s="7"/>
      <c r="N12" s="7"/>
      <c r="O12" s="8">
        <v>47.307247161344399</v>
      </c>
      <c r="P12" s="7"/>
      <c r="Q12" s="7"/>
      <c r="R12" s="8">
        <v>39.733680405081003</v>
      </c>
      <c r="S12" s="9">
        <v>39.739894086083297</v>
      </c>
      <c r="T12" s="9">
        <v>39.722888585419199</v>
      </c>
      <c r="U12" s="9">
        <v>39.737266599786899</v>
      </c>
      <c r="V12" s="9">
        <v>39.749000000000002</v>
      </c>
      <c r="W12" s="9">
        <v>39.7226425999946</v>
      </c>
      <c r="X12" s="9">
        <v>39.567240269295397</v>
      </c>
      <c r="Y12" s="9">
        <v>39.690451981277199</v>
      </c>
      <c r="Z12" s="7">
        <f t="shared" si="2"/>
        <v>6.2136810022934696E-3</v>
      </c>
      <c r="AA12" s="12">
        <f t="shared" si="3"/>
        <v>1.5319594918999258E-2</v>
      </c>
      <c r="AB12" s="8">
        <v>44.424376082032602</v>
      </c>
      <c r="AC12" s="7"/>
      <c r="AD12" s="7"/>
      <c r="AE12" s="8">
        <v>45.618909188677399</v>
      </c>
      <c r="AF12" s="7"/>
      <c r="AG12" s="7"/>
      <c r="AH12" s="8">
        <v>38.337918671640601</v>
      </c>
      <c r="AI12" s="9">
        <v>38.386300361001297</v>
      </c>
      <c r="AJ12" s="9">
        <v>38.3329940051511</v>
      </c>
      <c r="AK12" s="9">
        <v>38.361589980228203</v>
      </c>
      <c r="AL12" s="9">
        <v>38.406999999999996</v>
      </c>
      <c r="AM12" s="9">
        <v>38.390617392410299</v>
      </c>
      <c r="AN12" s="9">
        <v>38.284177644506599</v>
      </c>
      <c r="AO12" s="9">
        <v>38.323842543505897</v>
      </c>
      <c r="AP12" s="7">
        <f t="shared" si="4"/>
        <v>4.8381689360695646E-2</v>
      </c>
      <c r="AQ12" s="12">
        <f t="shared" si="5"/>
        <v>6.90813283593954E-2</v>
      </c>
      <c r="AR12" s="8">
        <v>43.113541171713301</v>
      </c>
      <c r="AS12" s="7"/>
      <c r="AT12" s="7"/>
      <c r="AU12" s="8">
        <v>43.7711412361678</v>
      </c>
      <c r="AV12" s="7"/>
      <c r="AW12" s="7"/>
      <c r="AX12" s="8">
        <v>36.6797210802441</v>
      </c>
      <c r="AY12" s="9">
        <v>36.770108577341297</v>
      </c>
      <c r="AZ12" s="9">
        <v>36.675716325439701</v>
      </c>
      <c r="BA12" s="9">
        <v>36.721179807462697</v>
      </c>
      <c r="BB12" s="9">
        <v>36.811999999999998</v>
      </c>
      <c r="BC12" s="9">
        <v>36.785556001123602</v>
      </c>
      <c r="BD12" s="9">
        <v>36.718113462507503</v>
      </c>
      <c r="BE12" s="9">
        <v>36.6897209788781</v>
      </c>
      <c r="BF12" s="7">
        <f t="shared" si="6"/>
        <v>9.0387497097196956E-2</v>
      </c>
      <c r="BG12" s="12">
        <f t="shared" si="7"/>
        <v>0.13227891975589756</v>
      </c>
      <c r="BH12" s="8">
        <v>41.809063942614799</v>
      </c>
      <c r="BI12" s="7"/>
      <c r="BJ12" s="7"/>
      <c r="BK12" s="8">
        <v>42.052928728965703</v>
      </c>
      <c r="BL12" s="7"/>
      <c r="BM12" s="7"/>
      <c r="BN12" s="8">
        <v>34.695015382566098</v>
      </c>
      <c r="BO12" s="9">
        <v>34.7291089241915</v>
      </c>
      <c r="BP12" s="9">
        <v>34.690298512596101</v>
      </c>
      <c r="BQ12" s="9">
        <v>34.739454194816702</v>
      </c>
      <c r="BR12" s="9">
        <v>34.863500000000002</v>
      </c>
      <c r="BS12" s="9">
        <v>34.820037052341</v>
      </c>
      <c r="BT12" s="9">
        <v>34.791171552980501</v>
      </c>
      <c r="BU12" s="9">
        <v>34.711690017995302</v>
      </c>
      <c r="BV12" s="7">
        <f t="shared" si="8"/>
        <v>3.4093541625402679E-2</v>
      </c>
      <c r="BW12" s="12">
        <f t="shared" si="9"/>
        <v>0.1684846174339043</v>
      </c>
      <c r="BX12" s="8">
        <v>40.681656885464399</v>
      </c>
      <c r="BY12" s="7"/>
      <c r="BZ12" s="7"/>
      <c r="CA12" s="8">
        <v>40.562366339435002</v>
      </c>
      <c r="CB12" s="7"/>
      <c r="CC12" s="7"/>
      <c r="CD12" s="8">
        <v>32.468451004790097</v>
      </c>
      <c r="CE12" s="9">
        <v>32.367974195718197</v>
      </c>
      <c r="CF12" s="9">
        <v>32.464310253076299</v>
      </c>
      <c r="CG12" s="9">
        <v>32.502665013005</v>
      </c>
      <c r="CH12" s="9">
        <v>32.606000000000002</v>
      </c>
      <c r="CI12" s="9">
        <v>32.548735422299103</v>
      </c>
      <c r="CJ12" s="9">
        <v>32.541045750795398</v>
      </c>
      <c r="CK12" s="9">
        <v>32.482281553024201</v>
      </c>
      <c r="CL12" s="7">
        <f t="shared" si="10"/>
        <v>-0.10047680907189971</v>
      </c>
      <c r="CM12" s="12">
        <f t="shared" si="11"/>
        <v>0.13754899520990449</v>
      </c>
      <c r="CN12" s="9">
        <v>38.493322092177898</v>
      </c>
      <c r="CO12" s="7"/>
      <c r="CP12" s="7"/>
      <c r="CQ12" s="8">
        <v>38.353619436034798</v>
      </c>
      <c r="CR12" s="7"/>
      <c r="CS12" s="7"/>
      <c r="CT12" s="8">
        <v>30.228815261544799</v>
      </c>
      <c r="CU12" s="9">
        <v>29.966563242150698</v>
      </c>
      <c r="CV12" s="9">
        <v>30.225638273221399</v>
      </c>
      <c r="CW12" s="9">
        <v>30.2519224063001</v>
      </c>
      <c r="CX12" s="9">
        <v>30.31</v>
      </c>
      <c r="CY12" s="9">
        <v>30.2430436884142</v>
      </c>
      <c r="CZ12" s="9">
        <v>30.241510528877502</v>
      </c>
      <c r="DA12" s="9">
        <v>30.2005262582176</v>
      </c>
      <c r="DB12" s="7">
        <f t="shared" si="12"/>
        <v>-0.2622520193941007</v>
      </c>
      <c r="DC12" s="12">
        <f t="shared" si="13"/>
        <v>0.34343675784930028</v>
      </c>
      <c r="DD12" s="8">
        <v>36.284433021244404</v>
      </c>
      <c r="DE12" s="7"/>
      <c r="DF12" s="7"/>
      <c r="DG12" s="8">
        <v>36.294482093202802</v>
      </c>
      <c r="DH12" s="7"/>
      <c r="DI12" s="7"/>
      <c r="DJ12" s="8">
        <v>28.081969549657899</v>
      </c>
      <c r="DK12" s="9">
        <v>27.677179452761099</v>
      </c>
      <c r="DL12" s="9">
        <v>28.075373224447802</v>
      </c>
      <c r="DM12" s="9">
        <v>28.09</v>
      </c>
      <c r="DN12" s="9">
        <v>28.082999999999998</v>
      </c>
      <c r="DO12" s="9">
        <v>28.043130097810501</v>
      </c>
      <c r="DP12" s="9">
        <v>28.020452931364598</v>
      </c>
      <c r="DQ12" s="9">
        <v>28.032573466158698</v>
      </c>
      <c r="DR12" s="7">
        <f t="shared" si="14"/>
        <v>-0.40479009689680012</v>
      </c>
      <c r="DS12" s="12">
        <f t="shared" si="15"/>
        <v>1.030450342099698E-3</v>
      </c>
      <c r="DT12" s="8">
        <v>33.7637482515524</v>
      </c>
      <c r="DU12" s="7"/>
      <c r="DV12" s="8">
        <v>33.863936498843898</v>
      </c>
      <c r="DW12" s="7"/>
      <c r="DX12" s="7"/>
    </row>
    <row r="13" spans="1:128" x14ac:dyDescent="0.15">
      <c r="A13" s="7" t="s">
        <v>10</v>
      </c>
      <c r="B13" s="8">
        <v>43.187356692327199</v>
      </c>
      <c r="C13" s="9">
        <v>42.6995140050755</v>
      </c>
      <c r="D13" s="9">
        <v>43.133037782515501</v>
      </c>
      <c r="E13" s="9">
        <v>43.113910436949602</v>
      </c>
      <c r="F13" s="9">
        <v>42.552999999999997</v>
      </c>
      <c r="G13" s="9">
        <v>42.5094850784185</v>
      </c>
      <c r="H13" s="9">
        <v>42.339811606522296</v>
      </c>
      <c r="I13" s="9">
        <v>41.780015298645999</v>
      </c>
      <c r="J13" s="7">
        <f t="shared" si="0"/>
        <v>-0.48784268725169966</v>
      </c>
      <c r="K13" s="12">
        <f t="shared" si="1"/>
        <v>-0.63435669232720215</v>
      </c>
      <c r="L13" s="8">
        <v>43.648057028805297</v>
      </c>
      <c r="M13" s="7"/>
      <c r="N13" s="7"/>
      <c r="O13" s="8">
        <v>45.3053898942998</v>
      </c>
      <c r="P13" s="7"/>
      <c r="Q13" s="7"/>
      <c r="R13" s="8">
        <v>38.597213469163599</v>
      </c>
      <c r="S13" s="9">
        <v>38.490779780796402</v>
      </c>
      <c r="T13" s="9">
        <v>38.579741240644999</v>
      </c>
      <c r="U13" s="9">
        <v>38.593349481996398</v>
      </c>
      <c r="V13" s="9">
        <v>38.390999999999998</v>
      </c>
      <c r="W13" s="9">
        <v>38.411154289837697</v>
      </c>
      <c r="X13" s="9">
        <v>38.263002340184997</v>
      </c>
      <c r="Y13" s="9">
        <v>38.050541813834698</v>
      </c>
      <c r="Z13" s="7">
        <f t="shared" si="2"/>
        <v>-0.10643368836719702</v>
      </c>
      <c r="AA13" s="12">
        <f t="shared" si="3"/>
        <v>-0.20621346916360039</v>
      </c>
      <c r="AB13" s="8">
        <v>41.889521502749801</v>
      </c>
      <c r="AC13" s="7"/>
      <c r="AD13" s="7"/>
      <c r="AE13" s="8">
        <v>43.994209864968298</v>
      </c>
      <c r="AF13" s="7"/>
      <c r="AG13" s="7"/>
      <c r="AH13" s="8">
        <v>35.616824764134599</v>
      </c>
      <c r="AI13" s="9">
        <v>35.5667367055377</v>
      </c>
      <c r="AJ13" s="9">
        <v>35.609799268997101</v>
      </c>
      <c r="AK13" s="9">
        <v>35.616256853087002</v>
      </c>
      <c r="AL13" s="9">
        <v>35.600999999999999</v>
      </c>
      <c r="AM13" s="9">
        <v>35.586886026337602</v>
      </c>
      <c r="AN13" s="9">
        <v>35.293773366519098</v>
      </c>
      <c r="AO13" s="9">
        <v>35.4376819436281</v>
      </c>
      <c r="AP13" s="7">
        <f t="shared" si="4"/>
        <v>-5.0088058596898577E-2</v>
      </c>
      <c r="AQ13" s="12">
        <f t="shared" si="5"/>
        <v>-1.5824764134599434E-2</v>
      </c>
      <c r="AR13" s="8">
        <v>40.313276053897397</v>
      </c>
      <c r="AS13" s="7"/>
      <c r="AT13" s="7"/>
      <c r="AU13" s="8">
        <v>42.697570844971501</v>
      </c>
      <c r="AV13" s="7"/>
      <c r="AW13" s="7"/>
      <c r="AX13" s="8">
        <v>32.998108995351203</v>
      </c>
      <c r="AY13" s="9">
        <v>32.9217244992793</v>
      </c>
      <c r="AZ13" s="9">
        <v>32.992143374613697</v>
      </c>
      <c r="BA13" s="9">
        <v>33.007190214844201</v>
      </c>
      <c r="BB13" s="9">
        <v>32.978999999999999</v>
      </c>
      <c r="BC13" s="9">
        <v>32.990887557748501</v>
      </c>
      <c r="BD13" s="9">
        <v>32.744472758800299</v>
      </c>
      <c r="BE13" s="9">
        <v>32.971821244027304</v>
      </c>
      <c r="BF13" s="7">
        <f t="shared" si="6"/>
        <v>-7.6384496071902674E-2</v>
      </c>
      <c r="BG13" s="12">
        <f t="shared" si="7"/>
        <v>-1.9108995351203362E-2</v>
      </c>
      <c r="BH13" s="8">
        <v>39.260014424263098</v>
      </c>
      <c r="BI13" s="7"/>
      <c r="BJ13" s="7"/>
      <c r="BK13" s="8">
        <v>41.824923610363399</v>
      </c>
      <c r="BL13" s="7"/>
      <c r="BM13" s="7"/>
      <c r="BN13" s="8">
        <v>30.422132612158801</v>
      </c>
      <c r="BO13" s="9">
        <v>30.4127395879113</v>
      </c>
      <c r="BP13" s="9">
        <v>30.412925508003202</v>
      </c>
      <c r="BQ13" s="9">
        <v>30.4615740863415</v>
      </c>
      <c r="BR13" s="9">
        <v>30.382999999999999</v>
      </c>
      <c r="BS13" s="9">
        <v>30.4472466652823</v>
      </c>
      <c r="BT13" s="9">
        <v>30.306767590136499</v>
      </c>
      <c r="BU13" s="9">
        <v>30.459835742547501</v>
      </c>
      <c r="BV13" s="7">
        <f t="shared" si="8"/>
        <v>-9.3930242475011028E-3</v>
      </c>
      <c r="BW13" s="12">
        <f t="shared" si="9"/>
        <v>-3.913261215880226E-2</v>
      </c>
      <c r="BX13" s="8">
        <v>38.510382780292197</v>
      </c>
      <c r="BY13" s="7"/>
      <c r="BZ13" s="7"/>
      <c r="CA13" s="8">
        <v>41.346934896834199</v>
      </c>
      <c r="CB13" s="7"/>
      <c r="CC13" s="7"/>
      <c r="CD13" s="8">
        <v>27.8748609773479</v>
      </c>
      <c r="CE13" s="9">
        <v>27.864181472527001</v>
      </c>
      <c r="CF13" s="9">
        <v>27.8623845320597</v>
      </c>
      <c r="CG13" s="9">
        <v>27.921157333044199</v>
      </c>
      <c r="CH13" s="9">
        <v>27.875</v>
      </c>
      <c r="CI13" s="9">
        <v>27.9351326801719</v>
      </c>
      <c r="CJ13" s="9">
        <v>27.8748963531005</v>
      </c>
      <c r="CK13" s="9">
        <v>27.9313630940993</v>
      </c>
      <c r="CL13" s="7">
        <f t="shared" si="10"/>
        <v>-1.067950482089941E-2</v>
      </c>
      <c r="CM13" s="12">
        <f t="shared" si="11"/>
        <v>1.3902265209964071E-4</v>
      </c>
      <c r="CN13" s="9">
        <v>37.532259539920901</v>
      </c>
      <c r="CO13" s="7"/>
      <c r="CP13" s="7"/>
      <c r="CQ13" s="8">
        <v>40.380110020481801</v>
      </c>
      <c r="CR13" s="7"/>
      <c r="CS13" s="7"/>
      <c r="CT13" s="8">
        <v>25.326657457647499</v>
      </c>
      <c r="CU13" s="9">
        <v>25.246420096322399</v>
      </c>
      <c r="CV13" s="9">
        <v>25.317761153470499</v>
      </c>
      <c r="CW13" s="9">
        <v>25.350536674887</v>
      </c>
      <c r="CX13" s="9">
        <v>25.445</v>
      </c>
      <c r="CY13" s="9">
        <v>25.416691699679301</v>
      </c>
      <c r="CZ13" s="9">
        <v>25.407303560848401</v>
      </c>
      <c r="DA13" s="9">
        <v>25.353035281417501</v>
      </c>
      <c r="DB13" s="7">
        <f t="shared" si="12"/>
        <v>-8.0237361325099954E-2</v>
      </c>
      <c r="DC13" s="12">
        <f t="shared" si="13"/>
        <v>0.19857990367760081</v>
      </c>
      <c r="DD13" s="8">
        <v>36.2311468885881</v>
      </c>
      <c r="DE13" s="7"/>
      <c r="DF13" s="7"/>
      <c r="DG13" s="8">
        <v>39.196652927811002</v>
      </c>
      <c r="DH13" s="7"/>
      <c r="DI13" s="7"/>
      <c r="DJ13" s="8">
        <v>23.538758942839699</v>
      </c>
      <c r="DK13" s="9">
        <v>23.3368788994181</v>
      </c>
      <c r="DL13" s="9">
        <v>23.518592031967099</v>
      </c>
      <c r="DM13" s="9">
        <v>23.55</v>
      </c>
      <c r="DN13" s="9">
        <v>23.603000000000002</v>
      </c>
      <c r="DO13" s="9">
        <v>23.533789371385499</v>
      </c>
      <c r="DP13" s="9">
        <v>23.546335057305502</v>
      </c>
      <c r="DQ13" s="9">
        <v>23.5183653919701</v>
      </c>
      <c r="DR13" s="7">
        <f t="shared" si="14"/>
        <v>-0.20188004342159971</v>
      </c>
      <c r="DS13" s="12">
        <f t="shared" si="15"/>
        <v>6.4241057160302262E-2</v>
      </c>
      <c r="DT13" s="8">
        <v>34.541580156755799</v>
      </c>
      <c r="DU13" s="7"/>
      <c r="DV13" s="8">
        <v>37.385443616464798</v>
      </c>
      <c r="DW13" s="7"/>
      <c r="DX13" s="7"/>
    </row>
    <row r="14" spans="1:128" x14ac:dyDescent="0.15">
      <c r="A14" s="7" t="s">
        <v>11</v>
      </c>
      <c r="B14" s="8">
        <v>41.142320927164697</v>
      </c>
      <c r="C14" s="9">
        <v>40.927309322026197</v>
      </c>
      <c r="D14" s="9">
        <v>41.116132935158099</v>
      </c>
      <c r="E14" s="9">
        <v>41.1238824844595</v>
      </c>
      <c r="F14" s="9">
        <v>40.917999999999999</v>
      </c>
      <c r="G14" s="9">
        <v>40.794399758889099</v>
      </c>
      <c r="H14" s="9">
        <v>40.772465819170598</v>
      </c>
      <c r="I14" s="9">
        <v>40.851414060608597</v>
      </c>
      <c r="J14" s="7">
        <f t="shared" si="0"/>
        <v>-0.21501160513849982</v>
      </c>
      <c r="K14" s="12">
        <f t="shared" si="1"/>
        <v>-0.22432092716469754</v>
      </c>
      <c r="L14" s="8">
        <v>41.561073346127003</v>
      </c>
      <c r="M14" s="7"/>
      <c r="N14" s="7"/>
      <c r="O14" s="8">
        <v>44.173841397056101</v>
      </c>
      <c r="P14" s="7"/>
      <c r="Q14" s="7"/>
      <c r="R14" s="8">
        <v>38.229818083806599</v>
      </c>
      <c r="S14" s="9">
        <v>38.2533213326655</v>
      </c>
      <c r="T14" s="9">
        <v>38.221709649960999</v>
      </c>
      <c r="U14" s="9">
        <v>38.276063939567599</v>
      </c>
      <c r="V14" s="9">
        <v>38.264000000000003</v>
      </c>
      <c r="W14" s="9">
        <v>38.219435870007104</v>
      </c>
      <c r="X14" s="9">
        <v>38.178843876496302</v>
      </c>
      <c r="Y14" s="9">
        <v>38.131359558689297</v>
      </c>
      <c r="Z14" s="7">
        <f t="shared" si="2"/>
        <v>2.3503248858901316E-2</v>
      </c>
      <c r="AA14" s="12">
        <f t="shared" si="3"/>
        <v>3.4181916193404049E-2</v>
      </c>
      <c r="AB14" s="8">
        <v>39.861102329213502</v>
      </c>
      <c r="AC14" s="7"/>
      <c r="AD14" s="7"/>
      <c r="AE14" s="8">
        <v>42.528596384867399</v>
      </c>
      <c r="AF14" s="7"/>
      <c r="AG14" s="7"/>
      <c r="AH14" s="8">
        <v>36.251953068925999</v>
      </c>
      <c r="AI14" s="9">
        <v>36.360705557871498</v>
      </c>
      <c r="AJ14" s="9">
        <v>36.248203645507203</v>
      </c>
      <c r="AK14" s="9">
        <v>36.325131061842001</v>
      </c>
      <c r="AL14" s="9">
        <v>36.409999999999997</v>
      </c>
      <c r="AM14" s="9">
        <v>36.366950089681303</v>
      </c>
      <c r="AN14" s="9">
        <v>36.323617920082199</v>
      </c>
      <c r="AO14" s="9">
        <v>36.221495060355203</v>
      </c>
      <c r="AP14" s="7">
        <f t="shared" si="4"/>
        <v>0.10875248894549827</v>
      </c>
      <c r="AQ14" s="12">
        <f t="shared" si="5"/>
        <v>0.15804693107399714</v>
      </c>
      <c r="AR14" s="8">
        <v>38.834504281062898</v>
      </c>
      <c r="AS14" s="7"/>
      <c r="AT14" s="7"/>
      <c r="AU14" s="8">
        <v>40.883856457467097</v>
      </c>
      <c r="AV14" s="7"/>
      <c r="AW14" s="7"/>
      <c r="AX14" s="8">
        <v>34.119817604254898</v>
      </c>
      <c r="AY14" s="9">
        <v>34.245175470146201</v>
      </c>
      <c r="AZ14" s="9">
        <v>34.113520082675599</v>
      </c>
      <c r="BA14" s="9">
        <v>34.193534000141902</v>
      </c>
      <c r="BB14" s="9">
        <v>34.338999999999999</v>
      </c>
      <c r="BC14" s="9">
        <v>34.2852390875371</v>
      </c>
      <c r="BD14" s="9">
        <v>34.230353201366299</v>
      </c>
      <c r="BE14" s="9">
        <v>34.126213754850198</v>
      </c>
      <c r="BF14" s="7">
        <f t="shared" si="6"/>
        <v>0.12535786589130282</v>
      </c>
      <c r="BG14" s="12">
        <f t="shared" si="7"/>
        <v>0.21918239574510068</v>
      </c>
      <c r="BH14" s="8">
        <v>37.877165177453897</v>
      </c>
      <c r="BI14" s="7"/>
      <c r="BJ14" s="7"/>
      <c r="BK14" s="8">
        <v>39.489253029431403</v>
      </c>
      <c r="BL14" s="7"/>
      <c r="BM14" s="7"/>
      <c r="BN14" s="8">
        <v>31.8233861769146</v>
      </c>
      <c r="BO14" s="9">
        <v>31.904036287610399</v>
      </c>
      <c r="BP14" s="9">
        <v>31.816421360647801</v>
      </c>
      <c r="BQ14" s="9">
        <v>31.8841479200413</v>
      </c>
      <c r="BR14" s="9">
        <v>32.018999999999998</v>
      </c>
      <c r="BS14" s="9">
        <v>31.978491364245102</v>
      </c>
      <c r="BT14" s="9">
        <v>31.946095518905199</v>
      </c>
      <c r="BU14" s="9">
        <v>31.8563058639259</v>
      </c>
      <c r="BV14" s="7">
        <f t="shared" si="8"/>
        <v>8.0650110695799526E-2</v>
      </c>
      <c r="BW14" s="12">
        <f t="shared" si="9"/>
        <v>0.19561382308539876</v>
      </c>
      <c r="BX14" s="8">
        <v>37.133769930082401</v>
      </c>
      <c r="BY14" s="7"/>
      <c r="BZ14" s="7"/>
      <c r="CA14" s="8">
        <v>38.345610010070303</v>
      </c>
      <c r="CB14" s="7"/>
      <c r="CC14" s="7"/>
      <c r="CD14" s="8">
        <v>29.456091725281901</v>
      </c>
      <c r="CE14" s="9">
        <v>29.4232751611341</v>
      </c>
      <c r="CF14" s="9">
        <v>29.450593981092599</v>
      </c>
      <c r="CG14" s="9">
        <v>29.4950578945563</v>
      </c>
      <c r="CH14" s="9">
        <v>29.594999999999999</v>
      </c>
      <c r="CI14" s="9">
        <v>29.5560025553781</v>
      </c>
      <c r="CJ14" s="9">
        <v>29.562848714708299</v>
      </c>
      <c r="CK14" s="9">
        <v>29.468060258170599</v>
      </c>
      <c r="CL14" s="7">
        <f t="shared" si="10"/>
        <v>-3.2816564147800875E-2</v>
      </c>
      <c r="CM14" s="12">
        <f t="shared" si="11"/>
        <v>0.13890827471809786</v>
      </c>
      <c r="CN14" s="9">
        <v>35.690970517053799</v>
      </c>
      <c r="CO14" s="7"/>
      <c r="CP14" s="7"/>
      <c r="CQ14" s="8">
        <v>36.041602770916398</v>
      </c>
      <c r="CR14" s="7"/>
      <c r="CS14" s="7"/>
      <c r="CT14" s="8">
        <v>27.273474803820701</v>
      </c>
      <c r="CU14" s="9">
        <v>27.1441633015571</v>
      </c>
      <c r="CV14" s="9">
        <v>27.266564893787901</v>
      </c>
      <c r="CW14" s="9">
        <v>27.295699833182599</v>
      </c>
      <c r="CX14" s="9">
        <v>27.376999999999999</v>
      </c>
      <c r="CY14" s="9">
        <v>27.3298224606655</v>
      </c>
      <c r="CZ14" s="9">
        <v>27.317111658773602</v>
      </c>
      <c r="DA14" s="9">
        <v>27.231452389839099</v>
      </c>
      <c r="DB14" s="7">
        <f t="shared" si="12"/>
        <v>-0.12931150226360089</v>
      </c>
      <c r="DC14" s="12">
        <f t="shared" si="13"/>
        <v>0.23283669844289889</v>
      </c>
      <c r="DD14" s="8">
        <v>34.246655464553697</v>
      </c>
      <c r="DE14" s="7"/>
      <c r="DF14" s="7"/>
      <c r="DG14" s="8">
        <v>33.995497454764802</v>
      </c>
      <c r="DH14" s="7"/>
      <c r="DI14" s="7"/>
      <c r="DJ14" s="8">
        <v>25.354179009688401</v>
      </c>
      <c r="DK14" s="9">
        <v>25.114457822954002</v>
      </c>
      <c r="DL14" s="9">
        <v>25.3389119997153</v>
      </c>
      <c r="DM14" s="9">
        <v>25.37</v>
      </c>
      <c r="DN14" s="9">
        <v>25.408000000000001</v>
      </c>
      <c r="DO14" s="9">
        <v>25.375666841666799</v>
      </c>
      <c r="DP14" s="9">
        <v>25.352357958949099</v>
      </c>
      <c r="DQ14" s="9">
        <v>25.3094037768128</v>
      </c>
      <c r="DR14" s="7">
        <f t="shared" si="14"/>
        <v>-0.23972118673439979</v>
      </c>
      <c r="DS14" s="12">
        <f t="shared" si="15"/>
        <v>5.3820990311599815E-2</v>
      </c>
      <c r="DT14" s="8">
        <v>32.796555640026902</v>
      </c>
      <c r="DU14" s="7"/>
      <c r="DV14" s="8">
        <v>31.3427926729516</v>
      </c>
      <c r="DW14" s="7"/>
      <c r="DX14" s="7"/>
    </row>
    <row r="15" spans="1:128" x14ac:dyDescent="0.15">
      <c r="A15" s="18" t="s">
        <v>12</v>
      </c>
      <c r="B15" s="8">
        <v>41.901814676990703</v>
      </c>
      <c r="C15" s="9">
        <v>42.014929432280397</v>
      </c>
      <c r="D15" s="9">
        <v>41.864287918311803</v>
      </c>
      <c r="E15" s="9">
        <v>41.962583967974702</v>
      </c>
      <c r="F15" s="9">
        <v>42.034999999999997</v>
      </c>
      <c r="G15" s="9">
        <v>41.969379299020197</v>
      </c>
      <c r="H15" s="9">
        <v>41.931555583698803</v>
      </c>
      <c r="I15" s="9">
        <v>41.923516245597497</v>
      </c>
      <c r="J15" s="7">
        <f t="shared" si="0"/>
        <v>0.11311475528969339</v>
      </c>
      <c r="K15" s="12">
        <f t="shared" si="1"/>
        <v>0.1331853230092932</v>
      </c>
      <c r="L15" s="8">
        <v>43.226922842391602</v>
      </c>
      <c r="M15" s="7"/>
      <c r="N15" s="7"/>
      <c r="O15" s="8">
        <v>44.472285160541198</v>
      </c>
      <c r="P15" s="10"/>
      <c r="Q15" s="10"/>
      <c r="R15" s="8">
        <v>39.1638719987114</v>
      </c>
      <c r="S15" s="9">
        <v>39.363236678571397</v>
      </c>
      <c r="T15" s="9">
        <v>39.152031869417399</v>
      </c>
      <c r="U15" s="9">
        <v>39.2657220730174</v>
      </c>
      <c r="V15" s="9">
        <v>39.405999999999999</v>
      </c>
      <c r="W15" s="9">
        <v>39.384580108532703</v>
      </c>
      <c r="X15" s="9">
        <v>39.330000742343302</v>
      </c>
      <c r="Y15" s="9">
        <v>39.251787631818402</v>
      </c>
      <c r="Z15" s="7">
        <f t="shared" si="2"/>
        <v>0.19936467985999684</v>
      </c>
      <c r="AA15" s="12">
        <f t="shared" si="3"/>
        <v>0.24212800128859868</v>
      </c>
      <c r="AB15" s="8">
        <v>41.486301905352498</v>
      </c>
      <c r="AC15" s="7"/>
      <c r="AD15" s="7"/>
      <c r="AE15" s="8">
        <v>42.450419222738297</v>
      </c>
      <c r="AF15" s="7"/>
      <c r="AG15" s="7"/>
      <c r="AH15" s="8">
        <v>36.594319327687799</v>
      </c>
      <c r="AI15" s="9">
        <v>36.801241947630999</v>
      </c>
      <c r="AJ15" s="9">
        <v>36.590627199237296</v>
      </c>
      <c r="AK15" s="9">
        <v>36.710517074002503</v>
      </c>
      <c r="AL15" s="9">
        <v>36.85</v>
      </c>
      <c r="AM15" s="9">
        <v>36.842837210052799</v>
      </c>
      <c r="AN15" s="9">
        <v>36.798063452142202</v>
      </c>
      <c r="AO15" s="9">
        <v>36.707466061453999</v>
      </c>
      <c r="AP15" s="7">
        <f t="shared" si="4"/>
        <v>0.20692261994319949</v>
      </c>
      <c r="AQ15" s="12">
        <f t="shared" si="5"/>
        <v>0.25568067231220226</v>
      </c>
      <c r="AR15" s="8">
        <v>39.926532762701299</v>
      </c>
      <c r="AS15" s="7"/>
      <c r="AT15" s="7"/>
      <c r="AU15" s="8">
        <v>41.210177191639701</v>
      </c>
      <c r="AV15" s="7"/>
      <c r="AW15" s="7"/>
      <c r="AX15" s="8">
        <v>34.132242687010503</v>
      </c>
      <c r="AY15" s="9">
        <v>34.300898120505998</v>
      </c>
      <c r="AZ15" s="9">
        <v>34.129910103612303</v>
      </c>
      <c r="BA15" s="9">
        <v>34.228395343852</v>
      </c>
      <c r="BB15" s="9">
        <v>34.354999999999997</v>
      </c>
      <c r="BC15" s="9">
        <v>34.344596625593198</v>
      </c>
      <c r="BD15" s="9">
        <v>34.306520585126002</v>
      </c>
      <c r="BE15" s="9">
        <v>34.221345824708102</v>
      </c>
      <c r="BF15" s="7">
        <f t="shared" si="6"/>
        <v>0.16865543349549483</v>
      </c>
      <c r="BG15" s="12">
        <f t="shared" si="7"/>
        <v>0.22275731298949353</v>
      </c>
      <c r="BH15" s="8">
        <v>38.785998114147702</v>
      </c>
      <c r="BI15" s="7"/>
      <c r="BJ15" s="7"/>
      <c r="BK15" s="8">
        <v>40.530620671911699</v>
      </c>
      <c r="BL15" s="7"/>
      <c r="BM15" s="7"/>
      <c r="BN15" s="8">
        <v>31.8129542931364</v>
      </c>
      <c r="BO15" s="9">
        <v>31.9008441220194</v>
      </c>
      <c r="BP15" s="9">
        <v>31.811249123198898</v>
      </c>
      <c r="BQ15" s="9">
        <v>31.8708006528081</v>
      </c>
      <c r="BR15" s="9">
        <v>31.962</v>
      </c>
      <c r="BS15" s="9">
        <v>31.954470782014798</v>
      </c>
      <c r="BT15" s="9">
        <v>31.9262865309625</v>
      </c>
      <c r="BU15" s="9">
        <v>31.858898163925701</v>
      </c>
      <c r="BV15" s="7">
        <f t="shared" si="8"/>
        <v>8.7889828883000121E-2</v>
      </c>
      <c r="BW15" s="12">
        <f t="shared" si="9"/>
        <v>0.14904570686359975</v>
      </c>
      <c r="BX15" s="8">
        <v>37.966821236041802</v>
      </c>
      <c r="BY15" s="7"/>
      <c r="BZ15" s="7"/>
      <c r="CA15" s="8">
        <v>40.088323582061101</v>
      </c>
      <c r="CB15" s="7"/>
      <c r="CC15" s="7"/>
      <c r="CD15" s="8">
        <v>29.759992414265501</v>
      </c>
      <c r="CE15" s="9">
        <v>29.733830986897299</v>
      </c>
      <c r="CF15" s="9">
        <v>29.758314050845101</v>
      </c>
      <c r="CG15" s="9">
        <v>29.791716837946598</v>
      </c>
      <c r="CH15" s="9">
        <v>29.847000000000001</v>
      </c>
      <c r="CI15" s="9">
        <v>29.834427181599501</v>
      </c>
      <c r="CJ15" s="9">
        <v>29.824808747144299</v>
      </c>
      <c r="CK15" s="9">
        <v>29.741824386945201</v>
      </c>
      <c r="CL15" s="7">
        <f t="shared" si="10"/>
        <v>-2.6161427368201373E-2</v>
      </c>
      <c r="CM15" s="12">
        <f t="shared" si="11"/>
        <v>8.7007585734500736E-2</v>
      </c>
      <c r="CN15" s="9">
        <v>36.647066789992998</v>
      </c>
      <c r="CO15" s="7"/>
      <c r="CP15" s="7"/>
      <c r="CQ15" s="8">
        <v>38.962275525589298</v>
      </c>
      <c r="CR15" s="7"/>
      <c r="CS15" s="7"/>
      <c r="CT15" s="8">
        <v>27.958361586566401</v>
      </c>
      <c r="CU15" s="9">
        <v>27.828870208932301</v>
      </c>
      <c r="CV15" s="9">
        <v>27.960298181556901</v>
      </c>
      <c r="CW15" s="9">
        <v>27.969705983646499</v>
      </c>
      <c r="CX15" s="9">
        <v>27.997</v>
      </c>
      <c r="CY15" s="9">
        <v>27.956568627238902</v>
      </c>
      <c r="CZ15" s="9">
        <v>27.9465362714223</v>
      </c>
      <c r="DA15" s="9">
        <v>27.772754942212998</v>
      </c>
      <c r="DB15" s="7">
        <f t="shared" si="12"/>
        <v>-0.12949137763409979</v>
      </c>
      <c r="DC15" s="12">
        <f t="shared" si="13"/>
        <v>0.16812979106769887</v>
      </c>
      <c r="DD15" s="8">
        <v>34.895869097414703</v>
      </c>
      <c r="DE15" s="7"/>
      <c r="DF15" s="7"/>
      <c r="DG15" s="8">
        <v>37.581208260647799</v>
      </c>
      <c r="DH15" s="7"/>
      <c r="DI15" s="7"/>
      <c r="DJ15" s="8">
        <v>26.503888876257399</v>
      </c>
      <c r="DK15" s="9">
        <v>26.254491426831699</v>
      </c>
      <c r="DL15" s="9">
        <v>26.505341727066</v>
      </c>
      <c r="DM15" s="9">
        <v>26.51</v>
      </c>
      <c r="DN15" s="9">
        <v>26.510999999999999</v>
      </c>
      <c r="DO15" s="9">
        <v>26.4400380320957</v>
      </c>
      <c r="DP15" s="9">
        <v>26.385715511061701</v>
      </c>
      <c r="DQ15" s="9">
        <v>26.068987305314302</v>
      </c>
      <c r="DR15" s="7">
        <f t="shared" si="14"/>
        <v>-0.2493974494257003</v>
      </c>
      <c r="DS15" s="12">
        <f t="shared" si="15"/>
        <v>7.111123742600256E-3</v>
      </c>
      <c r="DT15" s="8">
        <v>32.172286160470598</v>
      </c>
      <c r="DU15" s="7"/>
      <c r="DV15" s="8">
        <v>36.665069968758402</v>
      </c>
      <c r="DW15" s="7"/>
      <c r="DX15" s="7"/>
    </row>
    <row r="16" spans="1:128" s="23" customFormat="1" x14ac:dyDescent="0.15">
      <c r="A16" s="19" t="s">
        <v>55</v>
      </c>
      <c r="B16" s="20">
        <f>AVERAGE(B10:B15)</f>
        <v>43.133110865928508</v>
      </c>
      <c r="C16" s="20">
        <f>AVERAGE(C10:C15)</f>
        <v>42.997723601928413</v>
      </c>
      <c r="D16" s="20">
        <f>AVERAGE(D10:D15)</f>
        <v>43.048067368388416</v>
      </c>
      <c r="E16" s="20">
        <f>AVERAGE(E10:E15)</f>
        <v>43.147604363496782</v>
      </c>
      <c r="F16" s="20">
        <f>AVERAGE(F10:F15)</f>
        <v>43.030833333333334</v>
      </c>
      <c r="G16" s="20">
        <f>AVERAGE(G10:G15)</f>
        <v>42.742997841296805</v>
      </c>
      <c r="H16" s="20">
        <f>AVERAGE(H10:H15)</f>
        <v>42.743658697383495</v>
      </c>
      <c r="I16" s="20">
        <f>AVERAGE(I10:I15)</f>
        <v>42.450553453648915</v>
      </c>
      <c r="J16" s="22"/>
      <c r="K16" s="22"/>
      <c r="L16" s="20"/>
      <c r="M16" s="22"/>
      <c r="N16" s="22"/>
      <c r="O16" s="20"/>
      <c r="P16" s="19"/>
      <c r="Q16" s="19"/>
      <c r="R16" s="20">
        <f>AVERAGE(R10:R15)</f>
        <v>40.448140999744197</v>
      </c>
      <c r="S16" s="20">
        <f>AVERAGE(S10:S15)</f>
        <v>40.462964239674967</v>
      </c>
      <c r="T16" s="20">
        <f>AVERAGE(T10:T15)</f>
        <v>40.381568876514763</v>
      </c>
      <c r="U16" s="20">
        <f>AVERAGE(U10:U15)</f>
        <v>40.489843178561394</v>
      </c>
      <c r="V16" s="20">
        <f>AVERAGE(V10:V15)</f>
        <v>40.490833333333335</v>
      </c>
      <c r="W16" s="20">
        <f>AVERAGE(W10:W15)</f>
        <v>40.299185744537766</v>
      </c>
      <c r="X16" s="20">
        <f>AVERAGE(X10:X15)</f>
        <v>40.353572217584706</v>
      </c>
      <c r="Y16" s="20">
        <f>AVERAGE(Y10:Y15)</f>
        <v>40.041323910725502</v>
      </c>
      <c r="Z16" s="22"/>
      <c r="AA16" s="22"/>
      <c r="AB16" s="20"/>
      <c r="AC16" s="22"/>
      <c r="AD16" s="22"/>
      <c r="AE16" s="20"/>
      <c r="AF16" s="22"/>
      <c r="AG16" s="22"/>
      <c r="AH16" s="20">
        <f>AVERAGE(AH10:AH15)</f>
        <v>38.193796634847082</v>
      </c>
      <c r="AI16" s="20">
        <f>AVERAGE(AI10:AI15)</f>
        <v>38.295076550882406</v>
      </c>
      <c r="AJ16" s="20">
        <f>AVERAGE(AJ10:AJ15)</f>
        <v>38.144949220629535</v>
      </c>
      <c r="AK16" s="20">
        <f>AVERAGE(AK10:AK15)</f>
        <v>38.253401248124248</v>
      </c>
      <c r="AL16" s="20">
        <f>AVERAGE(AL10:AL15)</f>
        <v>38.320999999999998</v>
      </c>
      <c r="AM16" s="20">
        <f>AVERAGE(AM10:AM15)</f>
        <v>38.148758720679062</v>
      </c>
      <c r="AN16" s="20">
        <f>AVERAGE(AN10:AN15)</f>
        <v>38.228669029589668</v>
      </c>
      <c r="AO16" s="20">
        <f>AVERAGE(AO10:AO15)</f>
        <v>37.952601364057784</v>
      </c>
      <c r="AP16" s="22"/>
      <c r="AQ16" s="22"/>
      <c r="AR16" s="20"/>
      <c r="AS16" s="22"/>
      <c r="AT16" s="22"/>
      <c r="AU16" s="20"/>
      <c r="AV16" s="22"/>
      <c r="AW16" s="22"/>
      <c r="AX16" s="20">
        <f>AVERAGE(AX10:AX15)</f>
        <v>35.844518845532868</v>
      </c>
      <c r="AY16" s="20">
        <f>AVERAGE(AY10:AY15)</f>
        <v>35.954179707688397</v>
      </c>
      <c r="AZ16" s="20">
        <f>AVERAGE(AZ10:AZ15)</f>
        <v>35.849644003885132</v>
      </c>
      <c r="BA16" s="20">
        <f>AVERAGE(BA10:BA15)</f>
        <v>35.910609926479999</v>
      </c>
      <c r="BB16" s="20">
        <f>AVERAGE(BB10:BB15)</f>
        <v>36.013500000000001</v>
      </c>
      <c r="BC16" s="20">
        <f>AVERAGE(BC10:BC15)</f>
        <v>35.895567187879713</v>
      </c>
      <c r="BD16" s="20">
        <f>AVERAGE(BD10:BD15)</f>
        <v>35.950669588981469</v>
      </c>
      <c r="BE16" s="21"/>
      <c r="BF16" s="22"/>
      <c r="BG16" s="22"/>
      <c r="BH16" s="20"/>
      <c r="BI16" s="22"/>
      <c r="BJ16" s="22"/>
      <c r="BK16" s="20"/>
      <c r="BL16" s="22"/>
      <c r="BM16" s="22"/>
      <c r="BN16" s="20">
        <f>AVERAGE(BN10:BN15)</f>
        <v>33.58302971715375</v>
      </c>
      <c r="BO16" s="20">
        <f>AVERAGE(BO10:BO15)</f>
        <v>33.610744591661017</v>
      </c>
      <c r="BP16" s="20">
        <f>AVERAGE(BP10:BP15)</f>
        <v>33.530290194201832</v>
      </c>
      <c r="BQ16" s="20">
        <f>AVERAGE(BQ10:BQ15)</f>
        <v>33.615467638983034</v>
      </c>
      <c r="BR16" s="20">
        <f>AVERAGE(BR10:BR15)</f>
        <v>33.701250000000002</v>
      </c>
      <c r="BS16" s="20">
        <f>AVERAGE(BS10:BS15)</f>
        <v>33.610347197549196</v>
      </c>
      <c r="BT16" s="20">
        <f>AVERAGE(BT10:BT15)</f>
        <v>33.608785598202381</v>
      </c>
      <c r="BU16" s="20">
        <f>AVERAGE(BU10:BU15)</f>
        <v>33.456144447223217</v>
      </c>
      <c r="BV16" s="22"/>
      <c r="BW16" s="22"/>
      <c r="BX16" s="20"/>
      <c r="BY16" s="22"/>
      <c r="BZ16" s="22"/>
      <c r="CA16" s="20"/>
      <c r="CB16" s="22"/>
      <c r="CC16" s="22"/>
      <c r="CD16" s="20">
        <f>AVERAGE(CD10:CD15)</f>
        <v>31.299057950331648</v>
      </c>
      <c r="CE16" s="20">
        <f>AVERAGE(CE10:CE15)</f>
        <v>31.228515644396165</v>
      </c>
      <c r="CF16" s="20">
        <f>AVERAGE(CF10:CF15)</f>
        <v>31.313831492909269</v>
      </c>
      <c r="CG16" s="20">
        <f>AVERAGE(CG10:CG15)</f>
        <v>31.324688709036803</v>
      </c>
      <c r="CH16" s="20">
        <f>AVERAGE(CH10:CH15)</f>
        <v>31.396166666666669</v>
      </c>
      <c r="CI16" s="20">
        <f>AVERAGE(CI10:CI15)</f>
        <v>31.348351428108071</v>
      </c>
      <c r="CJ16" s="20">
        <f>AVERAGE(CJ10:CJ15)</f>
        <v>31.4010542413736</v>
      </c>
      <c r="CK16" s="20">
        <f>AVERAGE(CK10:CK15)</f>
        <v>31.227471955225536</v>
      </c>
      <c r="CL16" s="22"/>
      <c r="CM16" s="22"/>
      <c r="CN16" s="21"/>
      <c r="CO16" s="22"/>
      <c r="CP16" s="22"/>
      <c r="CQ16" s="20"/>
      <c r="CR16" s="22"/>
      <c r="CS16" s="22"/>
      <c r="CT16" s="20"/>
      <c r="CU16" s="21"/>
      <c r="CV16" s="21"/>
      <c r="CW16" s="21"/>
      <c r="CX16" s="21"/>
      <c r="CY16" s="21"/>
      <c r="CZ16" s="21"/>
      <c r="DA16" s="21"/>
      <c r="DB16" s="22"/>
      <c r="DC16" s="22"/>
      <c r="DD16" s="20"/>
      <c r="DE16" s="22"/>
      <c r="DF16" s="22"/>
      <c r="DG16" s="20"/>
      <c r="DH16" s="22"/>
      <c r="DI16" s="22"/>
      <c r="DJ16" s="20"/>
      <c r="DK16" s="21"/>
      <c r="DL16" s="21"/>
      <c r="DM16" s="21"/>
      <c r="DN16" s="21"/>
      <c r="DO16" s="21"/>
      <c r="DP16" s="21"/>
      <c r="DQ16" s="21"/>
      <c r="DR16" s="22"/>
      <c r="DS16" s="22"/>
      <c r="DT16" s="20"/>
      <c r="DU16" s="22"/>
      <c r="DV16" s="20"/>
      <c r="DW16" s="22"/>
      <c r="DX16" s="22"/>
    </row>
    <row r="17" spans="1:128" s="15" customFormat="1" x14ac:dyDescent="0.15">
      <c r="A17" s="12" t="s">
        <v>13</v>
      </c>
      <c r="B17" s="13">
        <v>42.155000000000001</v>
      </c>
      <c r="C17" s="12">
        <v>42.27</v>
      </c>
      <c r="D17" s="12">
        <v>42.122764804606099</v>
      </c>
      <c r="E17" s="12">
        <v>42.212682212540102</v>
      </c>
      <c r="F17" s="12">
        <v>42.277999999999999</v>
      </c>
      <c r="G17" s="16">
        <v>42.293555783121498</v>
      </c>
      <c r="H17" s="16">
        <v>42.3234051753236</v>
      </c>
      <c r="I17" s="16">
        <v>42.040026824688901</v>
      </c>
      <c r="J17" s="12">
        <f t="shared" si="0"/>
        <v>0.11500000000000199</v>
      </c>
      <c r="K17" s="12">
        <f t="shared" si="1"/>
        <v>0.12299999999999756</v>
      </c>
      <c r="L17" s="13">
        <v>43.866999999999997</v>
      </c>
      <c r="M17" s="12"/>
      <c r="N17" s="12"/>
      <c r="O17" s="13">
        <v>45.112000000000002</v>
      </c>
      <c r="P17" s="12"/>
      <c r="Q17" s="12"/>
      <c r="R17" s="14">
        <v>39.1638719987114</v>
      </c>
      <c r="S17" s="12">
        <v>39.076999999999998</v>
      </c>
      <c r="T17" s="12">
        <v>38.8636963702779</v>
      </c>
      <c r="U17" s="12">
        <v>38.943039510975701</v>
      </c>
      <c r="V17" s="12">
        <v>39.159999999999997</v>
      </c>
      <c r="W17" s="9">
        <v>39.1489476229941</v>
      </c>
      <c r="X17" s="9">
        <v>39.1101596149419</v>
      </c>
      <c r="Y17" s="9">
        <v>38.8980529540354</v>
      </c>
      <c r="Z17" s="12">
        <f t="shared" si="2"/>
        <v>-8.6871998711401943E-2</v>
      </c>
      <c r="AA17" s="12">
        <f t="shared" si="3"/>
        <v>-3.8719987114035348E-3</v>
      </c>
      <c r="AB17" s="14">
        <v>41.486301905352498</v>
      </c>
      <c r="AC17" s="12"/>
      <c r="AD17" s="12"/>
      <c r="AE17" s="14">
        <v>42.450419222738297</v>
      </c>
      <c r="AF17" s="12"/>
      <c r="AG17" s="12"/>
      <c r="AH17" s="13">
        <v>35.973999999999997</v>
      </c>
      <c r="AI17" s="12">
        <v>36.232999999999997</v>
      </c>
      <c r="AJ17" s="12">
        <v>35.971254203438903</v>
      </c>
      <c r="AK17" s="12">
        <v>36.059267500329199</v>
      </c>
      <c r="AL17" s="12">
        <v>36.323999999999998</v>
      </c>
      <c r="AM17" s="16">
        <v>36.306254848764503</v>
      </c>
      <c r="AN17" s="16">
        <v>36.283977584878798</v>
      </c>
      <c r="AO17" s="16">
        <v>36.048245770648599</v>
      </c>
      <c r="AP17" s="12">
        <f t="shared" si="4"/>
        <v>0.25900000000000034</v>
      </c>
      <c r="AQ17" s="12">
        <f t="shared" si="5"/>
        <v>0.35000000000000142</v>
      </c>
      <c r="AR17" s="13">
        <v>39.552</v>
      </c>
      <c r="AS17" s="12"/>
      <c r="AT17" s="12"/>
      <c r="AU17" s="13">
        <v>40.457000000000001</v>
      </c>
      <c r="AV17" s="12"/>
      <c r="AW17" s="12"/>
      <c r="AX17" s="13">
        <v>33.465000000000003</v>
      </c>
      <c r="AY17" s="12">
        <v>33.747</v>
      </c>
      <c r="AZ17" s="12">
        <v>33.463714141767603</v>
      </c>
      <c r="BA17" s="12">
        <v>33.551647236134997</v>
      </c>
      <c r="BB17" s="12">
        <v>33.845999999999997</v>
      </c>
      <c r="BC17" s="16">
        <v>33.813217213792797</v>
      </c>
      <c r="BD17" s="16">
        <v>33.794348976358002</v>
      </c>
      <c r="BE17" s="16">
        <v>33.563206680980699</v>
      </c>
      <c r="BF17" s="12">
        <f t="shared" si="6"/>
        <v>0.28199999999999648</v>
      </c>
      <c r="BG17" s="12">
        <f t="shared" si="7"/>
        <v>0.38099999999999312</v>
      </c>
      <c r="BH17" s="13">
        <v>38.167999999999999</v>
      </c>
      <c r="BI17" s="12"/>
      <c r="BJ17" s="12"/>
      <c r="BK17" s="13">
        <v>38.573999999999998</v>
      </c>
      <c r="BL17" s="12"/>
      <c r="BM17" s="12"/>
      <c r="BN17" s="13">
        <v>30.858000000000001</v>
      </c>
      <c r="BO17" s="12">
        <v>31.01</v>
      </c>
      <c r="BP17" s="12">
        <v>30.856186426578699</v>
      </c>
      <c r="BQ17" s="12">
        <v>30.923302948390202</v>
      </c>
      <c r="BR17" s="12">
        <v>31.178000000000001</v>
      </c>
      <c r="BS17" s="16">
        <v>31.1269209623701</v>
      </c>
      <c r="BT17" s="16">
        <v>31.0952709001422</v>
      </c>
      <c r="BU17" s="16">
        <v>30.9373057239359</v>
      </c>
      <c r="BV17" s="12">
        <f t="shared" si="8"/>
        <v>0.15200000000000102</v>
      </c>
      <c r="BW17" s="12">
        <f t="shared" si="9"/>
        <v>0.32000000000000028</v>
      </c>
      <c r="BX17" s="13">
        <v>36.244</v>
      </c>
      <c r="BY17" s="12"/>
      <c r="BZ17" s="12"/>
      <c r="CA17" s="13">
        <v>36.659999999999997</v>
      </c>
      <c r="CB17" s="12"/>
      <c r="CC17" s="12"/>
      <c r="CD17" s="13">
        <v>28.39</v>
      </c>
      <c r="CE17" s="12">
        <v>28.388000000000002</v>
      </c>
      <c r="CF17" s="12">
        <v>28.385829408638301</v>
      </c>
      <c r="CG17" s="12">
        <v>28.434008349836098</v>
      </c>
      <c r="CH17" s="12">
        <v>28.582999999999998</v>
      </c>
      <c r="CI17" s="9">
        <v>28.520117640441001</v>
      </c>
      <c r="CJ17" s="9">
        <v>28.503732118184399</v>
      </c>
      <c r="CK17" s="9">
        <v>28.4370118480198</v>
      </c>
      <c r="CL17" s="12">
        <f t="shared" si="10"/>
        <v>-1.9999999999988916E-3</v>
      </c>
      <c r="CM17" s="12">
        <f t="shared" si="11"/>
        <v>0.19299999999999784</v>
      </c>
      <c r="CN17" s="13">
        <v>33.359000000000002</v>
      </c>
      <c r="CO17" s="12"/>
      <c r="CP17" s="12"/>
      <c r="CQ17" s="13">
        <v>34.124000000000002</v>
      </c>
      <c r="CR17" s="12"/>
      <c r="CS17" s="12"/>
      <c r="CT17" s="13">
        <v>25.922999999999998</v>
      </c>
      <c r="CU17" s="12">
        <v>25.785</v>
      </c>
      <c r="CV17" s="12">
        <v>25.920331520545499</v>
      </c>
      <c r="CW17" s="12">
        <v>25.9412541677371</v>
      </c>
      <c r="CX17" s="12">
        <v>25.995000000000001</v>
      </c>
      <c r="CY17" s="9">
        <v>25.9586272447679</v>
      </c>
      <c r="CZ17" s="9">
        <v>25.968751210891501</v>
      </c>
      <c r="DA17" s="9">
        <v>25.9339831258925</v>
      </c>
      <c r="DB17" s="12">
        <f t="shared" si="12"/>
        <v>-0.13799999999999812</v>
      </c>
      <c r="DC17" s="12">
        <f t="shared" si="13"/>
        <v>0.21000000000000085</v>
      </c>
      <c r="DD17" s="13">
        <v>31.449000000000002</v>
      </c>
      <c r="DE17" s="12"/>
      <c r="DF17" s="12"/>
      <c r="DG17" s="13">
        <v>32.262</v>
      </c>
      <c r="DH17" s="12"/>
      <c r="DI17" s="12"/>
      <c r="DJ17" s="13">
        <v>24.202000000000002</v>
      </c>
      <c r="DK17" s="12">
        <v>23.922000000000001</v>
      </c>
      <c r="DL17" s="12">
        <v>24.188989015843099</v>
      </c>
      <c r="DM17" s="12">
        <v>24.209635045703099</v>
      </c>
      <c r="DN17" s="12">
        <v>24.225999999999999</v>
      </c>
      <c r="DO17" s="16">
        <v>24.163534264223699</v>
      </c>
      <c r="DP17" s="16">
        <v>24.224703246000399</v>
      </c>
      <c r="DQ17" s="16">
        <v>24.196453031602299</v>
      </c>
      <c r="DR17" s="12">
        <f t="shared" si="14"/>
        <v>-0.28000000000000114</v>
      </c>
      <c r="DS17" s="12">
        <f t="shared" si="15"/>
        <v>2.3999999999997357E-2</v>
      </c>
      <c r="DT17" s="13">
        <v>30.158000000000001</v>
      </c>
      <c r="DU17" s="12"/>
      <c r="DV17" s="13">
        <v>31.004000000000001</v>
      </c>
      <c r="DW17" s="12"/>
      <c r="DX17" s="12"/>
    </row>
    <row r="18" spans="1:128" x14ac:dyDescent="0.15">
      <c r="A18" s="7" t="s">
        <v>14</v>
      </c>
      <c r="B18" s="11">
        <v>42.08</v>
      </c>
      <c r="C18" s="7">
        <v>42.04</v>
      </c>
      <c r="D18" s="7">
        <v>42.041602618249399</v>
      </c>
      <c r="E18" s="7">
        <v>42.0991945559649</v>
      </c>
      <c r="F18" s="7">
        <v>42.082999999999998</v>
      </c>
      <c r="G18" s="9">
        <v>42.042301871518902</v>
      </c>
      <c r="H18" s="9">
        <v>42.0830631812155</v>
      </c>
      <c r="I18" s="9">
        <v>41.7569868715361</v>
      </c>
      <c r="J18" s="7">
        <f t="shared" si="0"/>
        <v>-3.9999999999999147E-2</v>
      </c>
      <c r="K18" s="12">
        <f t="shared" si="1"/>
        <v>3.0000000000001137E-3</v>
      </c>
      <c r="L18" s="11">
        <v>44.029000000000003</v>
      </c>
      <c r="M18" s="7"/>
      <c r="N18" s="7"/>
      <c r="O18" s="11">
        <v>45.533999999999999</v>
      </c>
      <c r="P18" s="7"/>
      <c r="Q18" s="7"/>
      <c r="R18" s="11">
        <v>39.155999999999999</v>
      </c>
      <c r="S18" s="7">
        <v>39.271999999999998</v>
      </c>
      <c r="T18" s="7">
        <v>39.142658496011698</v>
      </c>
      <c r="U18" s="7">
        <v>39.206379882381803</v>
      </c>
      <c r="V18" s="7">
        <v>39.334000000000003</v>
      </c>
      <c r="W18" s="9">
        <v>39.297072536404798</v>
      </c>
      <c r="X18" s="9">
        <v>39.304206982382901</v>
      </c>
      <c r="Y18" s="9">
        <v>39.053305067406498</v>
      </c>
      <c r="Z18" s="7">
        <f t="shared" si="2"/>
        <v>0.11599999999999966</v>
      </c>
      <c r="AA18" s="12">
        <f t="shared" si="3"/>
        <v>0.17800000000000438</v>
      </c>
      <c r="AB18" s="11">
        <v>41.981000000000002</v>
      </c>
      <c r="AC18" s="7"/>
      <c r="AD18" s="7"/>
      <c r="AE18" s="11">
        <v>43.247999999999998</v>
      </c>
      <c r="AF18" s="7"/>
      <c r="AG18" s="7"/>
      <c r="AH18" s="11">
        <v>36.07</v>
      </c>
      <c r="AI18" s="7">
        <v>36.274000000000001</v>
      </c>
      <c r="AJ18" s="7">
        <v>36.065354684593203</v>
      </c>
      <c r="AK18" s="7">
        <v>36.152036096213401</v>
      </c>
      <c r="AL18" s="7">
        <v>36.356999999999999</v>
      </c>
      <c r="AM18" s="9">
        <v>36.319734013098099</v>
      </c>
      <c r="AN18" s="9">
        <v>36.309818829464298</v>
      </c>
      <c r="AO18" s="9">
        <v>36.084976538618001</v>
      </c>
      <c r="AP18" s="7">
        <f t="shared" si="4"/>
        <v>0.20400000000000063</v>
      </c>
      <c r="AQ18" s="12">
        <f t="shared" si="5"/>
        <v>0.28699999999999903</v>
      </c>
      <c r="AR18" s="11">
        <v>40.093000000000004</v>
      </c>
      <c r="AS18" s="7"/>
      <c r="AT18" s="7"/>
      <c r="AU18" s="11">
        <v>40.886000000000003</v>
      </c>
      <c r="AV18" s="7"/>
      <c r="AW18" s="7"/>
      <c r="AX18" s="11">
        <v>32.942</v>
      </c>
      <c r="AY18" s="7">
        <v>33.152999999999999</v>
      </c>
      <c r="AZ18" s="7">
        <v>32.941529041827501</v>
      </c>
      <c r="BA18" s="7">
        <v>33.017697396021703</v>
      </c>
      <c r="BB18" s="7">
        <v>33.264000000000003</v>
      </c>
      <c r="BC18" s="9">
        <v>33.216171510032801</v>
      </c>
      <c r="BD18" s="9">
        <v>33.187436119307101</v>
      </c>
      <c r="BE18" s="9">
        <v>33.000984820284799</v>
      </c>
      <c r="BF18" s="7">
        <f t="shared" si="6"/>
        <v>0.21099999999999852</v>
      </c>
      <c r="BG18" s="12">
        <f t="shared" si="7"/>
        <v>0.32200000000000273</v>
      </c>
      <c r="BH18" s="11">
        <v>38.448999999999998</v>
      </c>
      <c r="BI18" s="7"/>
      <c r="BJ18" s="7"/>
      <c r="BK18" s="11">
        <v>39.223999999999997</v>
      </c>
      <c r="BL18" s="7"/>
      <c r="BM18" s="7"/>
      <c r="BN18" s="11">
        <v>29.902000000000001</v>
      </c>
      <c r="BO18" s="7">
        <v>30.032</v>
      </c>
      <c r="BP18" s="7">
        <v>29.9022056825658</v>
      </c>
      <c r="BQ18" s="7">
        <v>29.9646077704225</v>
      </c>
      <c r="BR18" s="7">
        <v>30.158999999999999</v>
      </c>
      <c r="BS18" s="9">
        <v>30.1213874467722</v>
      </c>
      <c r="BT18" s="9">
        <v>30.092775816963499</v>
      </c>
      <c r="BU18" s="9">
        <v>29.966254694435701</v>
      </c>
      <c r="BV18" s="7">
        <f t="shared" si="8"/>
        <v>0.12999999999999901</v>
      </c>
      <c r="BW18" s="12">
        <f t="shared" si="9"/>
        <v>0.2569999999999979</v>
      </c>
      <c r="BX18" s="11">
        <v>37.128</v>
      </c>
      <c r="BY18" s="7"/>
      <c r="BZ18" s="7"/>
      <c r="CA18" s="11">
        <v>37.802</v>
      </c>
      <c r="CB18" s="7"/>
      <c r="CC18" s="7"/>
      <c r="CD18" s="11">
        <v>27.097000000000001</v>
      </c>
      <c r="CE18" s="7">
        <v>27.143000000000001</v>
      </c>
      <c r="CF18" s="7">
        <v>27.099597383208099</v>
      </c>
      <c r="CG18" s="7">
        <v>27.134146156685102</v>
      </c>
      <c r="CH18" s="7">
        <v>27.291</v>
      </c>
      <c r="CI18" s="9">
        <v>27.256948807971401</v>
      </c>
      <c r="CJ18" s="9">
        <v>27.2317926776314</v>
      </c>
      <c r="CK18" s="9">
        <v>27.138056483992798</v>
      </c>
      <c r="CL18" s="7">
        <f t="shared" si="10"/>
        <v>4.5999999999999375E-2</v>
      </c>
      <c r="CM18" s="12">
        <f t="shared" si="11"/>
        <v>0.19399999999999906</v>
      </c>
      <c r="CN18" s="11">
        <v>35.235999999999997</v>
      </c>
      <c r="CO18" s="7"/>
      <c r="CP18" s="7"/>
      <c r="CQ18" s="11">
        <v>35.360999999999997</v>
      </c>
      <c r="CR18" s="7"/>
      <c r="CS18" s="7"/>
      <c r="CT18" s="11">
        <v>24.454999999999998</v>
      </c>
      <c r="CU18" s="7">
        <v>24.431999999999999</v>
      </c>
      <c r="CV18" s="7">
        <v>24.4547469807939</v>
      </c>
      <c r="CW18" s="7">
        <v>24.4802201715246</v>
      </c>
      <c r="CX18" s="7">
        <v>24.567</v>
      </c>
      <c r="CY18" s="9">
        <v>24.546172646373901</v>
      </c>
      <c r="CZ18" s="9">
        <v>24.530775646122098</v>
      </c>
      <c r="DA18" s="9">
        <v>24.465314334976402</v>
      </c>
      <c r="DB18" s="7">
        <f t="shared" si="12"/>
        <v>-2.2999999999999687E-2</v>
      </c>
      <c r="DC18" s="12">
        <f t="shared" si="13"/>
        <v>0.13500000000000156</v>
      </c>
      <c r="DD18" s="11">
        <v>33.025599999999997</v>
      </c>
      <c r="DE18" s="7"/>
      <c r="DF18" s="7"/>
      <c r="DG18" s="11">
        <v>33.475999999999999</v>
      </c>
      <c r="DH18" s="7"/>
      <c r="DI18" s="7"/>
      <c r="DJ18" s="11">
        <v>22.277000000000001</v>
      </c>
      <c r="DK18" s="7">
        <v>22.233000000000001</v>
      </c>
      <c r="DL18" s="7">
        <v>22.282671902280601</v>
      </c>
      <c r="DM18" s="7">
        <v>22.2891607261468</v>
      </c>
      <c r="DN18" s="7">
        <v>22.329000000000001</v>
      </c>
      <c r="DO18" s="9">
        <v>22.3443685847128</v>
      </c>
      <c r="DP18" s="9">
        <v>22.320843989301899</v>
      </c>
      <c r="DQ18" s="9">
        <v>22.251942405131899</v>
      </c>
      <c r="DR18" s="7">
        <f t="shared" si="14"/>
        <v>-4.4000000000000483E-2</v>
      </c>
      <c r="DS18" s="12">
        <f t="shared" si="15"/>
        <v>5.1999999999999602E-2</v>
      </c>
      <c r="DT18" s="11">
        <v>30.385000000000002</v>
      </c>
      <c r="DU18" s="7"/>
      <c r="DV18" s="11">
        <v>31.681999999999999</v>
      </c>
      <c r="DW18" s="7"/>
      <c r="DX18" s="7"/>
    </row>
    <row r="19" spans="1:128" x14ac:dyDescent="0.15">
      <c r="A19" s="7" t="s">
        <v>29</v>
      </c>
      <c r="B19" s="11">
        <v>41.433999999999997</v>
      </c>
      <c r="C19" s="7">
        <v>41.176000000000002</v>
      </c>
      <c r="D19" s="7">
        <v>41.3936355847949</v>
      </c>
      <c r="E19" s="7">
        <v>41.343175346005097</v>
      </c>
      <c r="F19" s="7">
        <v>41.256</v>
      </c>
      <c r="G19" s="9">
        <v>41.280382166469899</v>
      </c>
      <c r="H19" s="9">
        <v>41.326876175471597</v>
      </c>
      <c r="I19" s="9">
        <v>40.666469075955597</v>
      </c>
      <c r="J19" s="7">
        <f t="shared" si="0"/>
        <v>-0.25799999999999557</v>
      </c>
      <c r="K19" s="12">
        <f t="shared" si="1"/>
        <v>-0.17799999999999727</v>
      </c>
      <c r="L19" s="11">
        <v>42.027000000000001</v>
      </c>
      <c r="M19" s="7"/>
      <c r="N19" s="7"/>
      <c r="O19" s="11">
        <v>42.84</v>
      </c>
      <c r="P19" s="7"/>
      <c r="Q19" s="7"/>
      <c r="R19" s="11">
        <v>37.051000000000002</v>
      </c>
      <c r="S19" s="7">
        <v>37.095999999999997</v>
      </c>
      <c r="T19" s="7">
        <v>37.040071970404703</v>
      </c>
      <c r="U19" s="7">
        <v>37.030582040287598</v>
      </c>
      <c r="V19" s="7">
        <v>37.168999999999997</v>
      </c>
      <c r="W19" s="9">
        <v>37.161736207043901</v>
      </c>
      <c r="X19" s="9">
        <v>37.185042929735701</v>
      </c>
      <c r="Y19" s="9">
        <v>36.773792463742097</v>
      </c>
      <c r="Z19" s="7">
        <f t="shared" si="2"/>
        <v>4.49999999999946E-2</v>
      </c>
      <c r="AA19" s="12">
        <f t="shared" si="3"/>
        <v>0.117999999999995</v>
      </c>
      <c r="AB19" s="11">
        <v>39.375</v>
      </c>
      <c r="AC19" s="7"/>
      <c r="AD19" s="7"/>
      <c r="AE19" s="11">
        <v>39.984000000000002</v>
      </c>
      <c r="AF19" s="7"/>
      <c r="AG19" s="7"/>
      <c r="AH19" s="11">
        <v>33.106999999999999</v>
      </c>
      <c r="AI19" s="7">
        <v>33.283999999999999</v>
      </c>
      <c r="AJ19" s="7">
        <v>33.103828808754201</v>
      </c>
      <c r="AK19" s="7">
        <v>33.145910432095</v>
      </c>
      <c r="AL19" s="7">
        <v>33.381</v>
      </c>
      <c r="AM19" s="9">
        <v>33.353149197217903</v>
      </c>
      <c r="AN19" s="9">
        <v>33.361123335788299</v>
      </c>
      <c r="AO19" s="9">
        <v>33.061967584322502</v>
      </c>
      <c r="AP19" s="7">
        <f t="shared" si="4"/>
        <v>0.1769999999999996</v>
      </c>
      <c r="AQ19" s="12">
        <f t="shared" si="5"/>
        <v>0.27400000000000091</v>
      </c>
      <c r="AR19" s="11">
        <v>37.405000000000001</v>
      </c>
      <c r="AS19" s="7"/>
      <c r="AT19" s="7"/>
      <c r="AU19" s="11">
        <v>37.683999999999997</v>
      </c>
      <c r="AV19" s="7"/>
      <c r="AW19" s="7"/>
      <c r="AX19" s="11">
        <v>29.407</v>
      </c>
      <c r="AY19" s="7">
        <v>29.638000000000002</v>
      </c>
      <c r="AZ19" s="7">
        <v>29.407176199083398</v>
      </c>
      <c r="BA19" s="7">
        <v>29.481011271531699</v>
      </c>
      <c r="BB19" s="7">
        <v>29.74</v>
      </c>
      <c r="BC19" s="9">
        <v>29.702514148160901</v>
      </c>
      <c r="BD19" s="9">
        <v>29.690343063161901</v>
      </c>
      <c r="BE19" s="9">
        <v>29.482439950761101</v>
      </c>
      <c r="BF19" s="7">
        <f t="shared" si="6"/>
        <v>0.23100000000000165</v>
      </c>
      <c r="BG19" s="12">
        <f t="shared" si="7"/>
        <v>0.33299999999999841</v>
      </c>
      <c r="BH19" s="11">
        <v>35.79</v>
      </c>
      <c r="BI19" s="7"/>
      <c r="BJ19" s="7"/>
      <c r="BK19" s="11">
        <v>35.892000000000003</v>
      </c>
      <c r="BL19" s="7"/>
      <c r="BM19" s="7"/>
      <c r="BN19" s="11">
        <v>26.006</v>
      </c>
      <c r="BO19" s="7">
        <v>26.16</v>
      </c>
      <c r="BP19" s="7">
        <v>26.005923168682401</v>
      </c>
      <c r="BQ19" s="7">
        <v>26.066431617008501</v>
      </c>
      <c r="BR19" s="7">
        <v>26.266999999999999</v>
      </c>
      <c r="BS19" s="9">
        <v>26.2222037128113</v>
      </c>
      <c r="BT19" s="9">
        <v>26.179457379474599</v>
      </c>
      <c r="BU19" s="9">
        <v>26.080449245029101</v>
      </c>
      <c r="BV19" s="7">
        <f t="shared" si="8"/>
        <v>0.15399999999999991</v>
      </c>
      <c r="BW19" s="12">
        <f t="shared" si="9"/>
        <v>0.26099999999999923</v>
      </c>
      <c r="BX19" s="11">
        <v>34.552</v>
      </c>
      <c r="BY19" s="7"/>
      <c r="BZ19" s="7"/>
      <c r="CA19" s="11">
        <v>34.478000000000002</v>
      </c>
      <c r="CB19" s="7"/>
      <c r="CC19" s="7"/>
      <c r="CD19" s="11">
        <v>23.177</v>
      </c>
      <c r="CE19" s="7">
        <v>23.219000000000001</v>
      </c>
      <c r="CF19" s="7">
        <v>23.176531142995699</v>
      </c>
      <c r="CG19" s="7">
        <v>23.203075624882501</v>
      </c>
      <c r="CH19" s="7">
        <v>23.303000000000001</v>
      </c>
      <c r="CI19" s="9">
        <v>23.270739840708</v>
      </c>
      <c r="CJ19" s="9">
        <v>23.2360219879276</v>
      </c>
      <c r="CK19" s="9">
        <v>23.209254044174099</v>
      </c>
      <c r="CL19" s="7">
        <f t="shared" si="10"/>
        <v>4.2000000000001592E-2</v>
      </c>
      <c r="CM19" s="12">
        <f t="shared" si="11"/>
        <v>0.12600000000000122</v>
      </c>
      <c r="CN19" s="11">
        <v>32.78</v>
      </c>
      <c r="CO19" s="7"/>
      <c r="CP19" s="7"/>
      <c r="CQ19" s="11">
        <v>32.462000000000003</v>
      </c>
      <c r="CR19" s="7"/>
      <c r="CS19" s="7"/>
      <c r="CT19" s="11">
        <v>21.009</v>
      </c>
      <c r="CU19" s="7">
        <v>21</v>
      </c>
      <c r="CV19" s="7">
        <v>21.009891993743999</v>
      </c>
      <c r="CW19" s="7">
        <v>21.021708158287701</v>
      </c>
      <c r="CX19" s="7">
        <v>21.056999999999999</v>
      </c>
      <c r="CY19" s="9">
        <v>21.0434441416227</v>
      </c>
      <c r="CZ19" s="9">
        <v>21.038400522568999</v>
      </c>
      <c r="DA19" s="9">
        <v>21.016516800520002</v>
      </c>
      <c r="DB19" s="7">
        <f t="shared" si="12"/>
        <v>-9.0000000000003411E-3</v>
      </c>
      <c r="DC19" s="12">
        <f t="shared" si="13"/>
        <v>5.6999999999998607E-2</v>
      </c>
      <c r="DD19" s="11">
        <v>31.253</v>
      </c>
      <c r="DE19" s="7"/>
      <c r="DF19" s="7"/>
      <c r="DG19" s="11">
        <v>30.646999999999998</v>
      </c>
      <c r="DH19" s="7"/>
      <c r="DI19" s="7"/>
      <c r="DJ19" s="11">
        <v>19.922000000000001</v>
      </c>
      <c r="DK19" s="7">
        <v>19.888000000000002</v>
      </c>
      <c r="DL19" s="7">
        <v>19.922947421727901</v>
      </c>
      <c r="DM19" s="7">
        <v>19.9273209661545</v>
      </c>
      <c r="DN19" s="7">
        <v>19.940999999999999</v>
      </c>
      <c r="DO19" s="9">
        <v>19.945862086905802</v>
      </c>
      <c r="DP19" s="9">
        <v>19.9382484362601</v>
      </c>
      <c r="DQ19" s="9">
        <v>19.909299008372699</v>
      </c>
      <c r="DR19" s="7">
        <f t="shared" si="14"/>
        <v>-3.399999999999892E-2</v>
      </c>
      <c r="DS19" s="12">
        <f t="shared" si="15"/>
        <v>1.8999999999998352E-2</v>
      </c>
      <c r="DT19" s="11">
        <v>29.184000000000001</v>
      </c>
      <c r="DU19" s="7"/>
      <c r="DV19" s="11">
        <v>28.594000000000001</v>
      </c>
      <c r="DW19" s="7"/>
      <c r="DX19" s="7"/>
    </row>
    <row r="20" spans="1:128" x14ac:dyDescent="0.15">
      <c r="A20" s="7" t="s">
        <v>30</v>
      </c>
      <c r="B20" s="11">
        <v>42.481000000000002</v>
      </c>
      <c r="C20" s="7">
        <v>42.505000000000003</v>
      </c>
      <c r="D20" s="7">
        <v>42.430484426921197</v>
      </c>
      <c r="E20" s="7">
        <v>42.561452552508896</v>
      </c>
      <c r="F20" s="7">
        <v>42.511000000000003</v>
      </c>
      <c r="G20" s="9">
        <v>42.4320153566931</v>
      </c>
      <c r="H20" s="9">
        <v>42.4776463070191</v>
      </c>
      <c r="I20" s="9">
        <v>42.202905918842298</v>
      </c>
      <c r="J20" s="7">
        <f t="shared" si="0"/>
        <v>2.4000000000000909E-2</v>
      </c>
      <c r="K20" s="12">
        <f t="shared" si="1"/>
        <v>3.0000000000001137E-2</v>
      </c>
      <c r="L20" s="11">
        <v>42.851999999999997</v>
      </c>
      <c r="M20" s="7"/>
      <c r="N20" s="7"/>
      <c r="O20" s="11">
        <v>43.387</v>
      </c>
      <c r="P20" s="7"/>
      <c r="Q20" s="7"/>
      <c r="R20" s="11">
        <v>38.896000000000001</v>
      </c>
      <c r="S20" s="7">
        <v>39.094999999999999</v>
      </c>
      <c r="T20" s="7">
        <v>38.8833707452361</v>
      </c>
      <c r="U20" s="7">
        <v>39.010927431608202</v>
      </c>
      <c r="V20" s="7">
        <v>39.113999999999997</v>
      </c>
      <c r="W20" s="9">
        <v>39.062943876493101</v>
      </c>
      <c r="X20" s="9">
        <v>39.087722033765502</v>
      </c>
      <c r="Y20" s="9">
        <v>38.892303171531502</v>
      </c>
      <c r="Z20" s="7">
        <f t="shared" si="2"/>
        <v>0.19899999999999807</v>
      </c>
      <c r="AA20" s="12">
        <f t="shared" si="3"/>
        <v>0.21799999999999642</v>
      </c>
      <c r="AB20" s="11">
        <v>40.054000000000002</v>
      </c>
      <c r="AC20" s="7"/>
      <c r="AD20" s="7"/>
      <c r="AE20" s="11">
        <v>40.866999999999997</v>
      </c>
      <c r="AF20" s="7"/>
      <c r="AG20" s="7"/>
      <c r="AH20" s="11">
        <v>35.436</v>
      </c>
      <c r="AI20" s="7">
        <v>35.720999999999997</v>
      </c>
      <c r="AJ20" s="7">
        <v>35.432372011411303</v>
      </c>
      <c r="AK20" s="7">
        <v>35.580458467326302</v>
      </c>
      <c r="AL20" s="7">
        <v>35.781999999999996</v>
      </c>
      <c r="AM20" s="9">
        <v>35.734972785349001</v>
      </c>
      <c r="AN20" s="9">
        <v>35.746963687351602</v>
      </c>
      <c r="AO20" s="9">
        <v>35.553617003436599</v>
      </c>
      <c r="AP20" s="7">
        <f t="shared" si="4"/>
        <v>0.28499999999999659</v>
      </c>
      <c r="AQ20" s="12">
        <f t="shared" si="5"/>
        <v>0.34599999999999653</v>
      </c>
      <c r="AR20" s="11">
        <v>37.613999999999997</v>
      </c>
      <c r="AS20" s="7"/>
      <c r="AT20" s="7"/>
      <c r="AU20" s="11">
        <v>38.590000000000003</v>
      </c>
      <c r="AV20" s="7"/>
      <c r="AW20" s="7"/>
      <c r="AX20" s="11">
        <v>32.188000000000002</v>
      </c>
      <c r="AY20" s="7">
        <v>32.482999999999997</v>
      </c>
      <c r="AZ20" s="7">
        <v>32.186816552036298</v>
      </c>
      <c r="BA20" s="7">
        <v>32.315710251509799</v>
      </c>
      <c r="BB20" s="7">
        <v>32.573999999999998</v>
      </c>
      <c r="BC20" s="9">
        <v>32.523674565611401</v>
      </c>
      <c r="BD20" s="9">
        <v>32.526550823688197</v>
      </c>
      <c r="BE20" s="9">
        <v>32.341072539107799</v>
      </c>
      <c r="BF20" s="7">
        <f t="shared" si="6"/>
        <v>0.2949999999999946</v>
      </c>
      <c r="BG20" s="12">
        <f t="shared" si="7"/>
        <v>0.38599999999999568</v>
      </c>
      <c r="BH20" s="11">
        <v>35.756</v>
      </c>
      <c r="BI20" s="7"/>
      <c r="BJ20" s="7"/>
      <c r="BK20" s="11">
        <v>36.588999999999999</v>
      </c>
      <c r="BL20" s="7"/>
      <c r="BM20" s="7"/>
      <c r="BN20" s="11">
        <v>29.161000000000001</v>
      </c>
      <c r="BO20" s="7">
        <v>29.399000000000001</v>
      </c>
      <c r="BP20" s="7">
        <v>29.159339927205998</v>
      </c>
      <c r="BQ20" s="7">
        <v>29.251358491088101</v>
      </c>
      <c r="BR20" s="7">
        <v>29.547000000000001</v>
      </c>
      <c r="BS20" s="9">
        <v>29.488010940016199</v>
      </c>
      <c r="BT20" s="9">
        <v>29.4656201966</v>
      </c>
      <c r="BU20" s="9">
        <v>29.3000007873882</v>
      </c>
      <c r="BV20" s="7">
        <f t="shared" si="8"/>
        <v>0.23799999999999955</v>
      </c>
      <c r="BW20" s="12">
        <f t="shared" si="9"/>
        <v>0.38599999999999923</v>
      </c>
      <c r="BX20" s="11">
        <v>34.518999999999998</v>
      </c>
      <c r="BY20" s="7"/>
      <c r="BZ20" s="7"/>
      <c r="CA20" s="11">
        <v>35.191000000000003</v>
      </c>
      <c r="CB20" s="7"/>
      <c r="CC20" s="7"/>
      <c r="CD20" s="11">
        <v>26.67</v>
      </c>
      <c r="CE20" s="7">
        <v>26.812999999999999</v>
      </c>
      <c r="CF20" s="7">
        <v>26.670506367081401</v>
      </c>
      <c r="CG20" s="7">
        <v>26.729566940140302</v>
      </c>
      <c r="CH20" s="7">
        <v>26.99</v>
      </c>
      <c r="CI20" s="9">
        <v>26.941978403559599</v>
      </c>
      <c r="CJ20" s="9">
        <v>26.894667530946599</v>
      </c>
      <c r="CK20" s="9">
        <v>26.779294386447301</v>
      </c>
      <c r="CL20" s="7">
        <f t="shared" si="10"/>
        <v>0.14299999999999713</v>
      </c>
      <c r="CM20" s="12">
        <f t="shared" si="11"/>
        <v>0.31999999999999673</v>
      </c>
      <c r="CN20" s="11">
        <v>32.441000000000003</v>
      </c>
      <c r="CO20" s="7"/>
      <c r="CP20" s="7"/>
      <c r="CQ20" s="11">
        <v>32.61</v>
      </c>
      <c r="CR20" s="7"/>
      <c r="CS20" s="7"/>
      <c r="CT20" s="11">
        <v>24.361000000000001</v>
      </c>
      <c r="CU20" s="7">
        <v>24.402000000000001</v>
      </c>
      <c r="CV20" s="7">
        <v>24.3616440731724</v>
      </c>
      <c r="CW20" s="7">
        <v>24.3929821807669</v>
      </c>
      <c r="CX20" s="7">
        <v>24.548999999999999</v>
      </c>
      <c r="CY20" s="9">
        <v>24.531276238720601</v>
      </c>
      <c r="CZ20" s="9">
        <v>24.484318012023198</v>
      </c>
      <c r="DA20" s="9">
        <v>24.404837771297601</v>
      </c>
      <c r="DB20" s="7">
        <f t="shared" si="12"/>
        <v>4.1000000000000369E-2</v>
      </c>
      <c r="DC20" s="12">
        <f t="shared" si="13"/>
        <v>0.14699999999999847</v>
      </c>
      <c r="DD20" s="11">
        <v>29.888000000000002</v>
      </c>
      <c r="DE20" s="7"/>
      <c r="DF20" s="7"/>
      <c r="DG20" s="11">
        <v>29.841000000000001</v>
      </c>
      <c r="DH20" s="7"/>
      <c r="DI20" s="7"/>
      <c r="DJ20" s="11">
        <v>21.952999999999999</v>
      </c>
      <c r="DK20" s="7">
        <v>21.879000000000001</v>
      </c>
      <c r="DL20" s="7">
        <v>21.952304228371599</v>
      </c>
      <c r="DM20" s="7">
        <v>21.968639965407998</v>
      </c>
      <c r="DN20" s="7">
        <v>22.027000000000001</v>
      </c>
      <c r="DO20" s="9">
        <v>22.033783270006001</v>
      </c>
      <c r="DP20" s="9">
        <v>22.0048413559661</v>
      </c>
      <c r="DQ20" s="9">
        <v>21.975689574623701</v>
      </c>
      <c r="DR20" s="7">
        <f t="shared" si="14"/>
        <v>-7.3999999999998067E-2</v>
      </c>
      <c r="DS20" s="12">
        <f t="shared" si="15"/>
        <v>7.400000000000162E-2</v>
      </c>
      <c r="DT20" s="11">
        <v>28.003</v>
      </c>
      <c r="DU20" s="7"/>
      <c r="DV20" s="11">
        <v>27.798999999999999</v>
      </c>
      <c r="DW20" s="7"/>
      <c r="DX20" s="7"/>
    </row>
    <row r="21" spans="1:128" s="23" customFormat="1" x14ac:dyDescent="0.15">
      <c r="A21" s="19" t="s">
        <v>56</v>
      </c>
      <c r="B21" s="24">
        <f>AVERAGE(B17:B20)</f>
        <v>42.037500000000001</v>
      </c>
      <c r="C21" s="24">
        <f>AVERAGE(C17:C20)</f>
        <v>41.997750000000003</v>
      </c>
      <c r="D21" s="24">
        <f>AVERAGE(D17:D20)</f>
        <v>41.997121858642899</v>
      </c>
      <c r="E21" s="24">
        <f>AVERAGE(E17:E20)</f>
        <v>42.054126166754749</v>
      </c>
      <c r="F21" s="24">
        <f>AVERAGE(F17:F20)</f>
        <v>42.031999999999996</v>
      </c>
      <c r="G21" s="24">
        <f>AVERAGE(G17:G20)</f>
        <v>42.012063794450853</v>
      </c>
      <c r="H21" s="24">
        <f>AVERAGE(H17:H20)</f>
        <v>42.052747709757455</v>
      </c>
      <c r="I21" s="24">
        <f>AVERAGE(I17:I20)</f>
        <v>41.666597172755729</v>
      </c>
      <c r="J21" s="22"/>
      <c r="K21" s="22"/>
      <c r="L21" s="24"/>
      <c r="M21" s="22"/>
      <c r="N21" s="22"/>
      <c r="O21" s="24"/>
      <c r="P21" s="22"/>
      <c r="Q21" s="22"/>
      <c r="R21" s="24">
        <f>AVERAGE(R17:R20)</f>
        <v>38.566717999677849</v>
      </c>
      <c r="S21" s="24">
        <f>AVERAGE(S17:S20)</f>
        <v>38.634999999999998</v>
      </c>
      <c r="T21" s="24">
        <f>AVERAGE(T17:T20)</f>
        <v>38.482449395482604</v>
      </c>
      <c r="U21" s="24">
        <f>AVERAGE(U17:U20)</f>
        <v>38.547732216313328</v>
      </c>
      <c r="V21" s="24">
        <f>AVERAGE(V17:V20)</f>
        <v>38.694249999999997</v>
      </c>
      <c r="W21" s="24">
        <f>AVERAGE(W17:W20)</f>
        <v>38.667675060733977</v>
      </c>
      <c r="X21" s="24">
        <f>AVERAGE(X17:X20)</f>
        <v>38.671782890206501</v>
      </c>
      <c r="Y21" s="24">
        <f>AVERAGE(Y17:Y20)</f>
        <v>38.404363414178874</v>
      </c>
      <c r="Z21" s="22"/>
      <c r="AA21" s="22"/>
      <c r="AB21" s="24"/>
      <c r="AC21" s="22"/>
      <c r="AD21" s="22"/>
      <c r="AE21" s="24"/>
      <c r="AF21" s="22"/>
      <c r="AG21" s="22"/>
      <c r="AH21" s="24">
        <f>AVERAGE(AH17:AH20)</f>
        <v>35.146749999999997</v>
      </c>
      <c r="AI21" s="24">
        <f>AVERAGE(AI17:AI20)</f>
        <v>35.378</v>
      </c>
      <c r="AJ21" s="24">
        <f>AVERAGE(AJ17:AJ20)</f>
        <v>35.143202427049403</v>
      </c>
      <c r="AK21" s="24">
        <f>AVERAGE(AK17:AK20)</f>
        <v>35.234418123990977</v>
      </c>
      <c r="AL21" s="24">
        <f>AVERAGE(AL17:AL20)</f>
        <v>35.460999999999999</v>
      </c>
      <c r="AM21" s="24">
        <f>AVERAGE(AM17:AM20)</f>
        <v>35.428527711107378</v>
      </c>
      <c r="AN21" s="24">
        <f>AVERAGE(AN17:AN20)</f>
        <v>35.425470859370755</v>
      </c>
      <c r="AO21" s="24">
        <f>AVERAGE(AO17:AO20)</f>
        <v>35.187201724256425</v>
      </c>
      <c r="AP21" s="24"/>
      <c r="AQ21" s="24"/>
      <c r="AR21" s="24"/>
      <c r="AS21" s="22"/>
      <c r="AT21" s="22"/>
      <c r="AU21" s="24"/>
      <c r="AV21" s="22"/>
      <c r="AW21" s="22"/>
      <c r="AX21" s="24">
        <f>AVERAGE(AX17:AX20)</f>
        <v>32.000500000000002</v>
      </c>
      <c r="AY21" s="24">
        <f>AVERAGE(AY17:AY20)</f>
        <v>32.255250000000004</v>
      </c>
      <c r="AZ21" s="24">
        <f>AVERAGE(AZ17:AZ20)</f>
        <v>31.999808983678697</v>
      </c>
      <c r="BA21" s="24">
        <f>AVERAGE(BA17:BA20)</f>
        <v>32.091516538799553</v>
      </c>
      <c r="BB21" s="24">
        <f>AVERAGE(BB17:BB20)</f>
        <v>32.355999999999995</v>
      </c>
      <c r="BC21" s="24">
        <f>AVERAGE(BC17:BC20)</f>
        <v>32.313894359399477</v>
      </c>
      <c r="BD21" s="24">
        <f>AVERAGE(BD17:BD20)</f>
        <v>32.299669745628805</v>
      </c>
      <c r="BE21" s="24">
        <f>AVERAGE(BE17:BE20)</f>
        <v>32.0969259977836</v>
      </c>
      <c r="BF21" s="22"/>
      <c r="BG21" s="22"/>
      <c r="BH21" s="24"/>
      <c r="BI21" s="22"/>
      <c r="BJ21" s="22"/>
      <c r="BK21" s="24"/>
      <c r="BL21" s="22"/>
      <c r="BM21" s="22"/>
      <c r="BN21" s="24">
        <f>AVERAGE(BN17:BN20)</f>
        <v>28.981750000000002</v>
      </c>
      <c r="BO21" s="24">
        <f>AVERAGE(BO17:BO20)</f>
        <v>29.15025</v>
      </c>
      <c r="BP21" s="24">
        <f>AVERAGE(BP17:BP20)</f>
        <v>28.980913801258225</v>
      </c>
      <c r="BQ21" s="24">
        <f>AVERAGE(BQ17:BQ20)</f>
        <v>29.051425206727327</v>
      </c>
      <c r="BR21" s="24">
        <f>AVERAGE(BR17:BR20)</f>
        <v>29.287749999999999</v>
      </c>
      <c r="BS21" s="24">
        <f>AVERAGE(BS17:BS20)</f>
        <v>29.239630765492446</v>
      </c>
      <c r="BT21" s="24">
        <f>AVERAGE(BT17:BT20)</f>
        <v>29.208281073295073</v>
      </c>
      <c r="BU21" s="24">
        <f>AVERAGE(BU17:BU20)</f>
        <v>29.071002612697225</v>
      </c>
      <c r="BV21" s="22"/>
      <c r="BW21" s="22"/>
      <c r="BX21" s="24"/>
      <c r="BY21" s="22"/>
      <c r="BZ21" s="22"/>
      <c r="CA21" s="24"/>
      <c r="CB21" s="22"/>
      <c r="CC21" s="22"/>
      <c r="CD21" s="24">
        <f>AVERAGE(CD17:CD20)</f>
        <v>26.333500000000001</v>
      </c>
      <c r="CE21" s="24">
        <f>AVERAGE(CE17:CE20)</f>
        <v>26.390750000000001</v>
      </c>
      <c r="CF21" s="24">
        <f>AVERAGE(CF17:CF20)</f>
        <v>26.333116075480874</v>
      </c>
      <c r="CG21" s="24">
        <f>AVERAGE(CG17:CG20)</f>
        <v>26.375199267886</v>
      </c>
      <c r="CH21" s="24">
        <f>AVERAGE(CH17:CH20)</f>
        <v>26.541749999999997</v>
      </c>
      <c r="CI21" s="24">
        <f>AVERAGE(CI17:CI20)</f>
        <v>26.497446173170001</v>
      </c>
      <c r="CJ21" s="24">
        <f>AVERAGE(CJ17:CJ20)</f>
        <v>26.466553578672503</v>
      </c>
      <c r="CK21" s="24">
        <f>AVERAGE(CK17:CK20)</f>
        <v>26.3909041906585</v>
      </c>
      <c r="CL21" s="22"/>
      <c r="CM21" s="22"/>
      <c r="CN21" s="24"/>
      <c r="CO21" s="22"/>
      <c r="CP21" s="22"/>
      <c r="CQ21" s="24"/>
      <c r="CR21" s="22"/>
      <c r="CS21" s="22"/>
      <c r="CT21" s="24"/>
      <c r="CU21" s="22"/>
      <c r="CV21" s="22"/>
      <c r="CW21" s="22"/>
      <c r="CX21" s="22"/>
      <c r="CY21" s="21"/>
      <c r="CZ21" s="21"/>
      <c r="DA21" s="21"/>
      <c r="DB21" s="22"/>
      <c r="DC21" s="22"/>
      <c r="DD21" s="24"/>
      <c r="DE21" s="22"/>
      <c r="DF21" s="22"/>
      <c r="DG21" s="24"/>
      <c r="DH21" s="22"/>
      <c r="DI21" s="22"/>
      <c r="DJ21" s="24"/>
      <c r="DK21" s="22"/>
      <c r="DL21" s="22"/>
      <c r="DM21" s="22"/>
      <c r="DN21" s="22"/>
      <c r="DO21" s="21"/>
      <c r="DP21" s="21"/>
      <c r="DQ21" s="21"/>
      <c r="DR21" s="22"/>
      <c r="DS21" s="22"/>
      <c r="DT21" s="24"/>
      <c r="DU21" s="22"/>
      <c r="DV21" s="24"/>
      <c r="DW21" s="22"/>
      <c r="DX21" s="22"/>
    </row>
    <row r="22" spans="1:128" s="15" customFormat="1" x14ac:dyDescent="0.15">
      <c r="A22" s="12" t="s">
        <v>33</v>
      </c>
      <c r="B22" s="13">
        <v>43.941000000000003</v>
      </c>
      <c r="C22" s="12">
        <v>44.137999999999998</v>
      </c>
      <c r="D22" s="12">
        <v>43.887991906192397</v>
      </c>
      <c r="E22" s="12">
        <v>44.029143011659798</v>
      </c>
      <c r="F22" s="12">
        <v>44.173999999999999</v>
      </c>
      <c r="G22" s="16">
        <v>44.118630538918801</v>
      </c>
      <c r="H22" s="12">
        <v>43.745571234219902</v>
      </c>
      <c r="I22" s="12">
        <v>43.874726850421197</v>
      </c>
      <c r="J22" s="12">
        <f t="shared" si="0"/>
        <v>0.19699999999999562</v>
      </c>
      <c r="K22" s="12">
        <f t="shared" si="1"/>
        <v>0.23299999999999699</v>
      </c>
      <c r="L22" s="13">
        <v>46.947000000000003</v>
      </c>
      <c r="M22" s="12"/>
      <c r="N22" s="12"/>
      <c r="O22" s="13">
        <v>48.238</v>
      </c>
      <c r="P22" s="12"/>
      <c r="Q22" s="12"/>
      <c r="R22" s="13">
        <v>41.649000000000001</v>
      </c>
      <c r="S22" s="12">
        <v>41.972999999999999</v>
      </c>
      <c r="T22" s="12">
        <v>41.629187692222203</v>
      </c>
      <c r="U22" s="12">
        <v>41.797660093245199</v>
      </c>
      <c r="V22" s="12">
        <v>42.052</v>
      </c>
      <c r="W22" s="12">
        <v>41.991477733836398</v>
      </c>
      <c r="X22" s="12">
        <v>41.766014788306798</v>
      </c>
      <c r="Y22" s="12">
        <v>41.707548835681798</v>
      </c>
      <c r="Z22" s="12">
        <f t="shared" si="2"/>
        <v>0.32399999999999807</v>
      </c>
      <c r="AA22" s="12">
        <f t="shared" si="3"/>
        <v>0.40299999999999869</v>
      </c>
      <c r="AB22" s="13">
        <v>45.103999999999999</v>
      </c>
      <c r="AC22" s="12"/>
      <c r="AD22" s="12"/>
      <c r="AE22" s="13">
        <v>46.399000000000001</v>
      </c>
      <c r="AF22" s="12"/>
      <c r="AG22" s="12"/>
      <c r="AH22" s="13">
        <v>39.125999999999998</v>
      </c>
      <c r="AI22" s="12">
        <v>39.485999999999997</v>
      </c>
      <c r="AJ22" s="12">
        <v>39.119223248915297</v>
      </c>
      <c r="AK22" s="12">
        <v>39.299480334212802</v>
      </c>
      <c r="AL22" s="12">
        <v>39.61</v>
      </c>
      <c r="AM22" s="12">
        <v>39.538017096073702</v>
      </c>
      <c r="AN22" s="12">
        <v>39.431902449026197</v>
      </c>
      <c r="AO22" s="12">
        <v>39.260265037744603</v>
      </c>
      <c r="AP22" s="12">
        <f t="shared" si="4"/>
        <v>0.35999999999999943</v>
      </c>
      <c r="AQ22" s="12">
        <f t="shared" si="5"/>
        <v>0.48400000000000176</v>
      </c>
      <c r="AR22" s="13">
        <v>43.128</v>
      </c>
      <c r="AS22" s="12"/>
      <c r="AT22" s="12"/>
      <c r="AU22" s="13">
        <v>44.499000000000002</v>
      </c>
      <c r="AV22" s="12"/>
      <c r="AW22" s="12"/>
      <c r="AX22" s="13">
        <v>36.335000000000001</v>
      </c>
      <c r="AY22" s="12">
        <v>36.686</v>
      </c>
      <c r="AZ22" s="12">
        <v>36.329847190329197</v>
      </c>
      <c r="BA22" s="12">
        <v>36.502391412878602</v>
      </c>
      <c r="BB22" s="12">
        <v>36.832999999999998</v>
      </c>
      <c r="BC22" s="12">
        <v>36.749924052628003</v>
      </c>
      <c r="BD22" s="12">
        <v>36.7215659918851</v>
      </c>
      <c r="BE22" s="12">
        <v>36.478587404606003</v>
      </c>
      <c r="BF22" s="12">
        <f t="shared" si="6"/>
        <v>0.35099999999999909</v>
      </c>
      <c r="BG22" s="12">
        <f t="shared" si="7"/>
        <v>0.49799999999999756</v>
      </c>
      <c r="BH22" s="13">
        <v>41.616999999999997</v>
      </c>
      <c r="BI22" s="12"/>
      <c r="BJ22" s="12"/>
      <c r="BK22" s="13">
        <v>42.878</v>
      </c>
      <c r="BL22" s="12"/>
      <c r="BM22" s="12"/>
      <c r="BN22" s="13">
        <v>33.33</v>
      </c>
      <c r="BO22" s="12">
        <v>33.49</v>
      </c>
      <c r="BP22" s="12">
        <v>33.327767152523897</v>
      </c>
      <c r="BQ22" s="12">
        <v>33.456478390069599</v>
      </c>
      <c r="BR22" s="12">
        <v>33.703000000000003</v>
      </c>
      <c r="BS22" s="12">
        <v>33.632316664028998</v>
      </c>
      <c r="BT22" s="12">
        <v>33.646228411411599</v>
      </c>
      <c r="BU22" s="12">
        <v>33.4432806558398</v>
      </c>
      <c r="BV22" s="12">
        <f t="shared" si="8"/>
        <v>0.16000000000000369</v>
      </c>
      <c r="BW22" s="12">
        <f t="shared" si="9"/>
        <v>0.37300000000000466</v>
      </c>
      <c r="BX22" s="13">
        <v>40.491</v>
      </c>
      <c r="BY22" s="12"/>
      <c r="BZ22" s="12"/>
      <c r="CA22" s="13">
        <v>41.594000000000001</v>
      </c>
      <c r="CB22" s="12"/>
      <c r="CC22" s="12"/>
      <c r="CD22" s="13">
        <v>30.43</v>
      </c>
      <c r="CE22" s="12">
        <v>30.41</v>
      </c>
      <c r="CF22" s="12">
        <v>30.427055968751201</v>
      </c>
      <c r="CG22" s="12">
        <v>30.5045911544582</v>
      </c>
      <c r="CH22" s="12">
        <v>30.69</v>
      </c>
      <c r="CI22" s="12">
        <v>30.6137339194572</v>
      </c>
      <c r="CJ22" s="12">
        <v>30.6227637944828</v>
      </c>
      <c r="CK22" s="12">
        <v>30.4592583968635</v>
      </c>
      <c r="CL22" s="12">
        <f t="shared" si="10"/>
        <v>-1.9999999999999574E-2</v>
      </c>
      <c r="CM22" s="12">
        <f t="shared" si="11"/>
        <v>0.26000000000000156</v>
      </c>
      <c r="CN22" s="13">
        <v>38.258000000000003</v>
      </c>
      <c r="CO22" s="12"/>
      <c r="CP22" s="12"/>
      <c r="CQ22" s="13">
        <v>39.085999999999999</v>
      </c>
      <c r="CR22" s="12"/>
      <c r="CS22" s="12"/>
      <c r="CT22" s="13">
        <v>27.5</v>
      </c>
      <c r="CU22" s="12">
        <v>27.291</v>
      </c>
      <c r="CV22" s="12">
        <v>27.493156055133401</v>
      </c>
      <c r="CW22" s="12">
        <v>27.547104611475302</v>
      </c>
      <c r="CX22" s="12">
        <v>27.68</v>
      </c>
      <c r="CY22" s="12">
        <v>27.559592013937099</v>
      </c>
      <c r="CZ22" s="12">
        <v>27.611322886513999</v>
      </c>
      <c r="DA22" s="12">
        <v>27.489307640632401</v>
      </c>
      <c r="DB22" s="12">
        <f t="shared" si="12"/>
        <v>-0.20899999999999963</v>
      </c>
      <c r="DC22" s="12">
        <f t="shared" si="13"/>
        <v>0.38899999999999935</v>
      </c>
      <c r="DD22" s="13">
        <v>36.305</v>
      </c>
      <c r="DE22" s="12"/>
      <c r="DF22" s="12"/>
      <c r="DG22" s="13">
        <v>36.881</v>
      </c>
      <c r="DH22" s="12"/>
      <c r="DI22" s="12"/>
      <c r="DJ22" s="13">
        <v>24.896999999999998</v>
      </c>
      <c r="DK22" s="12">
        <v>24.623999999999999</v>
      </c>
      <c r="DL22" s="12">
        <v>24.883085006075699</v>
      </c>
      <c r="DM22" s="12">
        <v>24.917610901501298</v>
      </c>
      <c r="DN22" s="12">
        <v>24.983000000000001</v>
      </c>
      <c r="DO22" s="12">
        <v>24.8870326079305</v>
      </c>
      <c r="DP22" s="12">
        <v>24.932903313566701</v>
      </c>
      <c r="DQ22" s="12">
        <v>24.821924140454001</v>
      </c>
      <c r="DR22" s="12">
        <f t="shared" si="14"/>
        <v>-0.27299999999999969</v>
      </c>
      <c r="DS22" s="12">
        <f t="shared" si="15"/>
        <v>8.6000000000002075E-2</v>
      </c>
      <c r="DT22" s="13">
        <v>33.878</v>
      </c>
      <c r="DU22" s="12"/>
      <c r="DV22" s="13">
        <v>34.548000000000002</v>
      </c>
      <c r="DW22" s="12"/>
      <c r="DX22" s="12"/>
    </row>
    <row r="23" spans="1:128" x14ac:dyDescent="0.15">
      <c r="A23" s="7" t="s">
        <v>34</v>
      </c>
      <c r="B23" s="11">
        <v>44.465000000000003</v>
      </c>
      <c r="C23" s="7">
        <v>44.540999999999997</v>
      </c>
      <c r="D23" s="7">
        <v>44.403921455355999</v>
      </c>
      <c r="E23" s="7">
        <v>44.515494555201698</v>
      </c>
      <c r="F23" s="7">
        <v>44.564</v>
      </c>
      <c r="G23" s="9">
        <v>44.411574854247597</v>
      </c>
      <c r="H23" s="7">
        <v>44.237659922614903</v>
      </c>
      <c r="I23" s="7">
        <v>44.100980414969797</v>
      </c>
      <c r="J23" s="7">
        <f t="shared" si="0"/>
        <v>7.5999999999993406E-2</v>
      </c>
      <c r="K23" s="12">
        <f t="shared" si="1"/>
        <v>9.8999999999996646E-2</v>
      </c>
      <c r="L23" s="11">
        <v>48.527000000000001</v>
      </c>
      <c r="M23" s="7"/>
      <c r="N23" s="7"/>
      <c r="O23" s="11">
        <v>49.061</v>
      </c>
      <c r="P23" s="7"/>
      <c r="Q23" s="7"/>
      <c r="R23" s="11">
        <v>42.798000000000002</v>
      </c>
      <c r="S23" s="7">
        <v>42.929000000000002</v>
      </c>
      <c r="T23" s="7">
        <v>42.770062896393803</v>
      </c>
      <c r="U23" s="7">
        <v>42.869152406833997</v>
      </c>
      <c r="V23" s="7">
        <v>42.994999999999997</v>
      </c>
      <c r="W23" s="7">
        <v>42.8759808903894</v>
      </c>
      <c r="X23" s="7">
        <v>42.817341491221796</v>
      </c>
      <c r="Y23" s="7">
        <v>42.606108157902902</v>
      </c>
      <c r="Z23" s="7">
        <f t="shared" si="2"/>
        <v>0.13100000000000023</v>
      </c>
      <c r="AA23" s="12">
        <f t="shared" si="3"/>
        <v>0.19699999999999562</v>
      </c>
      <c r="AB23" s="11">
        <v>47.235999999999997</v>
      </c>
      <c r="AC23" s="7"/>
      <c r="AD23" s="7"/>
      <c r="AE23" s="11">
        <v>47.89</v>
      </c>
      <c r="AF23" s="7"/>
      <c r="AG23" s="7"/>
      <c r="AH23" s="11">
        <v>41.26</v>
      </c>
      <c r="AI23" s="7">
        <v>41.408000000000001</v>
      </c>
      <c r="AJ23" s="7">
        <v>41.245612324917502</v>
      </c>
      <c r="AK23" s="7">
        <v>41.341399180462602</v>
      </c>
      <c r="AL23" s="7">
        <v>41.497999999999998</v>
      </c>
      <c r="AM23" s="7">
        <v>41.368933279325802</v>
      </c>
      <c r="AN23" s="7">
        <v>41.362528411819703</v>
      </c>
      <c r="AO23" s="7">
        <v>41.138914224399599</v>
      </c>
      <c r="AP23" s="7">
        <f t="shared" si="4"/>
        <v>0.14800000000000324</v>
      </c>
      <c r="AQ23" s="12">
        <f t="shared" si="5"/>
        <v>0.23799999999999955</v>
      </c>
      <c r="AR23" s="11">
        <v>45.784999999999997</v>
      </c>
      <c r="AS23" s="7"/>
      <c r="AT23" s="7"/>
      <c r="AU23" s="11">
        <v>46.49</v>
      </c>
      <c r="AV23" s="7"/>
      <c r="AW23" s="7"/>
      <c r="AX23" s="11">
        <v>39.561999999999998</v>
      </c>
      <c r="AY23" s="7">
        <v>39.731000000000002</v>
      </c>
      <c r="AZ23" s="7">
        <v>39.549383313139899</v>
      </c>
      <c r="BA23" s="7">
        <v>39.650233741791801</v>
      </c>
      <c r="BB23" s="7">
        <v>39.862000000000002</v>
      </c>
      <c r="BC23" s="7">
        <v>39.739291926632497</v>
      </c>
      <c r="BD23" s="7">
        <v>39.6893375326434</v>
      </c>
      <c r="BE23" s="7">
        <v>39.5088701273841</v>
      </c>
      <c r="BF23" s="7">
        <f t="shared" si="6"/>
        <v>0.16900000000000404</v>
      </c>
      <c r="BG23" s="12">
        <f t="shared" si="7"/>
        <v>0.30000000000000426</v>
      </c>
      <c r="BH23" s="11">
        <v>44.249000000000002</v>
      </c>
      <c r="BI23" s="7"/>
      <c r="BJ23" s="7"/>
      <c r="BK23" s="11">
        <v>44.853000000000002</v>
      </c>
      <c r="BL23" s="7"/>
      <c r="BM23" s="7"/>
      <c r="BN23" s="11">
        <v>37.670999999999999</v>
      </c>
      <c r="BO23" s="7">
        <v>37.591000000000001</v>
      </c>
      <c r="BP23" s="7">
        <v>37.642693827178299</v>
      </c>
      <c r="BQ23" s="7">
        <v>37.7324210266517</v>
      </c>
      <c r="BR23" s="7">
        <v>37.895000000000003</v>
      </c>
      <c r="BS23" s="7">
        <v>37.775832679173497</v>
      </c>
      <c r="BT23" s="7">
        <v>37.815510755682702</v>
      </c>
      <c r="BU23" s="7">
        <v>37.645917252198103</v>
      </c>
      <c r="BV23" s="7">
        <f t="shared" si="8"/>
        <v>-7.9999999999998295E-2</v>
      </c>
      <c r="BW23" s="12">
        <f t="shared" si="9"/>
        <v>0.22400000000000375</v>
      </c>
      <c r="BX23" s="11">
        <v>42.737000000000002</v>
      </c>
      <c r="BY23" s="7"/>
      <c r="BZ23" s="7"/>
      <c r="CA23" s="11">
        <v>43.962000000000003</v>
      </c>
      <c r="CB23" s="7"/>
      <c r="CC23" s="7"/>
      <c r="CD23" s="11">
        <v>35.450000000000003</v>
      </c>
      <c r="CE23" s="7">
        <v>34.691000000000003</v>
      </c>
      <c r="CF23" s="7">
        <v>35.422953690090402</v>
      </c>
      <c r="CG23" s="7">
        <v>35.486979635711002</v>
      </c>
      <c r="CH23" s="7">
        <v>35.64</v>
      </c>
      <c r="CI23" s="7">
        <v>35.435752866315198</v>
      </c>
      <c r="CJ23" s="7">
        <v>35.574666229340103</v>
      </c>
      <c r="CK23" s="7">
        <v>35.439060380722097</v>
      </c>
      <c r="CL23" s="7">
        <f t="shared" si="10"/>
        <v>-0.75900000000000034</v>
      </c>
      <c r="CM23" s="12">
        <f t="shared" si="11"/>
        <v>0.18999999999999773</v>
      </c>
      <c r="CN23" s="11">
        <v>40.304000000000002</v>
      </c>
      <c r="CO23" s="7"/>
      <c r="CP23" s="7"/>
      <c r="CQ23" s="11">
        <v>41.274000000000001</v>
      </c>
      <c r="CR23" s="7"/>
      <c r="CS23" s="7"/>
      <c r="CT23" s="11">
        <v>33.039000000000001</v>
      </c>
      <c r="CU23" s="7">
        <v>31.617000000000001</v>
      </c>
      <c r="CV23" s="7">
        <v>33.027244488988202</v>
      </c>
      <c r="CW23" s="7">
        <v>33.052179260741802</v>
      </c>
      <c r="CX23" s="7">
        <v>33.106000000000002</v>
      </c>
      <c r="CY23" s="7">
        <v>32.874377301734299</v>
      </c>
      <c r="CZ23" s="7">
        <v>33.152784074769102</v>
      </c>
      <c r="DA23" s="7">
        <v>32.964063328747898</v>
      </c>
      <c r="DB23" s="7">
        <f t="shared" si="12"/>
        <v>-1.4220000000000006</v>
      </c>
      <c r="DC23" s="12">
        <f t="shared" si="13"/>
        <v>1.4890000000000008</v>
      </c>
      <c r="DD23" s="11">
        <v>37.890999999999998</v>
      </c>
      <c r="DE23" s="7"/>
      <c r="DF23" s="7"/>
      <c r="DG23" s="11">
        <v>39.642000000000003</v>
      </c>
      <c r="DH23" s="7"/>
      <c r="DI23" s="7"/>
      <c r="DJ23" s="11">
        <v>30.082999999999998</v>
      </c>
      <c r="DK23" s="7">
        <v>28.573</v>
      </c>
      <c r="DL23" s="7">
        <v>30.017534042311201</v>
      </c>
      <c r="DM23" s="7">
        <v>30.084396476707902</v>
      </c>
      <c r="DN23" s="7">
        <v>30.062999999999999</v>
      </c>
      <c r="DO23" s="7">
        <v>29.868139727960099</v>
      </c>
      <c r="DP23" s="7">
        <v>30.2037423971937</v>
      </c>
      <c r="DQ23" s="7">
        <v>30.1270744702203</v>
      </c>
      <c r="DR23" s="7">
        <f t="shared" si="14"/>
        <v>-1.509999999999998</v>
      </c>
      <c r="DS23" s="12">
        <f t="shared" si="15"/>
        <v>-1.9999999999999574E-2</v>
      </c>
      <c r="DT23" s="11">
        <v>34.030999999999999</v>
      </c>
      <c r="DU23" s="7"/>
      <c r="DV23" s="11">
        <v>37.601999999999997</v>
      </c>
      <c r="DW23" s="7"/>
      <c r="DX23" s="7"/>
    </row>
    <row r="24" spans="1:128" x14ac:dyDescent="0.15">
      <c r="A24" s="7" t="s">
        <v>35</v>
      </c>
      <c r="B24" s="11">
        <v>44.774000000000001</v>
      </c>
      <c r="C24" s="7">
        <v>44.902999999999999</v>
      </c>
      <c r="D24" s="7">
        <v>44.707748000895997</v>
      </c>
      <c r="E24" s="7">
        <v>44.847931162345198</v>
      </c>
      <c r="F24" s="7">
        <v>44.944000000000003</v>
      </c>
      <c r="G24" s="9">
        <v>44.8078009413167</v>
      </c>
      <c r="H24" s="7">
        <v>44.6803600808474</v>
      </c>
      <c r="I24" s="7">
        <v>44.5193421236403</v>
      </c>
      <c r="J24" s="7">
        <f t="shared" si="0"/>
        <v>0.12899999999999778</v>
      </c>
      <c r="K24" s="12">
        <f t="shared" si="1"/>
        <v>0.17000000000000171</v>
      </c>
      <c r="L24" s="11">
        <v>47.843000000000004</v>
      </c>
      <c r="M24" s="7"/>
      <c r="N24" s="7"/>
      <c r="O24" s="11">
        <v>48.734999999999999</v>
      </c>
      <c r="P24" s="7"/>
      <c r="Q24" s="7"/>
      <c r="R24" s="11">
        <v>42.847999999999999</v>
      </c>
      <c r="S24" s="7">
        <v>43.085000000000001</v>
      </c>
      <c r="T24" s="7">
        <v>42.822955579463603</v>
      </c>
      <c r="U24" s="7">
        <v>42.950500478175996</v>
      </c>
      <c r="V24" s="7">
        <v>43.151000000000003</v>
      </c>
      <c r="W24" s="7">
        <v>43.077007513712402</v>
      </c>
      <c r="X24" s="7">
        <v>43.0045288670022</v>
      </c>
      <c r="Y24" s="7">
        <v>42.800030327785002</v>
      </c>
      <c r="Z24" s="7">
        <f t="shared" si="2"/>
        <v>0.23700000000000188</v>
      </c>
      <c r="AA24" s="12">
        <f t="shared" si="3"/>
        <v>0.30300000000000438</v>
      </c>
      <c r="AB24" s="11">
        <v>46.305999999999997</v>
      </c>
      <c r="AC24" s="7"/>
      <c r="AD24" s="7"/>
      <c r="AE24" s="11">
        <v>47.317999999999998</v>
      </c>
      <c r="AF24" s="7"/>
      <c r="AG24" s="7"/>
      <c r="AH24" s="11">
        <v>40.835000000000001</v>
      </c>
      <c r="AI24" s="7">
        <v>41.106000000000002</v>
      </c>
      <c r="AJ24" s="7">
        <v>40.824852893158898</v>
      </c>
      <c r="AK24" s="7">
        <v>40.953088993350001</v>
      </c>
      <c r="AL24" s="7">
        <v>41.201000000000001</v>
      </c>
      <c r="AM24" s="7">
        <v>41.142904310320098</v>
      </c>
      <c r="AN24" s="7">
        <v>41.099336560881298</v>
      </c>
      <c r="AO24" s="7">
        <v>40.886487160007398</v>
      </c>
      <c r="AP24" s="7">
        <f t="shared" si="4"/>
        <v>0.2710000000000008</v>
      </c>
      <c r="AQ24" s="12">
        <f t="shared" si="5"/>
        <v>0.36599999999999966</v>
      </c>
      <c r="AR24" s="11">
        <v>44.744</v>
      </c>
      <c r="AS24" s="7"/>
      <c r="AT24" s="7"/>
      <c r="AU24" s="11">
        <v>45.701000000000001</v>
      </c>
      <c r="AV24" s="7"/>
      <c r="AW24" s="7"/>
      <c r="AX24" s="11">
        <v>38.667999999999999</v>
      </c>
      <c r="AY24" s="7">
        <v>38.951000000000001</v>
      </c>
      <c r="AZ24" s="7">
        <v>38.658662923473202</v>
      </c>
      <c r="BA24" s="7">
        <v>38.780846855676202</v>
      </c>
      <c r="BB24" s="7">
        <v>39.08</v>
      </c>
      <c r="BC24" s="7">
        <v>39.009838937876701</v>
      </c>
      <c r="BD24" s="7">
        <v>38.979783194467799</v>
      </c>
      <c r="BE24" s="7">
        <v>38.766324858368201</v>
      </c>
      <c r="BF24" s="7">
        <f t="shared" si="6"/>
        <v>0.28300000000000125</v>
      </c>
      <c r="BG24" s="12">
        <f t="shared" si="7"/>
        <v>0.41199999999999903</v>
      </c>
      <c r="BH24" s="11">
        <v>43.197000000000003</v>
      </c>
      <c r="BI24" s="7"/>
      <c r="BJ24" s="7"/>
      <c r="BK24" s="11">
        <v>44.234000000000002</v>
      </c>
      <c r="BL24" s="7"/>
      <c r="BM24" s="7"/>
      <c r="BN24" s="11">
        <v>36.365000000000002</v>
      </c>
      <c r="BO24" s="7">
        <v>36.478000000000002</v>
      </c>
      <c r="BP24" s="7">
        <v>36.351248025451603</v>
      </c>
      <c r="BQ24" s="7">
        <v>36.451188022300201</v>
      </c>
      <c r="BR24" s="7">
        <v>36.713999999999999</v>
      </c>
      <c r="BS24" s="7">
        <v>36.636313548593002</v>
      </c>
      <c r="BT24" s="7">
        <v>36.6408957561341</v>
      </c>
      <c r="BU24" s="7">
        <v>36.4446929706749</v>
      </c>
      <c r="BV24" s="7">
        <f t="shared" si="8"/>
        <v>0.11299999999999955</v>
      </c>
      <c r="BW24" s="12">
        <f t="shared" si="9"/>
        <v>0.34899999999999665</v>
      </c>
      <c r="BX24" s="11">
        <v>41.975999999999999</v>
      </c>
      <c r="BY24" s="7"/>
      <c r="BZ24" s="7"/>
      <c r="CA24" s="11">
        <v>42.953000000000003</v>
      </c>
      <c r="CB24" s="7"/>
      <c r="CC24" s="7"/>
      <c r="CD24" s="11">
        <v>33.750999999999998</v>
      </c>
      <c r="CE24" s="7">
        <v>33.49</v>
      </c>
      <c r="CF24" s="7">
        <v>33.739219587724499</v>
      </c>
      <c r="CG24" s="7">
        <v>33.790864853542402</v>
      </c>
      <c r="CH24" s="7">
        <v>34.01</v>
      </c>
      <c r="CI24" s="7">
        <v>33.927281125613703</v>
      </c>
      <c r="CJ24" s="7">
        <v>33.911723624861203</v>
      </c>
      <c r="CK24" s="7">
        <v>33.772507387032803</v>
      </c>
      <c r="CL24" s="7">
        <f t="shared" si="10"/>
        <v>-0.26099999999999568</v>
      </c>
      <c r="CM24" s="12">
        <f t="shared" si="11"/>
        <v>0.25900000000000034</v>
      </c>
      <c r="CN24" s="11">
        <v>40.045900000000003</v>
      </c>
      <c r="CO24" s="7"/>
      <c r="CP24" s="7"/>
      <c r="CQ24" s="11">
        <v>40.817999999999998</v>
      </c>
      <c r="CR24" s="7"/>
      <c r="CS24" s="7"/>
      <c r="CT24" s="11">
        <v>31.292000000000002</v>
      </c>
      <c r="CU24" s="7">
        <v>30.532</v>
      </c>
      <c r="CV24" s="7">
        <v>31.281123330959499</v>
      </c>
      <c r="CW24" s="7">
        <v>31.3122254567912</v>
      </c>
      <c r="CX24" s="7">
        <v>31.413</v>
      </c>
      <c r="CY24" s="7">
        <v>31.326092999655199</v>
      </c>
      <c r="CZ24" s="7">
        <v>31.323975226249502</v>
      </c>
      <c r="DA24" s="7">
        <v>31.1754677013754</v>
      </c>
      <c r="DB24" s="7">
        <f t="shared" si="12"/>
        <v>-0.76000000000000156</v>
      </c>
      <c r="DC24" s="12">
        <f t="shared" si="13"/>
        <v>0.88100000000000023</v>
      </c>
      <c r="DD24" s="11">
        <v>35.975999999999999</v>
      </c>
      <c r="DE24" s="7"/>
      <c r="DF24" s="7"/>
      <c r="DG24" s="11">
        <v>38.521999999999998</v>
      </c>
      <c r="DH24" s="7"/>
      <c r="DI24" s="7"/>
      <c r="DJ24" s="11">
        <v>28.84</v>
      </c>
      <c r="DK24" s="7">
        <v>27.611000000000001</v>
      </c>
      <c r="DL24" s="7">
        <v>28.7836846806068</v>
      </c>
      <c r="DM24" s="7">
        <v>28.851232993038099</v>
      </c>
      <c r="DN24" s="7">
        <v>28.884</v>
      </c>
      <c r="DO24" s="7">
        <v>28.687701082185299</v>
      </c>
      <c r="DP24" s="7">
        <v>28.8564325848807</v>
      </c>
      <c r="DQ24" s="7">
        <v>28.722110699561998</v>
      </c>
      <c r="DR24" s="7">
        <f t="shared" si="14"/>
        <v>-1.2289999999999992</v>
      </c>
      <c r="DS24" s="12">
        <f t="shared" si="15"/>
        <v>4.4000000000000483E-2</v>
      </c>
      <c r="DT24" s="11">
        <v>33.863999999999997</v>
      </c>
      <c r="DU24" s="7"/>
      <c r="DV24" s="11">
        <v>36.542000000000002</v>
      </c>
      <c r="DW24" s="7"/>
      <c r="DX24" s="7"/>
    </row>
    <row r="25" spans="1:128" s="23" customFormat="1" x14ac:dyDescent="0.15">
      <c r="A25" s="19" t="s">
        <v>53</v>
      </c>
      <c r="B25" s="24">
        <f>AVERAGE(B22:B24)</f>
        <v>44.393333333333338</v>
      </c>
      <c r="C25" s="24">
        <f>AVERAGE(C22:C24)</f>
        <v>44.527333333333331</v>
      </c>
      <c r="D25" s="24">
        <f>AVERAGE(D22:D24)</f>
        <v>44.333220454148126</v>
      </c>
      <c r="E25" s="24">
        <f>AVERAGE(E22:E24)</f>
        <v>44.464189576402227</v>
      </c>
      <c r="F25" s="24">
        <f>AVERAGE(F22:F24)</f>
        <v>44.56066666666667</v>
      </c>
      <c r="G25" s="24">
        <f>AVERAGE(G22:G24)</f>
        <v>44.446002111494373</v>
      </c>
      <c r="H25" s="24">
        <f>AVERAGE(H22:H24)</f>
        <v>44.221197079227402</v>
      </c>
      <c r="I25" s="24">
        <f>AVERAGE(I22:I24)</f>
        <v>44.165016463010431</v>
      </c>
      <c r="J25" s="22">
        <f>AVERAGE(J3:J24)</f>
        <v>-0.12870503981154782</v>
      </c>
      <c r="K25" s="22">
        <f>AVERAGE(K3:K24)</f>
        <v>-4.5944071999469087E-2</v>
      </c>
      <c r="L25" s="22"/>
      <c r="M25" s="22"/>
      <c r="N25" s="22"/>
      <c r="O25" s="22"/>
      <c r="P25" s="22"/>
      <c r="Q25" s="22"/>
      <c r="R25" s="24">
        <f>AVERAGE(R22:R24)</f>
        <v>42.431666666666665</v>
      </c>
      <c r="S25" s="24">
        <f>AVERAGE(S22:S24)</f>
        <v>42.662333333333329</v>
      </c>
      <c r="T25" s="24">
        <f>AVERAGE(T22:T24)</f>
        <v>42.407402056026541</v>
      </c>
      <c r="U25" s="24">
        <f>AVERAGE(U22:U24)</f>
        <v>42.539104326085067</v>
      </c>
      <c r="V25" s="24">
        <f>AVERAGE(V22:V24)</f>
        <v>42.732666666666667</v>
      </c>
      <c r="W25" s="24">
        <f>AVERAGE(W22:W24)</f>
        <v>42.648155379312733</v>
      </c>
      <c r="X25" s="24">
        <f>AVERAGE(X22:X24)</f>
        <v>42.529295048843601</v>
      </c>
      <c r="Y25" s="24">
        <f>AVERAGE(Y22:Y24)</f>
        <v>42.371229107123234</v>
      </c>
      <c r="Z25" s="22">
        <f>AVERAGE(Z3:Z24)</f>
        <v>-8.1786194877471539E-4</v>
      </c>
      <c r="AA25" s="22">
        <f>AVERAGE(AA3:AA24)</f>
        <v>8.2719746574920275E-2</v>
      </c>
      <c r="AB25" s="22"/>
      <c r="AC25" s="22"/>
      <c r="AD25" s="22"/>
      <c r="AE25" s="22"/>
      <c r="AF25" s="22"/>
      <c r="AG25" s="22"/>
      <c r="AH25" s="24">
        <f>AVERAGE(AH22:AH24)</f>
        <v>40.407000000000004</v>
      </c>
      <c r="AI25" s="24">
        <f>AVERAGE(AI22:AI24)</f>
        <v>40.666666666666664</v>
      </c>
      <c r="AJ25" s="24">
        <f>AVERAGE(AJ22:AJ24)</f>
        <v>40.396562822330566</v>
      </c>
      <c r="AK25" s="24">
        <f>AVERAGE(AK22:AK24)</f>
        <v>40.531322836008464</v>
      </c>
      <c r="AL25" s="24">
        <f>AVERAGE(AL22:AL24)</f>
        <v>40.769666666666666</v>
      </c>
      <c r="AM25" s="24">
        <f>AVERAGE(AM22:AM24)</f>
        <v>40.683284895239865</v>
      </c>
      <c r="AN25" s="24">
        <f>AVERAGE(AN22:AN24)</f>
        <v>40.631255807242397</v>
      </c>
      <c r="AO25" s="24">
        <f>AVERAGE(AO22:AO24)</f>
        <v>40.428555474050533</v>
      </c>
      <c r="AP25" s="22">
        <f>AVERAGE(AP3:AP24)</f>
        <v>8.7118908979825743E-2</v>
      </c>
      <c r="AQ25" s="22">
        <f>AVERAGE(AQ3:AQ24)</f>
        <v>0.18183157712222528</v>
      </c>
      <c r="AR25" s="22"/>
      <c r="AS25" s="22"/>
      <c r="AT25" s="22"/>
      <c r="AU25" s="22"/>
      <c r="AV25" s="22"/>
      <c r="AW25" s="22"/>
      <c r="AX25" s="24">
        <f>AVERAGE(AX22:AX24)</f>
        <v>38.188333333333333</v>
      </c>
      <c r="AY25" s="24">
        <f>AVERAGE(AY22:AY24)</f>
        <v>38.455999999999996</v>
      </c>
      <c r="AZ25" s="24">
        <f>AVERAGE(AZ22:AZ24)</f>
        <v>38.17929780898077</v>
      </c>
      <c r="BA25" s="24">
        <f>AVERAGE(BA22:BA24)</f>
        <v>38.311157336782202</v>
      </c>
      <c r="BB25" s="24">
        <f>AVERAGE(BB22:BB24)</f>
        <v>38.591666666666661</v>
      </c>
      <c r="BC25" s="24">
        <f>AVERAGE(BC22:BC24)</f>
        <v>38.499684972379072</v>
      </c>
      <c r="BD25" s="24">
        <f>AVERAGE(BD22:BD24)</f>
        <v>38.463562239665428</v>
      </c>
      <c r="BE25" s="24">
        <f>AVERAGE(BE22:BE24)</f>
        <v>38.251260796786106</v>
      </c>
      <c r="BF25" s="22">
        <f>AVERAGE(BF3:BF24)</f>
        <v>6.8480730198220915E-2</v>
      </c>
      <c r="BG25" s="22">
        <f>AVERAGE(BG3:BG24)</f>
        <v>0.20626608566504134</v>
      </c>
      <c r="BH25" s="22"/>
      <c r="BI25" s="22"/>
      <c r="BJ25" s="22"/>
      <c r="BK25" s="22"/>
      <c r="BL25" s="22"/>
      <c r="BM25" s="22"/>
      <c r="BN25" s="24">
        <f>AVERAGE(BN22:BN24)</f>
        <v>35.788666666666671</v>
      </c>
      <c r="BO25" s="24">
        <f>AVERAGE(BO22:BO24)</f>
        <v>35.853000000000002</v>
      </c>
      <c r="BP25" s="24">
        <f>AVERAGE(BP22:BP24)</f>
        <v>35.773903001717933</v>
      </c>
      <c r="BQ25" s="24">
        <f>AVERAGE(BQ22:BQ24)</f>
        <v>35.880029146340497</v>
      </c>
      <c r="BR25" s="24">
        <f>AVERAGE(BR22:BR24)</f>
        <v>36.104000000000006</v>
      </c>
      <c r="BS25" s="24">
        <f>AVERAGE(BS22:BS24)</f>
        <v>36.014820963931832</v>
      </c>
      <c r="BT25" s="24">
        <f>AVERAGE(BT22:BT24)</f>
        <v>36.034211641076134</v>
      </c>
      <c r="BU25" s="24">
        <f>AVERAGE(BU22:BU24)</f>
        <v>35.84463029290427</v>
      </c>
      <c r="BV25" s="22">
        <f>AVERAGE(BV3:BV24)</f>
        <v>-6.9639177348778739E-2</v>
      </c>
      <c r="BW25" s="22">
        <f>AVERAGE(BW3:BW24)</f>
        <v>4.4573056863531461E-2</v>
      </c>
      <c r="BX25" s="22"/>
      <c r="BY25" s="22"/>
      <c r="BZ25" s="22"/>
      <c r="CA25" s="22"/>
      <c r="CB25" s="22"/>
      <c r="CC25" s="22"/>
      <c r="CD25" s="24">
        <f>AVERAGE(CD22:CD24)</f>
        <v>33.210333333333331</v>
      </c>
      <c r="CE25" s="24">
        <f>AVERAGE(CE22:CE24)</f>
        <v>32.863666666666667</v>
      </c>
      <c r="CF25" s="24">
        <f>AVERAGE(CF22:CF24)</f>
        <v>33.196409748855366</v>
      </c>
      <c r="CG25" s="24">
        <f>AVERAGE(CG22:CG24)</f>
        <v>33.260811881237203</v>
      </c>
      <c r="CH25" s="24">
        <f>AVERAGE(CH22:CH24)</f>
        <v>33.446666666666665</v>
      </c>
      <c r="CI25" s="24">
        <f>AVERAGE(CI22:CI24)</f>
        <v>33.325589303795368</v>
      </c>
      <c r="CJ25" s="24">
        <f>AVERAGE(CJ22:CJ24)</f>
        <v>33.369717882894697</v>
      </c>
      <c r="CK25" s="24">
        <f>AVERAGE(CK22:CK24)</f>
        <v>33.22360872153947</v>
      </c>
      <c r="CL25" s="22">
        <f>AVERAGE(CL3:CL24)</f>
        <v>-0.15352920147809937</v>
      </c>
      <c r="CM25" s="22">
        <f>AVERAGE(CM3:CM24)</f>
        <v>7.3676384502057976E-2</v>
      </c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DA25" s="22"/>
      <c r="DB25" s="22">
        <f>AVERAGE(DB3:DB24)</f>
        <v>-0.31893502920224204</v>
      </c>
      <c r="DC25" s="22">
        <f>AVERAGE(DC3:DC24)</f>
        <v>0.2840949618708476</v>
      </c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Q25" s="22"/>
      <c r="DR25" s="22">
        <f>AVERAGE(DR3:DR24)</f>
        <v>-0.39632260850335249</v>
      </c>
      <c r="DS25" s="22">
        <f>AVERAGE(DS3:DS24)</f>
        <v>-5.4712936784658585E-2</v>
      </c>
      <c r="DT25" s="22"/>
      <c r="DU25" s="22"/>
      <c r="DV25" s="22"/>
      <c r="DW25" s="22"/>
      <c r="DX25" s="22"/>
    </row>
    <row r="26" spans="1:128" s="25" customFormat="1" x14ac:dyDescent="0.15">
      <c r="A26" s="25" t="s">
        <v>54</v>
      </c>
      <c r="B26" s="25">
        <f>AVERAGE((B2:B8,B10:B15,B17:B20,B22:B24))</f>
        <v>43.464312493052098</v>
      </c>
      <c r="C26" s="25">
        <f>AVERAGE((C2:C8,C10:C15,C17:C20,C22:C24))</f>
        <v>43.335607453240563</v>
      </c>
      <c r="D26" s="25">
        <f>AVERAGE((D2:D8,D10:D15,D17:D20,D22:D24))</f>
        <v>43.344642613282971</v>
      </c>
      <c r="E26" s="25">
        <f>AVERAGE((E2:E8,E10:E15,E17:E20,E22:E24))</f>
        <v>43.466795915738828</v>
      </c>
      <c r="F26" s="25">
        <f>AVERAGE((F2:F8,F10:F15,F17:F20,F22:F24))</f>
        <v>43.418368421052627</v>
      </c>
      <c r="G26" s="25">
        <f>AVERAGE((G2:G8,G10:G15,G17:G20,G22:G24))</f>
        <v>43.119777193091878</v>
      </c>
      <c r="H26" s="25">
        <f>AVERAGE((H2:H8,H10:H15,H17:H20,H22:H24))</f>
        <v>43.19365969794805</v>
      </c>
      <c r="I26" s="25">
        <f>AVERAGE((I2:I8,I10:I15,I17:I20,I22:I24))</f>
        <v>42.884411286494789</v>
      </c>
      <c r="R26" s="25">
        <f>AVERAGE((R2:R8,R10:R15,R17:R20,R22:R24))</f>
        <v>40.867385516582971</v>
      </c>
      <c r="S26" s="25">
        <f>AVERAGE((S2:S8,S10:S15,S17:S20,S22:S24))</f>
        <v>40.866567654634203</v>
      </c>
      <c r="T26" s="25">
        <f>AVERAGE((T2:T8,T10:T15,T17:T20,T22:T24))</f>
        <v>40.778007789824542</v>
      </c>
      <c r="U26" s="25">
        <f>AVERAGE((U2:U8,U10:U15,U17:U20,U22:U24))</f>
        <v>40.890793830533539</v>
      </c>
      <c r="V26" s="25">
        <f>AVERAGE((V2:V8,V10:V15,V17:V20,V22:V24))</f>
        <v>40.950105263157887</v>
      </c>
      <c r="W26" s="25">
        <f>AVERAGE((W2:W8,W10:W15,W17:W20,W22:W24))</f>
        <v>40.717454889093645</v>
      </c>
      <c r="X26" s="25">
        <f>AVERAGE((X2:X8,X10:X15,X17:X20,X22:X24))</f>
        <v>40.829865790150791</v>
      </c>
      <c r="Y26" s="25">
        <f>AVERAGE((Y2:Y8,Y10:Y15,Y17:Y20,Y22:Y24))</f>
        <v>40.490043104455069</v>
      </c>
      <c r="AH26" s="25">
        <f>AVERAGE((AH2:AH8,AH10:AH15,AH17:AH20,AH22:AH24))</f>
        <v>38.60458947550935</v>
      </c>
      <c r="AI26" s="25">
        <f>AVERAGE((AI2:AI8,AI10:AI15,AI17:AI20,AI22:AI24))</f>
        <v>38.691708384489182</v>
      </c>
      <c r="AJ26" s="25">
        <f>AVERAGE((AJ2:AJ8,AJ10:AJ15,AJ17:AJ20,AJ22:AJ24))</f>
        <v>38.561868766984468</v>
      </c>
      <c r="AK26" s="25">
        <f>AVERAGE((AK2:AK8,AK10:AK15,AK17:AK20,AK22:AK24))</f>
        <v>38.661735176266276</v>
      </c>
      <c r="AL26" s="25">
        <f>AVERAGE((AL2:AL8,AL10:AL15,AL17:AL20,AL22:AL24))</f>
        <v>38.786421052631589</v>
      </c>
      <c r="AM26" s="25">
        <f>AVERAGE((AM2:AM8,AM10:AM15,AM17:AM20,AM22:AM24))</f>
        <v>38.594223334661315</v>
      </c>
      <c r="AN26" s="25">
        <f>AVERAGE((AN2:AN8,AN10:AN15,AN17:AN20,AN22:AN24))</f>
        <v>38.689207861371962</v>
      </c>
      <c r="AO26" s="25">
        <f>AVERAGE((AO2:AO8,AO10:AO15,AO17:AO20,AO22:AO24))</f>
        <v>38.39873331086212</v>
      </c>
      <c r="AX26" s="25">
        <f>AVERAGE((AX2:AX8,AX10:AX15,AX17:AX20,AX22:AX24))</f>
        <v>36.358681282756017</v>
      </c>
      <c r="AY26" s="25">
        <f>AVERAGE((AY2:AY8,AY10:AY15,AY17:AY20,AY22:AY24))</f>
        <v>36.427162012954234</v>
      </c>
      <c r="AZ26" s="25">
        <f>AVERAGE((AZ2:AZ8,AZ10:AZ15,AZ17:AZ20,AZ22:AZ24))</f>
        <v>36.328482417024112</v>
      </c>
      <c r="BA26" s="25">
        <f>AVERAGE((BA2:BA8,BA10:BA15,BA17:BA20,BA22:BA24))</f>
        <v>36.394780451609783</v>
      </c>
      <c r="BB26" s="25">
        <f>AVERAGE((BB2:BB8,BB10:BB15,BB17:BB20,BB22:BB24))</f>
        <v>36.564947368421052</v>
      </c>
      <c r="BC26" s="25">
        <f>AVERAGE((BC2:BC8,BC10:BC15,BC17:BC20,BC22:BC24))</f>
        <v>36.38290377557626</v>
      </c>
      <c r="BD26" s="25">
        <f>AVERAGE((BD2:BD8,BD10:BD15,BD17:BD20,BD22:BD24))</f>
        <v>36.436187562274</v>
      </c>
      <c r="BE26" s="25">
        <f>AVERAGE((BE2:BE8,BE10:BE15,BE17:BE20,BE22:BE24))</f>
        <v>36.21075267545379</v>
      </c>
      <c r="BN26" s="25">
        <f>AVERAGE((BN2:BN8,BN10:BN15,BN17:BN20,BN22:BN24))</f>
        <v>34.09824273261016</v>
      </c>
      <c r="BO26" s="25">
        <f>AVERAGE((BO2:BO8,BO10:BO15,BO17:BO20,BO22:BO24))</f>
        <v>34.02860355526137</v>
      </c>
      <c r="BP26" s="25">
        <f>AVERAGE((BP2:BP8,BP10:BP15,BP17:BP20,BP22:BP24))</f>
        <v>34.026977796533032</v>
      </c>
      <c r="BQ26" s="25">
        <f>AVERAGE((BQ2:BQ8,BQ10:BQ15,BQ17:BQ20,BQ22:BQ24))</f>
        <v>34.080128404160313</v>
      </c>
      <c r="BR26" s="25">
        <f>AVERAGE((BR2:BR8,BR10:BR15,BR17:BR20,BR22:BR24))</f>
        <v>34.142815789473673</v>
      </c>
      <c r="BS26" s="25">
        <f>AVERAGE((BS2:BS8,BS10:BS15,BS17:BS20,BS22:BS24))</f>
        <v>34.02959442420471</v>
      </c>
      <c r="BT26" s="25">
        <f>AVERAGE((BT2:BT8,BT10:BT15,BT17:BT20,BT22:BT24))</f>
        <v>34.057799222621014</v>
      </c>
      <c r="BU26" s="25">
        <f>AVERAGE((BU2:BU8,BU10:BU15,BU17:BU20,BU22:BU24))</f>
        <v>33.908248442526812</v>
      </c>
      <c r="CD26" s="25">
        <f>AVERAGE((CD2:CD8,CD10:CD15,CD17:CD20,CD22:CD24))</f>
        <v>31.631323615497944</v>
      </c>
      <c r="CE26" s="25">
        <f>AVERAGE((CE2:CE8,CE10:CE15,CE17:CE20,CE22:CE24))</f>
        <v>31.477794414019844</v>
      </c>
      <c r="CF26" s="25">
        <f>AVERAGE((CF2:CF8,CF10:CF15,CF17:CF20,CF22:CF24))</f>
        <v>31.62911941826972</v>
      </c>
      <c r="CG26" s="25">
        <f>AVERAGE((CG2:CG8,CG10:CG15,CG17:CG20,CG22:CG24))</f>
        <v>31.640478509877006</v>
      </c>
      <c r="CH26" s="25">
        <f>AVERAGE((CH2:CH8,CH10:CH15,CH17:CH20,CH22:CH24))</f>
        <v>31.704999999999995</v>
      </c>
      <c r="CI26" s="25">
        <f>AVERAGE((CI2:CI8,CI10:CI15,CI17:CI20,CI22:CI24))</f>
        <v>31.642561136243891</v>
      </c>
      <c r="CJ26" s="25">
        <f>AVERAGE((CJ2:CJ8,CJ10:CJ15,CJ17:CJ20,CJ22:CJ24))</f>
        <v>31.634756930446891</v>
      </c>
      <c r="CK26" s="25">
        <f>AVERAGE((CK2:CK8,CK10:CK15,CK17:CK20,CK22:CK24))</f>
        <v>31.439555355547203</v>
      </c>
    </row>
  </sheetData>
  <mergeCells count="8">
    <mergeCell ref="CD1:CS1"/>
    <mergeCell ref="CT1:DI1"/>
    <mergeCell ref="DJ1:DX1"/>
    <mergeCell ref="B1:Q1"/>
    <mergeCell ref="R1:AG1"/>
    <mergeCell ref="AH1:AW1"/>
    <mergeCell ref="AX1:BM1"/>
    <mergeCell ref="BN1:C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2022-01-26T10:10:49Z</dcterms:modified>
</cp:coreProperties>
</file>