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wnloads\bosonic\cqed-vibronic-simulation\data\benchmarks\fock_level\"/>
    </mc:Choice>
  </mc:AlternateContent>
  <xr:revisionPtr revIDLastSave="0" documentId="13_ncr:1_{0665E4F5-6F39-4CDF-9E67-C12BCBF0F03D}" xr6:coauthVersionLast="47" xr6:coauthVersionMax="47" xr10:uidLastSave="{00000000-0000-0000-0000-000000000000}"/>
  <bookViews>
    <workbookView xWindow="29985" yWindow="600" windowWidth="26145" windowHeight="13935" xr2:uid="{17F0801F-965F-46D8-A513-9DE2E132B7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K21" i="1"/>
  <c r="J30" i="1"/>
  <c r="I30" i="1"/>
  <c r="J22" i="1"/>
  <c r="I22" i="1"/>
  <c r="J29" i="1"/>
  <c r="I29" i="1"/>
  <c r="J21" i="1"/>
  <c r="I21" i="1"/>
  <c r="D22" i="1"/>
  <c r="D13" i="1"/>
  <c r="D14" i="1" s="1"/>
  <c r="I13" i="1"/>
  <c r="I14" i="1" s="1"/>
  <c r="J13" i="1"/>
  <c r="J14" i="1" s="1"/>
  <c r="K13" i="1"/>
  <c r="C13" i="1"/>
  <c r="C22" i="1" s="1"/>
  <c r="E18" i="1"/>
  <c r="I6" i="1"/>
  <c r="J6" i="1"/>
  <c r="D6" i="1"/>
  <c r="C6" i="1"/>
  <c r="K28" i="1"/>
  <c r="K4" i="1"/>
  <c r="K5" i="1"/>
  <c r="K10" i="1"/>
  <c r="K11" i="1"/>
  <c r="K12" i="1"/>
  <c r="K18" i="1"/>
  <c r="K19" i="1"/>
  <c r="K20" i="1"/>
  <c r="K26" i="1"/>
  <c r="K27" i="1"/>
  <c r="K3" i="1"/>
  <c r="E4" i="1"/>
  <c r="E5" i="1"/>
  <c r="E10" i="1"/>
  <c r="E11" i="1"/>
  <c r="E12" i="1"/>
  <c r="E3" i="1"/>
  <c r="E6" i="1" s="1"/>
  <c r="C14" i="1" l="1"/>
  <c r="E13" i="1"/>
  <c r="K6" i="1"/>
</calcChain>
</file>

<file path=xl/sharedStrings.xml><?xml version="1.0" encoding="utf-8"?>
<sst xmlns="http://schemas.openxmlformats.org/spreadsheetml/2006/main" count="87" uniqueCount="20">
  <si>
    <t>run 1</t>
  </si>
  <si>
    <t>run 2</t>
  </si>
  <si>
    <t>run 3</t>
  </si>
  <si>
    <t>reduced ancillas 4 fock</t>
  </si>
  <si>
    <t>old 4 fock</t>
  </si>
  <si>
    <t>reduced ancillas 8 fock</t>
  </si>
  <si>
    <t>cputime(s)</t>
  </si>
  <si>
    <t>runtime(s)</t>
  </si>
  <si>
    <t>old 2 fock</t>
  </si>
  <si>
    <t>reduced ancillas 2 fock</t>
  </si>
  <si>
    <t>reducedancillas 16 fock</t>
  </si>
  <si>
    <t>avg core utilization</t>
  </si>
  <si>
    <t>32 core</t>
  </si>
  <si>
    <t>Gold 6130 16 core</t>
  </si>
  <si>
    <t>run 4</t>
  </si>
  <si>
    <t>old 8 fock</t>
  </si>
  <si>
    <t>CPU Model</t>
  </si>
  <si>
    <t>Gold 6226r 16 core x2</t>
  </si>
  <si>
    <t>Average</t>
  </si>
  <si>
    <t>Increase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</si>
</sst>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ED1D-5492-41F0-8474-F85D4F05EFBC}">
  <dimension ref="A1:K30"/>
  <sheetViews>
    <sheetView tabSelected="1" workbookViewId="0">
      <selection activeCell="M27" sqref="M27"/>
    </sheetView>
  </sheetViews>
  <sheetFormatPr defaultRowHeight="15" x14ac:dyDescent="0.25"/>
  <cols>
    <col min="1" max="1" width="12.5703125" customWidth="1"/>
    <col min="2" max="2" width="15.85546875" customWidth="1"/>
    <col min="3" max="4" width="12.5703125" customWidth="1"/>
    <col min="5" max="6" width="17.28515625" customWidth="1"/>
    <col min="7" max="7" width="12.5703125" customWidth="1"/>
    <col min="8" max="8" width="19.140625" customWidth="1"/>
    <col min="9" max="10" width="12.5703125" customWidth="1"/>
    <col min="11" max="11" width="17.28515625" customWidth="1"/>
    <col min="12" max="12" width="12.5703125" customWidth="1"/>
    <col min="13" max="13" width="11.140625" customWidth="1"/>
    <col min="14" max="14" width="12.140625" customWidth="1"/>
    <col min="15" max="16" width="12.5703125" customWidth="1"/>
    <col min="17" max="17" width="11" customWidth="1"/>
    <col min="23" max="23" width="14.28515625" customWidth="1"/>
  </cols>
  <sheetData>
    <row r="1" spans="1:11" x14ac:dyDescent="0.25">
      <c r="C1" s="2" t="s">
        <v>8</v>
      </c>
      <c r="D1" s="2"/>
      <c r="I1" s="2" t="s">
        <v>9</v>
      </c>
      <c r="J1" s="2"/>
    </row>
    <row r="2" spans="1:11" x14ac:dyDescent="0.25">
      <c r="B2" t="s">
        <v>16</v>
      </c>
      <c r="C2" t="s">
        <v>6</v>
      </c>
      <c r="D2" t="s">
        <v>7</v>
      </c>
      <c r="E2" t="s">
        <v>11</v>
      </c>
      <c r="H2" t="s">
        <v>16</v>
      </c>
      <c r="I2" t="s">
        <v>6</v>
      </c>
      <c r="J2" t="s">
        <v>7</v>
      </c>
      <c r="K2" t="s">
        <v>11</v>
      </c>
    </row>
    <row r="3" spans="1:11" x14ac:dyDescent="0.25">
      <c r="A3" t="s">
        <v>0</v>
      </c>
      <c r="B3" s="1" t="s">
        <v>13</v>
      </c>
      <c r="C3">
        <v>6992</v>
      </c>
      <c r="D3">
        <v>1573</v>
      </c>
      <c r="E3">
        <f>C3/D3</f>
        <v>4.4450095359186266</v>
      </c>
      <c r="G3" t="s">
        <v>0</v>
      </c>
      <c r="H3" s="1" t="s">
        <v>13</v>
      </c>
      <c r="I3">
        <v>1683</v>
      </c>
      <c r="J3">
        <v>1379</v>
      </c>
      <c r="K3">
        <f>I3/J3</f>
        <v>1.220449601160261</v>
      </c>
    </row>
    <row r="4" spans="1:11" x14ac:dyDescent="0.25">
      <c r="A4" t="s">
        <v>1</v>
      </c>
      <c r="B4" s="1" t="s">
        <v>13</v>
      </c>
      <c r="C4">
        <v>7030</v>
      </c>
      <c r="D4">
        <v>2967</v>
      </c>
      <c r="E4">
        <f t="shared" ref="E4:E12" si="0">C4/D4</f>
        <v>2.3693966970003371</v>
      </c>
      <c r="G4" t="s">
        <v>1</v>
      </c>
      <c r="H4" s="1" t="s">
        <v>13</v>
      </c>
      <c r="I4">
        <v>1757</v>
      </c>
      <c r="J4">
        <v>1758</v>
      </c>
      <c r="K4">
        <f t="shared" ref="K4:K20" si="1">I4/J4</f>
        <v>0.99943117178612062</v>
      </c>
    </row>
    <row r="5" spans="1:11" x14ac:dyDescent="0.25">
      <c r="A5" t="s">
        <v>2</v>
      </c>
      <c r="B5" s="1" t="s">
        <v>13</v>
      </c>
      <c r="C5">
        <v>7271</v>
      </c>
      <c r="D5">
        <v>1800</v>
      </c>
      <c r="E5">
        <f t="shared" si="0"/>
        <v>4.0394444444444444</v>
      </c>
      <c r="G5" t="s">
        <v>2</v>
      </c>
      <c r="H5" s="1" t="s">
        <v>13</v>
      </c>
      <c r="I5">
        <v>1681</v>
      </c>
      <c r="J5">
        <v>1206</v>
      </c>
      <c r="K5">
        <f t="shared" si="1"/>
        <v>1.3938640132669984</v>
      </c>
    </row>
    <row r="6" spans="1:11" x14ac:dyDescent="0.25">
      <c r="B6" s="3" t="s">
        <v>18</v>
      </c>
      <c r="C6">
        <f xml:space="preserve"> AVERAGE(C3:C5)</f>
        <v>7097.666666666667</v>
      </c>
      <c r="D6">
        <f xml:space="preserve"> AVERAGE(D3:D5)</f>
        <v>2113.3333333333335</v>
      </c>
      <c r="E6">
        <f xml:space="preserve"> AVERAGE(E3:E5)</f>
        <v>3.6179502257878027</v>
      </c>
      <c r="H6" s="3" t="s">
        <v>18</v>
      </c>
      <c r="I6">
        <f t="shared" ref="I6:K6" si="2" xml:space="preserve"> AVERAGE(I3:I5)</f>
        <v>1707</v>
      </c>
      <c r="J6">
        <f t="shared" si="2"/>
        <v>1447.6666666666667</v>
      </c>
      <c r="K6">
        <f t="shared" si="2"/>
        <v>1.2045815954044599</v>
      </c>
    </row>
    <row r="8" spans="1:11" x14ac:dyDescent="0.25">
      <c r="C8" s="2" t="s">
        <v>4</v>
      </c>
      <c r="D8" s="2"/>
      <c r="I8" s="2" t="s">
        <v>3</v>
      </c>
      <c r="J8" s="2"/>
      <c r="K8" t="s">
        <v>13</v>
      </c>
    </row>
    <row r="9" spans="1:11" x14ac:dyDescent="0.25">
      <c r="B9" t="s">
        <v>16</v>
      </c>
      <c r="C9" t="s">
        <v>6</v>
      </c>
      <c r="D9" t="s">
        <v>7</v>
      </c>
      <c r="E9" t="s">
        <v>11</v>
      </c>
      <c r="H9" t="s">
        <v>16</v>
      </c>
      <c r="I9" t="s">
        <v>6</v>
      </c>
      <c r="J9" t="s">
        <v>7</v>
      </c>
      <c r="K9" t="s">
        <v>11</v>
      </c>
    </row>
    <row r="10" spans="1:11" x14ac:dyDescent="0.25">
      <c r="A10" t="s">
        <v>0</v>
      </c>
      <c r="B10" s="1" t="s">
        <v>13</v>
      </c>
      <c r="C10">
        <v>109579</v>
      </c>
      <c r="D10">
        <v>7655</v>
      </c>
      <c r="E10">
        <f t="shared" si="0"/>
        <v>14.314696276943174</v>
      </c>
      <c r="G10" t="s">
        <v>0</v>
      </c>
      <c r="H10" s="1" t="s">
        <v>13</v>
      </c>
      <c r="I10">
        <v>17212</v>
      </c>
      <c r="J10">
        <v>1160</v>
      </c>
      <c r="K10">
        <f t="shared" si="1"/>
        <v>14.837931034482759</v>
      </c>
    </row>
    <row r="11" spans="1:11" x14ac:dyDescent="0.25">
      <c r="A11" t="s">
        <v>1</v>
      </c>
      <c r="B11" s="1" t="s">
        <v>13</v>
      </c>
      <c r="C11">
        <v>109139</v>
      </c>
      <c r="D11">
        <v>7675</v>
      </c>
      <c r="E11">
        <f t="shared" si="0"/>
        <v>14.220065146579804</v>
      </c>
      <c r="G11" t="s">
        <v>1</v>
      </c>
      <c r="H11" s="1" t="s">
        <v>13</v>
      </c>
      <c r="I11">
        <v>17293</v>
      </c>
      <c r="J11">
        <v>1131</v>
      </c>
      <c r="K11">
        <f t="shared" si="1"/>
        <v>15.29000884173298</v>
      </c>
    </row>
    <row r="12" spans="1:11" x14ac:dyDescent="0.25">
      <c r="A12" t="s">
        <v>2</v>
      </c>
      <c r="B12" s="1" t="s">
        <v>13</v>
      </c>
      <c r="C12">
        <v>102390</v>
      </c>
      <c r="D12">
        <v>7435</v>
      </c>
      <c r="E12">
        <f t="shared" si="0"/>
        <v>13.771351714862138</v>
      </c>
      <c r="G12" t="s">
        <v>2</v>
      </c>
      <c r="H12" s="1" t="s">
        <v>13</v>
      </c>
      <c r="I12">
        <v>19183</v>
      </c>
      <c r="J12">
        <v>1260</v>
      </c>
      <c r="K12">
        <f t="shared" si="1"/>
        <v>15.224603174603175</v>
      </c>
    </row>
    <row r="13" spans="1:11" x14ac:dyDescent="0.25">
      <c r="B13" s="3" t="s">
        <v>18</v>
      </c>
      <c r="C13">
        <f xml:space="preserve"> AVERAGE(C10:C12)</f>
        <v>107036</v>
      </c>
      <c r="D13">
        <f t="shared" ref="D13:K13" si="3" xml:space="preserve"> AVERAGE(D10:D12)</f>
        <v>7588.333333333333</v>
      </c>
      <c r="E13">
        <f t="shared" si="3"/>
        <v>14.102037712795038</v>
      </c>
      <c r="H13" s="3" t="s">
        <v>18</v>
      </c>
      <c r="I13">
        <f t="shared" si="3"/>
        <v>17896</v>
      </c>
      <c r="J13">
        <f t="shared" si="3"/>
        <v>1183.6666666666667</v>
      </c>
      <c r="K13">
        <f t="shared" si="3"/>
        <v>15.117514350272971</v>
      </c>
    </row>
    <row r="14" spans="1:11" x14ac:dyDescent="0.25">
      <c r="B14" s="3" t="s">
        <v>19</v>
      </c>
      <c r="C14" s="4">
        <f xml:space="preserve"> C13/C6</f>
        <v>15.080448973841168</v>
      </c>
      <c r="D14" s="4">
        <f xml:space="preserve"> D13/D6</f>
        <v>3.5906940063091479</v>
      </c>
      <c r="H14" s="3" t="s">
        <v>19</v>
      </c>
      <c r="I14" s="4">
        <f xml:space="preserve"> I13/I6</f>
        <v>10.483889865260691</v>
      </c>
      <c r="J14" s="4">
        <f xml:space="preserve"> J13/J6</f>
        <v>0.81763757771125956</v>
      </c>
    </row>
    <row r="16" spans="1:11" x14ac:dyDescent="0.25">
      <c r="C16" s="2" t="s">
        <v>15</v>
      </c>
      <c r="D16" s="2"/>
      <c r="I16" s="2" t="s">
        <v>5</v>
      </c>
      <c r="J16" s="2"/>
      <c r="K16" t="s">
        <v>13</v>
      </c>
    </row>
    <row r="17" spans="1:11" x14ac:dyDescent="0.25">
      <c r="B17" t="s">
        <v>16</v>
      </c>
      <c r="C17" t="s">
        <v>6</v>
      </c>
      <c r="D17" t="s">
        <v>7</v>
      </c>
      <c r="E17" t="s">
        <v>11</v>
      </c>
      <c r="H17" t="s">
        <v>16</v>
      </c>
      <c r="I17" t="s">
        <v>6</v>
      </c>
      <c r="J17" t="s">
        <v>7</v>
      </c>
      <c r="K17" t="s">
        <v>11</v>
      </c>
    </row>
    <row r="18" spans="1:11" x14ac:dyDescent="0.25">
      <c r="A18" t="s">
        <v>14</v>
      </c>
      <c r="B18" s="1" t="s">
        <v>13</v>
      </c>
      <c r="C18">
        <v>3204991</v>
      </c>
      <c r="D18">
        <v>214883</v>
      </c>
      <c r="E18">
        <f>C18/D18</f>
        <v>14.915051446601174</v>
      </c>
      <c r="G18" t="s">
        <v>0</v>
      </c>
      <c r="H18" s="1" t="s">
        <v>13</v>
      </c>
      <c r="I18">
        <v>385690</v>
      </c>
      <c r="J18">
        <v>24820</v>
      </c>
      <c r="K18">
        <f t="shared" si="1"/>
        <v>15.539484286865431</v>
      </c>
    </row>
    <row r="19" spans="1:11" x14ac:dyDescent="0.25">
      <c r="B19" s="1"/>
      <c r="G19" t="s">
        <v>1</v>
      </c>
      <c r="H19" s="1" t="s">
        <v>13</v>
      </c>
      <c r="I19">
        <v>387319</v>
      </c>
      <c r="J19">
        <v>25532</v>
      </c>
      <c r="K19">
        <f t="shared" si="1"/>
        <v>15.169943600187999</v>
      </c>
    </row>
    <row r="20" spans="1:11" x14ac:dyDescent="0.25">
      <c r="B20" s="1"/>
      <c r="G20" t="s">
        <v>2</v>
      </c>
      <c r="H20" s="1" t="s">
        <v>13</v>
      </c>
      <c r="I20">
        <v>386698</v>
      </c>
      <c r="J20">
        <v>25042</v>
      </c>
      <c r="K20">
        <f t="shared" si="1"/>
        <v>15.441977477837234</v>
      </c>
    </row>
    <row r="21" spans="1:11" x14ac:dyDescent="0.25">
      <c r="H21" s="3" t="s">
        <v>18</v>
      </c>
      <c r="I21">
        <f xml:space="preserve"> AVERAGE(I18:I20)</f>
        <v>386569</v>
      </c>
      <c r="J21">
        <f xml:space="preserve"> AVERAGE(J18:J20)</f>
        <v>25131.333333333332</v>
      </c>
      <c r="K21">
        <f xml:space="preserve"> AVERAGE(K18:K20)</f>
        <v>15.383801788296887</v>
      </c>
    </row>
    <row r="22" spans="1:11" x14ac:dyDescent="0.25">
      <c r="B22" t="s">
        <v>19</v>
      </c>
      <c r="C22" s="4">
        <f xml:space="preserve"> C18/C13</f>
        <v>29.943112597630705</v>
      </c>
      <c r="D22" s="4">
        <f xml:space="preserve"> D18/D13</f>
        <v>28.317548868877665</v>
      </c>
      <c r="H22" s="3" t="s">
        <v>19</v>
      </c>
      <c r="I22" s="4">
        <f xml:space="preserve"> I21/I13</f>
        <v>21.600860527492177</v>
      </c>
      <c r="J22" s="4">
        <f xml:space="preserve"> J21/J13</f>
        <v>21.231765699802871</v>
      </c>
    </row>
    <row r="24" spans="1:11" x14ac:dyDescent="0.25">
      <c r="I24" s="2" t="s">
        <v>10</v>
      </c>
      <c r="J24" s="2"/>
      <c r="K24" t="s">
        <v>12</v>
      </c>
    </row>
    <row r="25" spans="1:11" x14ac:dyDescent="0.25">
      <c r="H25" t="s">
        <v>16</v>
      </c>
      <c r="I25" t="s">
        <v>6</v>
      </c>
      <c r="J25" t="s">
        <v>7</v>
      </c>
      <c r="K25" t="s">
        <v>11</v>
      </c>
    </row>
    <row r="26" spans="1:11" x14ac:dyDescent="0.25">
      <c r="G26" t="s">
        <v>0</v>
      </c>
      <c r="H26" s="1" t="s">
        <v>17</v>
      </c>
      <c r="I26">
        <v>9035258</v>
      </c>
      <c r="J26">
        <v>287704</v>
      </c>
      <c r="K26">
        <f>I26/J26</f>
        <v>31.404700664571923</v>
      </c>
    </row>
    <row r="27" spans="1:11" x14ac:dyDescent="0.25">
      <c r="G27" t="s">
        <v>1</v>
      </c>
      <c r="H27" s="1" t="s">
        <v>17</v>
      </c>
      <c r="I27">
        <v>9062894</v>
      </c>
      <c r="J27">
        <v>286961</v>
      </c>
      <c r="K27">
        <f>I27/J27</f>
        <v>31.582319548649469</v>
      </c>
    </row>
    <row r="28" spans="1:11" x14ac:dyDescent="0.25">
      <c r="G28" t="s">
        <v>2</v>
      </c>
      <c r="H28" s="1" t="s">
        <v>17</v>
      </c>
      <c r="I28">
        <v>9038240</v>
      </c>
      <c r="J28">
        <v>287151</v>
      </c>
      <c r="K28">
        <f>I28/J28</f>
        <v>31.475565120790108</v>
      </c>
    </row>
    <row r="29" spans="1:11" x14ac:dyDescent="0.25">
      <c r="H29" s="3" t="s">
        <v>18</v>
      </c>
      <c r="I29">
        <f xml:space="preserve"> AVERAGE(I26:I28)</f>
        <v>9045464</v>
      </c>
      <c r="J29">
        <f xml:space="preserve"> AVERAGE(J26:J28)</f>
        <v>287272</v>
      </c>
      <c r="K29">
        <f xml:space="preserve"> AVERAGE(K26:K28)</f>
        <v>31.487528444670499</v>
      </c>
    </row>
    <row r="30" spans="1:11" x14ac:dyDescent="0.25">
      <c r="H30" s="3" t="s">
        <v>19</v>
      </c>
      <c r="I30" s="4">
        <f xml:space="preserve"> I29/I21</f>
        <v>23.399351732808373</v>
      </c>
      <c r="J30" s="4">
        <f xml:space="preserve"> J29/J21</f>
        <v>11.430830039525691</v>
      </c>
    </row>
  </sheetData>
  <mergeCells count="7">
    <mergeCell ref="C1:D1"/>
    <mergeCell ref="I1:J1"/>
    <mergeCell ref="I24:J24"/>
    <mergeCell ref="C8:D8"/>
    <mergeCell ref="I8:J8"/>
    <mergeCell ref="C16:D16"/>
    <mergeCell ref="I16:J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Dong</dc:creator>
  <cp:lastModifiedBy>Daniel Dong</cp:lastModifiedBy>
  <dcterms:created xsi:type="dcterms:W3CDTF">2024-08-02T19:49:54Z</dcterms:created>
  <dcterms:modified xsi:type="dcterms:W3CDTF">2024-09-02T06:02:35Z</dcterms:modified>
</cp:coreProperties>
</file>