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anie\Downloads\bosonic\cqed-vibronic-simulation\data\benchmarks\trotter\"/>
    </mc:Choice>
  </mc:AlternateContent>
  <xr:revisionPtr revIDLastSave="0" documentId="13_ncr:1_{56CED93E-63F8-41E5-A177-2A85C135DAE5}" xr6:coauthVersionLast="47" xr6:coauthVersionMax="47" xr10:uidLastSave="{00000000-0000-0000-0000-000000000000}"/>
  <bookViews>
    <workbookView xWindow="29535" yWindow="735" windowWidth="261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D29" i="1"/>
  <c r="C29" i="1"/>
  <c r="C22" i="1"/>
  <c r="D14" i="1"/>
  <c r="D21" i="1"/>
  <c r="D22" i="1" s="1"/>
  <c r="E21" i="1"/>
  <c r="C21" i="1"/>
  <c r="D13" i="1"/>
  <c r="E13" i="1"/>
  <c r="C13" i="1"/>
  <c r="C14" i="1" s="1"/>
  <c r="C6" i="1"/>
  <c r="D6" i="1"/>
  <c r="E27" i="1"/>
  <c r="E28" i="1"/>
  <c r="E26" i="1"/>
  <c r="E19" i="1"/>
  <c r="E20" i="1"/>
  <c r="E18" i="1"/>
  <c r="E11" i="1"/>
  <c r="E12" i="1"/>
  <c r="E10" i="1"/>
  <c r="E5" i="1"/>
  <c r="E4" i="1"/>
  <c r="E3" i="1"/>
  <c r="E6" i="1" l="1"/>
</calcChain>
</file>

<file path=xl/sharedStrings.xml><?xml version="1.0" encoding="utf-8"?>
<sst xmlns="http://schemas.openxmlformats.org/spreadsheetml/2006/main" count="51" uniqueCount="15">
  <si>
    <t>CPU Model</t>
  </si>
  <si>
    <t>cputime(s)</t>
  </si>
  <si>
    <t>runtime(s)</t>
  </si>
  <si>
    <t>avg core utilization</t>
  </si>
  <si>
    <t>run 1</t>
  </si>
  <si>
    <t>run 2</t>
  </si>
  <si>
    <t>run 3</t>
  </si>
  <si>
    <t>100 steps per picosecond</t>
  </si>
  <si>
    <t>50 steps per picosecond</t>
  </si>
  <si>
    <t>200 steps per picosecond</t>
  </si>
  <si>
    <t>400 steps per picosecond</t>
  </si>
  <si>
    <t>Gold 6130 16 core</t>
  </si>
  <si>
    <t>Average</t>
  </si>
  <si>
    <t>Increase</t>
  </si>
  <si>
    <t>Increase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</si>
</sst>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I28" sqref="I28"/>
    </sheetView>
  </sheetViews>
  <sheetFormatPr defaultRowHeight="15" x14ac:dyDescent="0.25"/>
  <cols>
    <col min="2" max="2" width="16.28515625" customWidth="1"/>
    <col min="3" max="3" width="10.42578125" customWidth="1"/>
    <col min="4" max="4" width="10.85546875" customWidth="1"/>
    <col min="5" max="5" width="17.7109375" customWidth="1"/>
  </cols>
  <sheetData>
    <row r="1" spans="1:5" x14ac:dyDescent="0.25">
      <c r="B1" s="1" t="s">
        <v>8</v>
      </c>
      <c r="C1" s="1"/>
      <c r="D1" s="1"/>
      <c r="E1" s="1"/>
    </row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t="s">
        <v>4</v>
      </c>
      <c r="B3" t="s">
        <v>11</v>
      </c>
      <c r="C3">
        <v>8975</v>
      </c>
      <c r="D3">
        <v>592</v>
      </c>
      <c r="E3">
        <f xml:space="preserve"> C3/D3</f>
        <v>15.160472972972974</v>
      </c>
    </row>
    <row r="4" spans="1:5" x14ac:dyDescent="0.25">
      <c r="A4" t="s">
        <v>5</v>
      </c>
      <c r="B4" t="s">
        <v>11</v>
      </c>
      <c r="C4">
        <v>8943</v>
      </c>
      <c r="D4">
        <v>587</v>
      </c>
      <c r="E4">
        <f t="shared" ref="E4:E5" si="0" xml:space="preserve"> C4/D4</f>
        <v>15.235093696763203</v>
      </c>
    </row>
    <row r="5" spans="1:5" x14ac:dyDescent="0.25">
      <c r="A5" t="s">
        <v>6</v>
      </c>
      <c r="B5" t="s">
        <v>11</v>
      </c>
      <c r="C5">
        <v>8922</v>
      </c>
      <c r="D5">
        <v>592</v>
      </c>
      <c r="E5">
        <f t="shared" si="0"/>
        <v>15.070945945945946</v>
      </c>
    </row>
    <row r="6" spans="1:5" x14ac:dyDescent="0.25">
      <c r="B6" t="s">
        <v>12</v>
      </c>
      <c r="C6">
        <f>AVERAGE(C3:C5)</f>
        <v>8946.6666666666661</v>
      </c>
      <c r="D6">
        <f t="shared" ref="D6:E6" si="1">AVERAGE(D3:D5)</f>
        <v>590.33333333333337</v>
      </c>
      <c r="E6">
        <f t="shared" si="1"/>
        <v>15.155504205227373</v>
      </c>
    </row>
    <row r="8" spans="1:5" x14ac:dyDescent="0.25">
      <c r="B8" s="1" t="s">
        <v>7</v>
      </c>
      <c r="C8" s="1"/>
      <c r="D8" s="1"/>
      <c r="E8" s="1"/>
    </row>
    <row r="9" spans="1:5" x14ac:dyDescent="0.25">
      <c r="B9" t="s">
        <v>0</v>
      </c>
      <c r="C9" t="s">
        <v>1</v>
      </c>
      <c r="D9" t="s">
        <v>2</v>
      </c>
      <c r="E9" t="s">
        <v>3</v>
      </c>
    </row>
    <row r="10" spans="1:5" x14ac:dyDescent="0.25">
      <c r="A10" t="s">
        <v>4</v>
      </c>
      <c r="B10" t="s">
        <v>11</v>
      </c>
      <c r="C10">
        <v>17212</v>
      </c>
      <c r="D10">
        <v>1160</v>
      </c>
      <c r="E10">
        <f>C10/D10</f>
        <v>14.837931034482759</v>
      </c>
    </row>
    <row r="11" spans="1:5" x14ac:dyDescent="0.25">
      <c r="A11" t="s">
        <v>5</v>
      </c>
      <c r="B11" t="s">
        <v>11</v>
      </c>
      <c r="C11">
        <v>17293</v>
      </c>
      <c r="D11">
        <v>1131</v>
      </c>
      <c r="E11">
        <f t="shared" ref="E11:E12" si="2">C11/D11</f>
        <v>15.29000884173298</v>
      </c>
    </row>
    <row r="12" spans="1:5" x14ac:dyDescent="0.25">
      <c r="A12" t="s">
        <v>6</v>
      </c>
      <c r="B12" t="s">
        <v>11</v>
      </c>
      <c r="C12">
        <v>19183</v>
      </c>
      <c r="D12">
        <v>1260</v>
      </c>
      <c r="E12">
        <f t="shared" si="2"/>
        <v>15.224603174603175</v>
      </c>
    </row>
    <row r="13" spans="1:5" x14ac:dyDescent="0.25">
      <c r="B13" t="s">
        <v>12</v>
      </c>
      <c r="C13">
        <f>AVERAGE(C10:C12)</f>
        <v>17896</v>
      </c>
      <c r="D13">
        <f t="shared" ref="D13:E13" si="3">AVERAGE(D10:D12)</f>
        <v>1183.6666666666667</v>
      </c>
      <c r="E13">
        <f t="shared" si="3"/>
        <v>15.117514350272971</v>
      </c>
    </row>
    <row r="14" spans="1:5" x14ac:dyDescent="0.25">
      <c r="B14" t="s">
        <v>14</v>
      </c>
      <c r="C14" s="2">
        <f xml:space="preserve"> C13/C6</f>
        <v>2.0002980625931448</v>
      </c>
      <c r="D14" s="2">
        <f xml:space="preserve"> D13/D6</f>
        <v>2.0050818746470922</v>
      </c>
    </row>
    <row r="16" spans="1:5" x14ac:dyDescent="0.25">
      <c r="B16" s="1" t="s">
        <v>9</v>
      </c>
      <c r="C16" s="1"/>
      <c r="D16" s="1"/>
      <c r="E16" s="1"/>
    </row>
    <row r="17" spans="1:5" x14ac:dyDescent="0.25">
      <c r="B17" t="s">
        <v>0</v>
      </c>
      <c r="C17" t="s">
        <v>1</v>
      </c>
      <c r="D17" t="s">
        <v>2</v>
      </c>
      <c r="E17" t="s">
        <v>3</v>
      </c>
    </row>
    <row r="18" spans="1:5" x14ac:dyDescent="0.25">
      <c r="A18" t="s">
        <v>4</v>
      </c>
      <c r="B18" t="s">
        <v>11</v>
      </c>
      <c r="C18">
        <v>35714</v>
      </c>
      <c r="D18">
        <v>2317</v>
      </c>
      <c r="E18">
        <f xml:space="preserve"> C18/D18</f>
        <v>15.413897280966767</v>
      </c>
    </row>
    <row r="19" spans="1:5" x14ac:dyDescent="0.25">
      <c r="A19" t="s">
        <v>5</v>
      </c>
      <c r="B19" t="s">
        <v>11</v>
      </c>
      <c r="C19">
        <v>35933</v>
      </c>
      <c r="D19">
        <v>2357</v>
      </c>
      <c r="E19">
        <f t="shared" ref="E19:E20" si="4" xml:space="preserve"> C19/D19</f>
        <v>15.245226983453543</v>
      </c>
    </row>
    <row r="20" spans="1:5" x14ac:dyDescent="0.25">
      <c r="A20" t="s">
        <v>6</v>
      </c>
      <c r="B20" t="s">
        <v>11</v>
      </c>
      <c r="C20">
        <v>35712</v>
      </c>
      <c r="D20">
        <v>2317</v>
      </c>
      <c r="E20">
        <f t="shared" si="4"/>
        <v>15.413034095813552</v>
      </c>
    </row>
    <row r="21" spans="1:5" x14ac:dyDescent="0.25">
      <c r="B21" t="s">
        <v>12</v>
      </c>
      <c r="C21">
        <f xml:space="preserve"> AVERAGE(C18:C20)</f>
        <v>35786.333333333336</v>
      </c>
      <c r="D21">
        <f t="shared" ref="D21:E21" si="5" xml:space="preserve"> AVERAGE(D18:D20)</f>
        <v>2330.3333333333335</v>
      </c>
      <c r="E21">
        <f t="shared" si="5"/>
        <v>15.357386120077955</v>
      </c>
    </row>
    <row r="22" spans="1:5" x14ac:dyDescent="0.25">
      <c r="B22" t="s">
        <v>14</v>
      </c>
      <c r="C22" s="2">
        <f xml:space="preserve"> C21/C13</f>
        <v>1.9996833556846969</v>
      </c>
      <c r="D22" s="2">
        <f xml:space="preserve"> D21/D13</f>
        <v>1.968741199662067</v>
      </c>
    </row>
    <row r="24" spans="1:5" x14ac:dyDescent="0.25">
      <c r="B24" s="1" t="s">
        <v>10</v>
      </c>
      <c r="C24" s="1"/>
      <c r="D24" s="1"/>
      <c r="E24" s="1"/>
    </row>
    <row r="25" spans="1:5" x14ac:dyDescent="0.25">
      <c r="B25" t="s">
        <v>0</v>
      </c>
      <c r="C25" t="s">
        <v>1</v>
      </c>
      <c r="D25" t="s">
        <v>2</v>
      </c>
      <c r="E25" t="s">
        <v>3</v>
      </c>
    </row>
    <row r="26" spans="1:5" x14ac:dyDescent="0.25">
      <c r="A26" t="s">
        <v>4</v>
      </c>
      <c r="B26" t="s">
        <v>11</v>
      </c>
      <c r="C26">
        <v>71741</v>
      </c>
      <c r="D26">
        <v>4677</v>
      </c>
      <c r="E26">
        <f>C26/D26</f>
        <v>15.339106264699593</v>
      </c>
    </row>
    <row r="27" spans="1:5" x14ac:dyDescent="0.25">
      <c r="A27" t="s">
        <v>5</v>
      </c>
      <c r="B27" t="s">
        <v>11</v>
      </c>
      <c r="C27">
        <v>75088</v>
      </c>
      <c r="D27">
        <v>4887</v>
      </c>
      <c r="E27">
        <f t="shared" ref="E27:E28" si="6">C27/D27</f>
        <v>15.364845508491918</v>
      </c>
    </row>
    <row r="28" spans="1:5" x14ac:dyDescent="0.25">
      <c r="A28" t="s">
        <v>6</v>
      </c>
      <c r="B28" t="s">
        <v>11</v>
      </c>
      <c r="C28">
        <v>71624</v>
      </c>
      <c r="D28">
        <v>4664</v>
      </c>
      <c r="E28">
        <f t="shared" si="6"/>
        <v>15.356775300171526</v>
      </c>
    </row>
    <row r="29" spans="1:5" x14ac:dyDescent="0.25">
      <c r="B29" t="s">
        <v>12</v>
      </c>
      <c r="C29">
        <f xml:space="preserve"> AVERAGE(C26:C28)</f>
        <v>72817.666666666672</v>
      </c>
      <c r="D29">
        <f xml:space="preserve"> AVERAGE(D26:D28)</f>
        <v>4742.666666666667</v>
      </c>
    </row>
    <row r="30" spans="1:5" x14ac:dyDescent="0.25">
      <c r="B30" t="s">
        <v>13</v>
      </c>
      <c r="C30" s="2">
        <f xml:space="preserve"> C29/C21</f>
        <v>2.034789817341816</v>
      </c>
      <c r="D30" s="2">
        <f xml:space="preserve"> D29/D21</f>
        <v>2.0351880989844084</v>
      </c>
    </row>
  </sheetData>
  <mergeCells count="4">
    <mergeCell ref="B1:E1"/>
    <mergeCell ref="B8:E8"/>
    <mergeCell ref="B16:E16"/>
    <mergeCell ref="B24:E24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Dong</cp:lastModifiedBy>
  <dcterms:created xsi:type="dcterms:W3CDTF">2015-06-05T18:17:20Z</dcterms:created>
  <dcterms:modified xsi:type="dcterms:W3CDTF">2024-09-02T05:04:15Z</dcterms:modified>
</cp:coreProperties>
</file>