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8800" windowHeight="16260" tabRatio="614" activeTab="4"/>
  </bookViews>
  <sheets>
    <sheet name="0h" sheetId="1" r:id="rId1"/>
    <sheet name="12h" sheetId="7" r:id="rId2"/>
    <sheet name="24h" sheetId="13" r:id="rId3"/>
    <sheet name="36h" sheetId="37" r:id="rId4"/>
    <sheet name="48h" sheetId="43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3" l="1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Z13" i="43"/>
  <c r="AA13" i="43"/>
  <c r="AB13" i="43"/>
  <c r="AC13" i="43"/>
  <c r="AD13" i="43"/>
  <c r="AE13" i="43"/>
  <c r="AF13" i="43"/>
  <c r="AG13" i="43"/>
  <c r="AH13" i="43"/>
  <c r="AI13" i="43"/>
  <c r="AJ13" i="43"/>
  <c r="AK13" i="43"/>
  <c r="AL13" i="43"/>
  <c r="AM13" i="43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AA13" i="37"/>
  <c r="AB13" i="37"/>
  <c r="AC13" i="37"/>
  <c r="AD13" i="37"/>
  <c r="AE13" i="37"/>
  <c r="AF13" i="37"/>
  <c r="AG13" i="37"/>
  <c r="AH13" i="37"/>
  <c r="AI13" i="37"/>
  <c r="AJ13" i="37"/>
  <c r="AK13" i="37"/>
  <c r="AL13" i="37"/>
  <c r="AM13" i="3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B13" i="43"/>
  <c r="B13" i="37"/>
  <c r="B13" i="7"/>
  <c r="B13" i="1"/>
  <c r="AJ5" i="43"/>
  <c r="AK5" i="43"/>
  <c r="AL5" i="43"/>
  <c r="AM5" i="43"/>
  <c r="AJ7" i="43"/>
  <c r="AK7" i="43"/>
  <c r="AL7" i="43"/>
  <c r="AM7" i="43"/>
  <c r="AJ9" i="43"/>
  <c r="AK9" i="43"/>
  <c r="AL9" i="43"/>
  <c r="AM9" i="43"/>
  <c r="C5" i="43"/>
  <c r="D5" i="43"/>
  <c r="E5" i="43"/>
  <c r="F5" i="43"/>
  <c r="C7" i="43"/>
  <c r="D7" i="43"/>
  <c r="E7" i="43"/>
  <c r="F7" i="43"/>
  <c r="C9" i="43"/>
  <c r="D9" i="43"/>
  <c r="E9" i="43"/>
  <c r="F9" i="43"/>
  <c r="AE5" i="1"/>
  <c r="AE7" i="1"/>
  <c r="AE9" i="1"/>
  <c r="AE11" i="1"/>
  <c r="AF5" i="1"/>
  <c r="AF7" i="1"/>
  <c r="AF9" i="1"/>
  <c r="AF11" i="1"/>
  <c r="AG5" i="1"/>
  <c r="AG7" i="1"/>
  <c r="AG9" i="1"/>
  <c r="AG11" i="1"/>
  <c r="AH5" i="1"/>
  <c r="AH7" i="1"/>
  <c r="AH9" i="1"/>
  <c r="AH11" i="1"/>
  <c r="AI5" i="1"/>
  <c r="AI7" i="1"/>
  <c r="AI9" i="1"/>
  <c r="AI11" i="1"/>
  <c r="AJ5" i="1"/>
  <c r="AJ7" i="1"/>
  <c r="AJ9" i="1"/>
  <c r="AJ11" i="1"/>
  <c r="AK5" i="1"/>
  <c r="AK7" i="1"/>
  <c r="AK9" i="1"/>
  <c r="AK11" i="1"/>
  <c r="AL5" i="1"/>
  <c r="AL7" i="1"/>
  <c r="AL9" i="1"/>
  <c r="AL11" i="1"/>
  <c r="AM5" i="1"/>
  <c r="AM7" i="1"/>
  <c r="AM9" i="1"/>
  <c r="AM11" i="1"/>
  <c r="B5" i="1"/>
  <c r="B7" i="1"/>
  <c r="B9" i="1"/>
  <c r="B11" i="1"/>
  <c r="C5" i="1"/>
  <c r="C7" i="1"/>
  <c r="C9" i="1"/>
  <c r="C11" i="1"/>
  <c r="D5" i="1"/>
  <c r="D7" i="1"/>
  <c r="D9" i="1"/>
  <c r="D11" i="1"/>
  <c r="E5" i="1"/>
  <c r="E7" i="1"/>
  <c r="E9" i="1"/>
  <c r="E11" i="1"/>
  <c r="F5" i="1"/>
  <c r="F7" i="1"/>
  <c r="F9" i="1"/>
  <c r="F11" i="1"/>
  <c r="G5" i="1"/>
  <c r="G7" i="1"/>
  <c r="G9" i="1"/>
  <c r="G11" i="1"/>
  <c r="H5" i="1"/>
  <c r="H7" i="1"/>
  <c r="H9" i="1"/>
  <c r="H11" i="1"/>
  <c r="I5" i="1"/>
  <c r="I7" i="1"/>
  <c r="I9" i="1"/>
  <c r="I11" i="1"/>
  <c r="J5" i="1"/>
  <c r="J7" i="1"/>
  <c r="J9" i="1"/>
  <c r="J11" i="1"/>
  <c r="C12" i="43"/>
  <c r="D12" i="43"/>
  <c r="E12" i="43"/>
  <c r="F12" i="43"/>
  <c r="G5" i="43"/>
  <c r="G7" i="43"/>
  <c r="G9" i="43"/>
  <c r="G12" i="43"/>
  <c r="H5" i="43"/>
  <c r="H7" i="43"/>
  <c r="H9" i="43"/>
  <c r="H12" i="43"/>
  <c r="I5" i="43"/>
  <c r="I7" i="43"/>
  <c r="I9" i="43"/>
  <c r="I12" i="43"/>
  <c r="J5" i="43"/>
  <c r="J7" i="43"/>
  <c r="J9" i="43"/>
  <c r="J12" i="43"/>
  <c r="K5" i="43"/>
  <c r="K7" i="43"/>
  <c r="K9" i="43"/>
  <c r="K12" i="43"/>
  <c r="L5" i="43"/>
  <c r="L7" i="43"/>
  <c r="L9" i="43"/>
  <c r="L12" i="43"/>
  <c r="M5" i="43"/>
  <c r="M7" i="43"/>
  <c r="M9" i="43"/>
  <c r="M12" i="43"/>
  <c r="N5" i="43"/>
  <c r="N7" i="43"/>
  <c r="N9" i="43"/>
  <c r="N12" i="43"/>
  <c r="O5" i="43"/>
  <c r="O7" i="43"/>
  <c r="O9" i="43"/>
  <c r="O12" i="43"/>
  <c r="P5" i="43"/>
  <c r="P7" i="43"/>
  <c r="P9" i="43"/>
  <c r="P12" i="43"/>
  <c r="Q5" i="43"/>
  <c r="Q7" i="43"/>
  <c r="Q9" i="43"/>
  <c r="Q12" i="43"/>
  <c r="R5" i="43"/>
  <c r="R7" i="43"/>
  <c r="R9" i="43"/>
  <c r="R12" i="43"/>
  <c r="S5" i="43"/>
  <c r="S7" i="43"/>
  <c r="S9" i="43"/>
  <c r="S12" i="43"/>
  <c r="T5" i="43"/>
  <c r="T7" i="43"/>
  <c r="T9" i="43"/>
  <c r="T12" i="43"/>
  <c r="U5" i="43"/>
  <c r="U7" i="43"/>
  <c r="U9" i="43"/>
  <c r="U12" i="43"/>
  <c r="V5" i="43"/>
  <c r="V7" i="43"/>
  <c r="V9" i="43"/>
  <c r="V12" i="43"/>
  <c r="W5" i="43"/>
  <c r="W7" i="43"/>
  <c r="W9" i="43"/>
  <c r="W12" i="43"/>
  <c r="X5" i="43"/>
  <c r="X7" i="43"/>
  <c r="X9" i="43"/>
  <c r="X12" i="43"/>
  <c r="Y5" i="43"/>
  <c r="Y7" i="43"/>
  <c r="Y9" i="43"/>
  <c r="Y12" i="43"/>
  <c r="Z5" i="43"/>
  <c r="Z7" i="43"/>
  <c r="Z9" i="43"/>
  <c r="Z12" i="43"/>
  <c r="AA5" i="43"/>
  <c r="AA7" i="43"/>
  <c r="AA9" i="43"/>
  <c r="AA12" i="43"/>
  <c r="AB5" i="43"/>
  <c r="AB7" i="43"/>
  <c r="AB9" i="43"/>
  <c r="AB12" i="43"/>
  <c r="AC5" i="43"/>
  <c r="AC7" i="43"/>
  <c r="AC9" i="43"/>
  <c r="AC12" i="43"/>
  <c r="AD5" i="43"/>
  <c r="AD7" i="43"/>
  <c r="AD9" i="43"/>
  <c r="AD12" i="43"/>
  <c r="AE5" i="43"/>
  <c r="AE7" i="43"/>
  <c r="AE9" i="43"/>
  <c r="AE12" i="43"/>
  <c r="AF5" i="43"/>
  <c r="AF7" i="43"/>
  <c r="AF9" i="43"/>
  <c r="AF12" i="43"/>
  <c r="AG5" i="43"/>
  <c r="AG7" i="43"/>
  <c r="AG9" i="43"/>
  <c r="AG12" i="43"/>
  <c r="AH5" i="43"/>
  <c r="AH7" i="43"/>
  <c r="AH9" i="43"/>
  <c r="AH12" i="43"/>
  <c r="AI5" i="43"/>
  <c r="AI7" i="43"/>
  <c r="AI9" i="43"/>
  <c r="AI12" i="43"/>
  <c r="AJ12" i="43"/>
  <c r="AK12" i="43"/>
  <c r="AL12" i="43"/>
  <c r="AM12" i="43"/>
  <c r="B5" i="43"/>
  <c r="B7" i="43"/>
  <c r="B9" i="43"/>
  <c r="B12" i="43"/>
  <c r="C5" i="37"/>
  <c r="C7" i="37"/>
  <c r="C9" i="37"/>
  <c r="C12" i="37"/>
  <c r="D5" i="37"/>
  <c r="D7" i="37"/>
  <c r="D9" i="37"/>
  <c r="D12" i="37"/>
  <c r="E5" i="37"/>
  <c r="E7" i="37"/>
  <c r="E9" i="37"/>
  <c r="E12" i="37"/>
  <c r="F5" i="37"/>
  <c r="F7" i="37"/>
  <c r="F9" i="37"/>
  <c r="F12" i="37"/>
  <c r="G5" i="37"/>
  <c r="G7" i="37"/>
  <c r="G9" i="37"/>
  <c r="G12" i="37"/>
  <c r="H5" i="37"/>
  <c r="H7" i="37"/>
  <c r="H9" i="37"/>
  <c r="H12" i="37"/>
  <c r="I5" i="37"/>
  <c r="I7" i="37"/>
  <c r="I9" i="37"/>
  <c r="I12" i="37"/>
  <c r="J5" i="37"/>
  <c r="J7" i="37"/>
  <c r="J9" i="37"/>
  <c r="J12" i="37"/>
  <c r="K5" i="37"/>
  <c r="K7" i="37"/>
  <c r="K9" i="37"/>
  <c r="K12" i="37"/>
  <c r="L5" i="37"/>
  <c r="L7" i="37"/>
  <c r="L9" i="37"/>
  <c r="L12" i="37"/>
  <c r="M5" i="37"/>
  <c r="M7" i="37"/>
  <c r="M9" i="37"/>
  <c r="M12" i="37"/>
  <c r="N5" i="37"/>
  <c r="N7" i="37"/>
  <c r="N9" i="37"/>
  <c r="N12" i="37"/>
  <c r="O5" i="37"/>
  <c r="O7" i="37"/>
  <c r="O9" i="37"/>
  <c r="O12" i="37"/>
  <c r="P5" i="37"/>
  <c r="P7" i="37"/>
  <c r="P9" i="37"/>
  <c r="P12" i="37"/>
  <c r="Q5" i="37"/>
  <c r="Q7" i="37"/>
  <c r="Q9" i="37"/>
  <c r="Q12" i="37"/>
  <c r="R5" i="37"/>
  <c r="R7" i="37"/>
  <c r="R9" i="37"/>
  <c r="R12" i="37"/>
  <c r="S5" i="37"/>
  <c r="S7" i="37"/>
  <c r="S9" i="37"/>
  <c r="S12" i="37"/>
  <c r="T5" i="37"/>
  <c r="T7" i="37"/>
  <c r="T9" i="37"/>
  <c r="T12" i="37"/>
  <c r="U5" i="37"/>
  <c r="U7" i="37"/>
  <c r="U9" i="37"/>
  <c r="U12" i="37"/>
  <c r="V5" i="37"/>
  <c r="V7" i="37"/>
  <c r="V9" i="37"/>
  <c r="V12" i="37"/>
  <c r="W5" i="37"/>
  <c r="W7" i="37"/>
  <c r="W9" i="37"/>
  <c r="W12" i="37"/>
  <c r="X5" i="37"/>
  <c r="X7" i="37"/>
  <c r="X9" i="37"/>
  <c r="X12" i="37"/>
  <c r="Y5" i="37"/>
  <c r="Y7" i="37"/>
  <c r="Y9" i="37"/>
  <c r="Y12" i="37"/>
  <c r="Z5" i="37"/>
  <c r="Z7" i="37"/>
  <c r="Z9" i="37"/>
  <c r="Z12" i="37"/>
  <c r="AA5" i="37"/>
  <c r="AA7" i="37"/>
  <c r="AA9" i="37"/>
  <c r="AA12" i="37"/>
  <c r="AB5" i="37"/>
  <c r="AB7" i="37"/>
  <c r="AB9" i="37"/>
  <c r="AB12" i="37"/>
  <c r="AC5" i="37"/>
  <c r="AC7" i="37"/>
  <c r="AC9" i="37"/>
  <c r="AC12" i="37"/>
  <c r="AD5" i="37"/>
  <c r="AD7" i="37"/>
  <c r="AD9" i="37"/>
  <c r="AD12" i="37"/>
  <c r="AE5" i="37"/>
  <c r="AE7" i="37"/>
  <c r="AE9" i="37"/>
  <c r="AE12" i="37"/>
  <c r="AF5" i="37"/>
  <c r="AF7" i="37"/>
  <c r="AF9" i="37"/>
  <c r="AF12" i="37"/>
  <c r="AG5" i="37"/>
  <c r="AG7" i="37"/>
  <c r="AG9" i="37"/>
  <c r="AG12" i="37"/>
  <c r="AH5" i="37"/>
  <c r="AH7" i="37"/>
  <c r="AH9" i="37"/>
  <c r="AH12" i="37"/>
  <c r="AI5" i="37"/>
  <c r="AI7" i="37"/>
  <c r="AI9" i="37"/>
  <c r="AI12" i="37"/>
  <c r="AJ5" i="37"/>
  <c r="AJ7" i="37"/>
  <c r="AJ9" i="37"/>
  <c r="AJ12" i="37"/>
  <c r="AK5" i="37"/>
  <c r="AK7" i="37"/>
  <c r="AK9" i="37"/>
  <c r="AK12" i="37"/>
  <c r="AL5" i="37"/>
  <c r="AL7" i="37"/>
  <c r="AL9" i="37"/>
  <c r="AL12" i="37"/>
  <c r="AM5" i="37"/>
  <c r="AM7" i="37"/>
  <c r="AM9" i="37"/>
  <c r="AM12" i="37"/>
  <c r="B5" i="37"/>
  <c r="B7" i="37"/>
  <c r="B9" i="37"/>
  <c r="B12" i="37"/>
  <c r="C5" i="13"/>
  <c r="C7" i="13"/>
  <c r="C9" i="13"/>
  <c r="C12" i="13"/>
  <c r="D5" i="13"/>
  <c r="D7" i="13"/>
  <c r="D9" i="13"/>
  <c r="D12" i="13"/>
  <c r="E5" i="13"/>
  <c r="E7" i="13"/>
  <c r="E9" i="13"/>
  <c r="E12" i="13"/>
  <c r="F5" i="13"/>
  <c r="F7" i="13"/>
  <c r="F9" i="13"/>
  <c r="F12" i="13"/>
  <c r="G5" i="13"/>
  <c r="G7" i="13"/>
  <c r="G9" i="13"/>
  <c r="G12" i="13"/>
  <c r="H5" i="13"/>
  <c r="H7" i="13"/>
  <c r="H9" i="13"/>
  <c r="H12" i="13"/>
  <c r="I5" i="13"/>
  <c r="I7" i="13"/>
  <c r="I9" i="13"/>
  <c r="I12" i="13"/>
  <c r="J5" i="13"/>
  <c r="J7" i="13"/>
  <c r="J9" i="13"/>
  <c r="J12" i="13"/>
  <c r="K5" i="13"/>
  <c r="K7" i="13"/>
  <c r="K9" i="13"/>
  <c r="K12" i="13"/>
  <c r="L5" i="13"/>
  <c r="L7" i="13"/>
  <c r="L9" i="13"/>
  <c r="L12" i="13"/>
  <c r="M5" i="13"/>
  <c r="M7" i="13"/>
  <c r="M9" i="13"/>
  <c r="M12" i="13"/>
  <c r="N5" i="13"/>
  <c r="N7" i="13"/>
  <c r="N9" i="13"/>
  <c r="N12" i="13"/>
  <c r="O5" i="13"/>
  <c r="O7" i="13"/>
  <c r="O9" i="13"/>
  <c r="O12" i="13"/>
  <c r="P5" i="13"/>
  <c r="P7" i="13"/>
  <c r="P9" i="13"/>
  <c r="P12" i="13"/>
  <c r="Q5" i="13"/>
  <c r="Q7" i="13"/>
  <c r="Q9" i="13"/>
  <c r="Q12" i="13"/>
  <c r="R5" i="13"/>
  <c r="R7" i="13"/>
  <c r="R9" i="13"/>
  <c r="R12" i="13"/>
  <c r="S5" i="13"/>
  <c r="S7" i="13"/>
  <c r="S9" i="13"/>
  <c r="S12" i="13"/>
  <c r="T5" i="13"/>
  <c r="T7" i="13"/>
  <c r="T9" i="13"/>
  <c r="T12" i="13"/>
  <c r="U5" i="13"/>
  <c r="U7" i="13"/>
  <c r="U9" i="13"/>
  <c r="U12" i="13"/>
  <c r="V5" i="13"/>
  <c r="V7" i="13"/>
  <c r="V9" i="13"/>
  <c r="V12" i="13"/>
  <c r="W5" i="13"/>
  <c r="W7" i="13"/>
  <c r="W9" i="13"/>
  <c r="W12" i="13"/>
  <c r="X5" i="13"/>
  <c r="X7" i="13"/>
  <c r="X9" i="13"/>
  <c r="X12" i="13"/>
  <c r="Y5" i="13"/>
  <c r="Y7" i="13"/>
  <c r="Y9" i="13"/>
  <c r="Y12" i="13"/>
  <c r="Z5" i="13"/>
  <c r="Z7" i="13"/>
  <c r="Z9" i="13"/>
  <c r="Z12" i="13"/>
  <c r="AA5" i="13"/>
  <c r="AA7" i="13"/>
  <c r="AA9" i="13"/>
  <c r="AA12" i="13"/>
  <c r="AB5" i="13"/>
  <c r="AB7" i="13"/>
  <c r="AB9" i="13"/>
  <c r="AB12" i="13"/>
  <c r="AC5" i="13"/>
  <c r="AC7" i="13"/>
  <c r="AC9" i="13"/>
  <c r="AC12" i="13"/>
  <c r="AD5" i="13"/>
  <c r="AD7" i="13"/>
  <c r="AD9" i="13"/>
  <c r="AD12" i="13"/>
  <c r="AE5" i="13"/>
  <c r="AE7" i="13"/>
  <c r="AE9" i="13"/>
  <c r="AE12" i="13"/>
  <c r="AF5" i="13"/>
  <c r="AF7" i="13"/>
  <c r="AF9" i="13"/>
  <c r="AF12" i="13"/>
  <c r="AG5" i="13"/>
  <c r="AG7" i="13"/>
  <c r="AG9" i="13"/>
  <c r="AG12" i="13"/>
  <c r="AH5" i="13"/>
  <c r="AH7" i="13"/>
  <c r="AH9" i="13"/>
  <c r="AH12" i="13"/>
  <c r="AI5" i="13"/>
  <c r="AI7" i="13"/>
  <c r="AI9" i="13"/>
  <c r="AI12" i="13"/>
  <c r="AJ5" i="13"/>
  <c r="AJ7" i="13"/>
  <c r="AJ9" i="13"/>
  <c r="AJ12" i="13"/>
  <c r="AK5" i="13"/>
  <c r="AK7" i="13"/>
  <c r="AK9" i="13"/>
  <c r="AK12" i="13"/>
  <c r="AL5" i="13"/>
  <c r="AL7" i="13"/>
  <c r="AL9" i="13"/>
  <c r="AL12" i="13"/>
  <c r="AM5" i="13"/>
  <c r="AM7" i="13"/>
  <c r="AM9" i="13"/>
  <c r="AM12" i="13"/>
  <c r="B5" i="13"/>
  <c r="B7" i="13"/>
  <c r="B9" i="13"/>
  <c r="B12" i="13"/>
  <c r="C5" i="7"/>
  <c r="C7" i="7"/>
  <c r="C9" i="7"/>
  <c r="C12" i="7"/>
  <c r="D5" i="7"/>
  <c r="D7" i="7"/>
  <c r="D9" i="7"/>
  <c r="D12" i="7"/>
  <c r="E5" i="7"/>
  <c r="E7" i="7"/>
  <c r="E9" i="7"/>
  <c r="E12" i="7"/>
  <c r="F5" i="7"/>
  <c r="F7" i="7"/>
  <c r="F9" i="7"/>
  <c r="F12" i="7"/>
  <c r="G5" i="7"/>
  <c r="G7" i="7"/>
  <c r="G9" i="7"/>
  <c r="G12" i="7"/>
  <c r="H5" i="7"/>
  <c r="H7" i="7"/>
  <c r="H9" i="7"/>
  <c r="H12" i="7"/>
  <c r="I5" i="7"/>
  <c r="I7" i="7"/>
  <c r="I9" i="7"/>
  <c r="I12" i="7"/>
  <c r="J5" i="7"/>
  <c r="J7" i="7"/>
  <c r="J9" i="7"/>
  <c r="J12" i="7"/>
  <c r="K5" i="7"/>
  <c r="K7" i="7"/>
  <c r="K9" i="7"/>
  <c r="K12" i="7"/>
  <c r="L5" i="7"/>
  <c r="L7" i="7"/>
  <c r="L9" i="7"/>
  <c r="L12" i="7"/>
  <c r="M5" i="7"/>
  <c r="M7" i="7"/>
  <c r="M9" i="7"/>
  <c r="M12" i="7"/>
  <c r="N5" i="7"/>
  <c r="N7" i="7"/>
  <c r="N9" i="7"/>
  <c r="N12" i="7"/>
  <c r="O5" i="7"/>
  <c r="O7" i="7"/>
  <c r="O9" i="7"/>
  <c r="O12" i="7"/>
  <c r="P5" i="7"/>
  <c r="P7" i="7"/>
  <c r="P9" i="7"/>
  <c r="P12" i="7"/>
  <c r="Q5" i="7"/>
  <c r="Q7" i="7"/>
  <c r="Q9" i="7"/>
  <c r="Q12" i="7"/>
  <c r="R5" i="7"/>
  <c r="R7" i="7"/>
  <c r="R9" i="7"/>
  <c r="R12" i="7"/>
  <c r="S5" i="7"/>
  <c r="S7" i="7"/>
  <c r="S9" i="7"/>
  <c r="S12" i="7"/>
  <c r="T5" i="7"/>
  <c r="T7" i="7"/>
  <c r="T9" i="7"/>
  <c r="T12" i="7"/>
  <c r="U5" i="7"/>
  <c r="U7" i="7"/>
  <c r="U9" i="7"/>
  <c r="U12" i="7"/>
  <c r="V5" i="7"/>
  <c r="V7" i="7"/>
  <c r="V9" i="7"/>
  <c r="V12" i="7"/>
  <c r="W5" i="7"/>
  <c r="W7" i="7"/>
  <c r="W9" i="7"/>
  <c r="W12" i="7"/>
  <c r="X5" i="7"/>
  <c r="X7" i="7"/>
  <c r="X9" i="7"/>
  <c r="X12" i="7"/>
  <c r="Y5" i="7"/>
  <c r="Y7" i="7"/>
  <c r="Y9" i="7"/>
  <c r="Y12" i="7"/>
  <c r="Z5" i="7"/>
  <c r="Z7" i="7"/>
  <c r="Z9" i="7"/>
  <c r="Z12" i="7"/>
  <c r="AA5" i="7"/>
  <c r="AA7" i="7"/>
  <c r="AA9" i="7"/>
  <c r="AA12" i="7"/>
  <c r="AB5" i="7"/>
  <c r="AB7" i="7"/>
  <c r="AB9" i="7"/>
  <c r="AB12" i="7"/>
  <c r="AC5" i="7"/>
  <c r="AC7" i="7"/>
  <c r="AC9" i="7"/>
  <c r="AC12" i="7"/>
  <c r="AD5" i="7"/>
  <c r="AD7" i="7"/>
  <c r="AD9" i="7"/>
  <c r="AD12" i="7"/>
  <c r="AE5" i="7"/>
  <c r="AE7" i="7"/>
  <c r="AE9" i="7"/>
  <c r="AE12" i="7"/>
  <c r="AF5" i="7"/>
  <c r="AF7" i="7"/>
  <c r="AF9" i="7"/>
  <c r="AF12" i="7"/>
  <c r="AG5" i="7"/>
  <c r="AG7" i="7"/>
  <c r="AG9" i="7"/>
  <c r="AG12" i="7"/>
  <c r="AH5" i="7"/>
  <c r="AH7" i="7"/>
  <c r="AH9" i="7"/>
  <c r="AH12" i="7"/>
  <c r="AI5" i="7"/>
  <c r="AI7" i="7"/>
  <c r="AI9" i="7"/>
  <c r="AI12" i="7"/>
  <c r="AJ5" i="7"/>
  <c r="AJ7" i="7"/>
  <c r="AJ9" i="7"/>
  <c r="AJ12" i="7"/>
  <c r="AK5" i="7"/>
  <c r="AK7" i="7"/>
  <c r="AK9" i="7"/>
  <c r="AK12" i="7"/>
  <c r="AL5" i="7"/>
  <c r="AL7" i="7"/>
  <c r="AL9" i="7"/>
  <c r="AL12" i="7"/>
  <c r="AM5" i="7"/>
  <c r="AM7" i="7"/>
  <c r="AM9" i="7"/>
  <c r="AM12" i="7"/>
  <c r="B5" i="7"/>
  <c r="B7" i="7"/>
  <c r="B9" i="7"/>
  <c r="B12" i="7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Z11" i="43"/>
  <c r="AA11" i="43"/>
  <c r="AB11" i="43"/>
  <c r="AC11" i="43"/>
  <c r="AD11" i="43"/>
  <c r="AE11" i="43"/>
  <c r="AF11" i="43"/>
  <c r="AG11" i="43"/>
  <c r="AH11" i="43"/>
  <c r="AI11" i="43"/>
  <c r="AJ11" i="43"/>
  <c r="AK11" i="43"/>
  <c r="AL11" i="43"/>
  <c r="AM11" i="43"/>
  <c r="B11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Z10" i="43"/>
  <c r="AA10" i="43"/>
  <c r="AB10" i="43"/>
  <c r="AC10" i="43"/>
  <c r="AD10" i="43"/>
  <c r="AE10" i="43"/>
  <c r="AF10" i="43"/>
  <c r="AG10" i="43"/>
  <c r="AH10" i="43"/>
  <c r="AI10" i="43"/>
  <c r="AJ10" i="43"/>
  <c r="AK10" i="43"/>
  <c r="AL10" i="43"/>
  <c r="AM10" i="43"/>
  <c r="B10" i="43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AA11" i="37"/>
  <c r="AB11" i="37"/>
  <c r="AC11" i="37"/>
  <c r="AD11" i="37"/>
  <c r="AE11" i="37"/>
  <c r="AF11" i="37"/>
  <c r="AG11" i="37"/>
  <c r="AH11" i="37"/>
  <c r="AI11" i="37"/>
  <c r="AJ11" i="37"/>
  <c r="AK11" i="37"/>
  <c r="AL11" i="37"/>
  <c r="AM11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AA10" i="37"/>
  <c r="AB10" i="37"/>
  <c r="AC10" i="37"/>
  <c r="AD10" i="37"/>
  <c r="AE10" i="37"/>
  <c r="AF10" i="37"/>
  <c r="AG10" i="37"/>
  <c r="AH10" i="37"/>
  <c r="AI10" i="37"/>
  <c r="AJ10" i="37"/>
  <c r="AK10" i="37"/>
  <c r="AL10" i="37"/>
  <c r="AM10" i="37"/>
  <c r="B11" i="37"/>
  <c r="B10" i="37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B11" i="13"/>
  <c r="B10" i="13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B11" i="7"/>
  <c r="B10" i="7"/>
  <c r="C12" i="1"/>
  <c r="D12" i="1"/>
  <c r="E12" i="1"/>
  <c r="F12" i="1"/>
  <c r="G12" i="1"/>
  <c r="H12" i="1"/>
  <c r="I12" i="1"/>
  <c r="J12" i="1"/>
  <c r="K5" i="1"/>
  <c r="K7" i="1"/>
  <c r="K9" i="1"/>
  <c r="K12" i="1"/>
  <c r="L5" i="1"/>
  <c r="L7" i="1"/>
  <c r="L9" i="1"/>
  <c r="L12" i="1"/>
  <c r="M5" i="1"/>
  <c r="M7" i="1"/>
  <c r="M9" i="1"/>
  <c r="M12" i="1"/>
  <c r="N5" i="1"/>
  <c r="N7" i="1"/>
  <c r="N9" i="1"/>
  <c r="N12" i="1"/>
  <c r="O5" i="1"/>
  <c r="O7" i="1"/>
  <c r="O9" i="1"/>
  <c r="O12" i="1"/>
  <c r="P5" i="1"/>
  <c r="P7" i="1"/>
  <c r="P9" i="1"/>
  <c r="P12" i="1"/>
  <c r="Q5" i="1"/>
  <c r="Q7" i="1"/>
  <c r="Q9" i="1"/>
  <c r="Q12" i="1"/>
  <c r="R5" i="1"/>
  <c r="R7" i="1"/>
  <c r="R9" i="1"/>
  <c r="R12" i="1"/>
  <c r="S5" i="1"/>
  <c r="S7" i="1"/>
  <c r="S9" i="1"/>
  <c r="S12" i="1"/>
  <c r="T5" i="1"/>
  <c r="T7" i="1"/>
  <c r="T9" i="1"/>
  <c r="T12" i="1"/>
  <c r="U5" i="1"/>
  <c r="U7" i="1"/>
  <c r="U9" i="1"/>
  <c r="U12" i="1"/>
  <c r="V5" i="1"/>
  <c r="V7" i="1"/>
  <c r="V9" i="1"/>
  <c r="V12" i="1"/>
  <c r="W5" i="1"/>
  <c r="W7" i="1"/>
  <c r="W9" i="1"/>
  <c r="W12" i="1"/>
  <c r="X5" i="1"/>
  <c r="X7" i="1"/>
  <c r="X9" i="1"/>
  <c r="X12" i="1"/>
  <c r="Y5" i="1"/>
  <c r="Y7" i="1"/>
  <c r="Y9" i="1"/>
  <c r="Y12" i="1"/>
  <c r="Z5" i="1"/>
  <c r="Z7" i="1"/>
  <c r="Z9" i="1"/>
  <c r="Z12" i="1"/>
  <c r="AA5" i="1"/>
  <c r="AA7" i="1"/>
  <c r="AA9" i="1"/>
  <c r="AA12" i="1"/>
  <c r="AB5" i="1"/>
  <c r="AB7" i="1"/>
  <c r="AB9" i="1"/>
  <c r="AB12" i="1"/>
  <c r="AC5" i="1"/>
  <c r="AC7" i="1"/>
  <c r="AC9" i="1"/>
  <c r="AC12" i="1"/>
  <c r="AD5" i="1"/>
  <c r="AD7" i="1"/>
  <c r="AD9" i="1"/>
  <c r="AD12" i="1"/>
  <c r="AE12" i="1"/>
  <c r="AF12" i="1"/>
  <c r="AG12" i="1"/>
  <c r="AH12" i="1"/>
  <c r="AI12" i="1"/>
  <c r="AJ12" i="1"/>
  <c r="AK12" i="1"/>
  <c r="AL12" i="1"/>
  <c r="AM12" i="1"/>
  <c r="B12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B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</calcChain>
</file>

<file path=xl/sharedStrings.xml><?xml version="1.0" encoding="utf-8"?>
<sst xmlns="http://schemas.openxmlformats.org/spreadsheetml/2006/main" count="65" uniqueCount="17">
  <si>
    <t>48H</t>
  </si>
  <si>
    <t>0H</t>
  </si>
  <si>
    <t>12H</t>
  </si>
  <si>
    <t>24H</t>
  </si>
  <si>
    <t>36H</t>
  </si>
  <si>
    <t>Column Number</t>
  </si>
  <si>
    <t>Horizontal position (μm)</t>
  </si>
  <si>
    <t>Number of cells per column (Replicate 1)</t>
  </si>
  <si>
    <t>Cell density per column (Replicate 1) (cells/μm2)</t>
  </si>
  <si>
    <t>Number of cells per column (Replicate 2)</t>
  </si>
  <si>
    <t>Cell density per column (Replicate 2) (cells/μm2)</t>
  </si>
  <si>
    <t>Number of cells per column (Replicate 3)</t>
  </si>
  <si>
    <t>Cell density per column (Replicate 3) (cells/μm2)</t>
  </si>
  <si>
    <t>Number of cells per column (Average)</t>
  </si>
  <si>
    <t>Cell density per column (Average) (cells/μm2)</t>
  </si>
  <si>
    <t>Standard deviation of cell density per column</t>
  </si>
  <si>
    <t>Coefficient of Variation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</si>
</sst>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6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workbookViewId="0">
      <selection activeCell="B14" sqref="B14"/>
    </sheetView>
  </sheetViews>
  <sheetFormatPr defaultColWidth="11" defaultRowHeight="15.75"/>
  <cols>
    <col min="1" max="1" width="19.875" customWidth="1"/>
    <col min="2" max="39" width="9" customWidth="1"/>
  </cols>
  <sheetData>
    <row r="1" spans="1:40" ht="42.95" customHeight="1">
      <c r="A1" s="13" t="s">
        <v>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40" ht="42.95" customHeight="1">
      <c r="A2" s="5" t="s">
        <v>5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  <c r="AA2" s="6">
        <v>26</v>
      </c>
      <c r="AB2" s="6">
        <v>27</v>
      </c>
      <c r="AC2" s="6">
        <v>28</v>
      </c>
      <c r="AD2" s="6">
        <v>29</v>
      </c>
      <c r="AE2" s="6">
        <v>30</v>
      </c>
      <c r="AF2" s="6">
        <v>31</v>
      </c>
      <c r="AG2" s="6">
        <v>32</v>
      </c>
      <c r="AH2" s="6">
        <v>33</v>
      </c>
      <c r="AI2" s="6">
        <v>34</v>
      </c>
      <c r="AJ2" s="6">
        <v>35</v>
      </c>
      <c r="AK2" s="6">
        <v>36</v>
      </c>
      <c r="AL2" s="6">
        <v>37</v>
      </c>
      <c r="AM2" s="6">
        <v>38</v>
      </c>
    </row>
    <row r="3" spans="1:40" ht="42.95" customHeight="1">
      <c r="A3" s="5" t="s">
        <v>6</v>
      </c>
      <c r="B3" s="7">
        <v>25</v>
      </c>
      <c r="C3" s="7">
        <v>75</v>
      </c>
      <c r="D3" s="7">
        <v>125</v>
      </c>
      <c r="E3" s="7">
        <v>175</v>
      </c>
      <c r="F3" s="7">
        <v>225</v>
      </c>
      <c r="G3" s="7">
        <v>275</v>
      </c>
      <c r="H3" s="7">
        <v>325</v>
      </c>
      <c r="I3" s="7">
        <v>375</v>
      </c>
      <c r="J3" s="7">
        <v>425</v>
      </c>
      <c r="K3" s="7">
        <v>475</v>
      </c>
      <c r="L3" s="7">
        <v>525</v>
      </c>
      <c r="M3" s="7">
        <v>575</v>
      </c>
      <c r="N3" s="7">
        <v>625</v>
      </c>
      <c r="O3" s="7">
        <v>675</v>
      </c>
      <c r="P3" s="7">
        <v>725</v>
      </c>
      <c r="Q3" s="7">
        <v>775</v>
      </c>
      <c r="R3" s="7">
        <v>825</v>
      </c>
      <c r="S3" s="7">
        <v>875</v>
      </c>
      <c r="T3" s="7">
        <v>925</v>
      </c>
      <c r="U3" s="7">
        <v>975</v>
      </c>
      <c r="V3" s="7">
        <v>1025</v>
      </c>
      <c r="W3" s="7">
        <v>1075</v>
      </c>
      <c r="X3" s="7">
        <v>1125</v>
      </c>
      <c r="Y3" s="7">
        <v>1175</v>
      </c>
      <c r="Z3" s="7">
        <v>1225</v>
      </c>
      <c r="AA3" s="7">
        <v>1275</v>
      </c>
      <c r="AB3" s="7">
        <v>1325</v>
      </c>
      <c r="AC3" s="7">
        <v>1375</v>
      </c>
      <c r="AD3" s="7">
        <v>1425</v>
      </c>
      <c r="AE3" s="7">
        <v>1475</v>
      </c>
      <c r="AF3" s="7">
        <v>1525</v>
      </c>
      <c r="AG3" s="7">
        <v>1575</v>
      </c>
      <c r="AH3" s="7">
        <v>1625</v>
      </c>
      <c r="AI3" s="7">
        <v>1675</v>
      </c>
      <c r="AJ3" s="7">
        <v>1725</v>
      </c>
      <c r="AK3" s="7">
        <v>1775</v>
      </c>
      <c r="AL3" s="7">
        <v>1825</v>
      </c>
      <c r="AM3" s="7">
        <v>1875</v>
      </c>
    </row>
    <row r="4" spans="1:40" ht="42.95" customHeight="1">
      <c r="A4" s="5" t="s">
        <v>7</v>
      </c>
      <c r="B4" s="7">
        <v>88</v>
      </c>
      <c r="C4" s="7">
        <v>75</v>
      </c>
      <c r="D4" s="7">
        <v>84</v>
      </c>
      <c r="E4" s="7">
        <v>80</v>
      </c>
      <c r="F4" s="7">
        <v>75</v>
      </c>
      <c r="G4" s="7">
        <v>81</v>
      </c>
      <c r="H4" s="7">
        <v>81</v>
      </c>
      <c r="I4" s="7">
        <v>87</v>
      </c>
      <c r="J4" s="7">
        <v>92</v>
      </c>
      <c r="K4" s="7">
        <v>69</v>
      </c>
      <c r="L4" s="7">
        <v>47</v>
      </c>
      <c r="M4" s="7">
        <v>14</v>
      </c>
      <c r="N4" s="7">
        <v>10</v>
      </c>
      <c r="O4" s="7">
        <v>8</v>
      </c>
      <c r="P4" s="7">
        <v>2</v>
      </c>
      <c r="Q4" s="7">
        <v>3</v>
      </c>
      <c r="R4" s="7">
        <v>5</v>
      </c>
      <c r="S4" s="7">
        <v>4</v>
      </c>
      <c r="T4" s="7">
        <v>4</v>
      </c>
      <c r="U4" s="7">
        <v>4</v>
      </c>
      <c r="V4" s="7">
        <v>8</v>
      </c>
      <c r="W4" s="7">
        <v>2</v>
      </c>
      <c r="X4" s="7">
        <v>5</v>
      </c>
      <c r="Y4" s="7">
        <v>6</v>
      </c>
      <c r="Z4" s="7">
        <v>1</v>
      </c>
      <c r="AA4" s="7">
        <v>2</v>
      </c>
      <c r="AB4" s="7">
        <v>2</v>
      </c>
      <c r="AC4" s="7">
        <v>6</v>
      </c>
      <c r="AD4" s="7">
        <v>4</v>
      </c>
      <c r="AE4" s="7">
        <v>69</v>
      </c>
      <c r="AF4" s="7">
        <v>69</v>
      </c>
      <c r="AG4" s="7">
        <v>66</v>
      </c>
      <c r="AH4" s="7">
        <v>92</v>
      </c>
      <c r="AI4" s="7">
        <v>67</v>
      </c>
      <c r="AJ4" s="7">
        <v>59</v>
      </c>
      <c r="AK4" s="7">
        <v>62</v>
      </c>
      <c r="AL4" s="7">
        <v>91</v>
      </c>
      <c r="AM4" s="7">
        <v>76</v>
      </c>
    </row>
    <row r="5" spans="1:40" ht="42.95" customHeight="1">
      <c r="A5" s="5" t="s">
        <v>8</v>
      </c>
      <c r="B5" s="8">
        <f>B4/(50*1.43*1000)</f>
        <v>1.2307692307692308E-3</v>
      </c>
      <c r="C5" s="8">
        <f t="shared" ref="C5:AM5" si="0">C4/(50*1.43*1000)</f>
        <v>1.048951048951049E-3</v>
      </c>
      <c r="D5" s="8">
        <f t="shared" si="0"/>
        <v>1.1748251748251747E-3</v>
      </c>
      <c r="E5" s="8">
        <f t="shared" si="0"/>
        <v>1.1188811188811189E-3</v>
      </c>
      <c r="F5" s="8">
        <f t="shared" si="0"/>
        <v>1.048951048951049E-3</v>
      </c>
      <c r="G5" s="8">
        <f t="shared" si="0"/>
        <v>1.132867132867133E-3</v>
      </c>
      <c r="H5" s="8">
        <f t="shared" si="0"/>
        <v>1.132867132867133E-3</v>
      </c>
      <c r="I5" s="8">
        <f t="shared" si="0"/>
        <v>1.2167832167832167E-3</v>
      </c>
      <c r="J5" s="8">
        <f t="shared" si="0"/>
        <v>1.2867132867132867E-3</v>
      </c>
      <c r="K5" s="8">
        <f t="shared" si="0"/>
        <v>9.6503496503496506E-4</v>
      </c>
      <c r="L5" s="8">
        <f t="shared" si="0"/>
        <v>6.573426573426573E-4</v>
      </c>
      <c r="M5" s="8">
        <f t="shared" si="0"/>
        <v>1.958041958041958E-4</v>
      </c>
      <c r="N5" s="8">
        <f t="shared" si="0"/>
        <v>1.3986013986013986E-4</v>
      </c>
      <c r="O5" s="8">
        <f t="shared" si="0"/>
        <v>1.1188811188811189E-4</v>
      </c>
      <c r="P5" s="8">
        <f t="shared" si="0"/>
        <v>2.7972027972027973E-5</v>
      </c>
      <c r="Q5" s="8">
        <f t="shared" si="0"/>
        <v>4.1958041958041961E-5</v>
      </c>
      <c r="R5" s="8">
        <f t="shared" si="0"/>
        <v>6.993006993006993E-5</v>
      </c>
      <c r="S5" s="8">
        <f t="shared" si="0"/>
        <v>5.5944055944055945E-5</v>
      </c>
      <c r="T5" s="8">
        <f t="shared" si="0"/>
        <v>5.5944055944055945E-5</v>
      </c>
      <c r="U5" s="8">
        <f t="shared" si="0"/>
        <v>5.5944055944055945E-5</v>
      </c>
      <c r="V5" s="8">
        <f t="shared" si="0"/>
        <v>1.1188811188811189E-4</v>
      </c>
      <c r="W5" s="8">
        <f t="shared" si="0"/>
        <v>2.7972027972027973E-5</v>
      </c>
      <c r="X5" s="8">
        <f t="shared" si="0"/>
        <v>6.993006993006993E-5</v>
      </c>
      <c r="Y5" s="8">
        <f t="shared" si="0"/>
        <v>8.3916083916083921E-5</v>
      </c>
      <c r="Z5" s="8">
        <f t="shared" si="0"/>
        <v>1.3986013986013986E-5</v>
      </c>
      <c r="AA5" s="8">
        <f t="shared" si="0"/>
        <v>2.7972027972027973E-5</v>
      </c>
      <c r="AB5" s="8">
        <f t="shared" si="0"/>
        <v>2.7972027972027973E-5</v>
      </c>
      <c r="AC5" s="8">
        <f t="shared" si="0"/>
        <v>8.3916083916083921E-5</v>
      </c>
      <c r="AD5" s="8">
        <f t="shared" si="0"/>
        <v>5.5944055944055945E-5</v>
      </c>
      <c r="AE5" s="8">
        <f t="shared" si="0"/>
        <v>9.6503496503496506E-4</v>
      </c>
      <c r="AF5" s="8">
        <f t="shared" si="0"/>
        <v>9.6503496503496506E-4</v>
      </c>
      <c r="AG5" s="8">
        <f t="shared" si="0"/>
        <v>9.2307692307692305E-4</v>
      </c>
      <c r="AH5" s="8">
        <f t="shared" si="0"/>
        <v>1.2867132867132867E-3</v>
      </c>
      <c r="AI5" s="8">
        <f t="shared" si="0"/>
        <v>9.3706293706293702E-4</v>
      </c>
      <c r="AJ5" s="8">
        <f t="shared" si="0"/>
        <v>8.251748251748252E-4</v>
      </c>
      <c r="AK5" s="8">
        <f t="shared" si="0"/>
        <v>8.6713286713286709E-4</v>
      </c>
      <c r="AL5" s="8">
        <f t="shared" si="0"/>
        <v>1.2727272727272728E-3</v>
      </c>
      <c r="AM5" s="8">
        <f t="shared" si="0"/>
        <v>1.062937062937063E-3</v>
      </c>
    </row>
    <row r="6" spans="1:40" ht="42.95" customHeight="1">
      <c r="A6" s="5" t="s">
        <v>9</v>
      </c>
      <c r="B6" s="7">
        <v>91</v>
      </c>
      <c r="C6" s="7">
        <v>77</v>
      </c>
      <c r="D6" s="7">
        <v>95</v>
      </c>
      <c r="E6" s="7">
        <v>80</v>
      </c>
      <c r="F6" s="7">
        <v>75</v>
      </c>
      <c r="G6" s="7">
        <v>83</v>
      </c>
      <c r="H6" s="7">
        <v>93</v>
      </c>
      <c r="I6" s="7">
        <v>80</v>
      </c>
      <c r="J6" s="7">
        <v>75</v>
      </c>
      <c r="K6" s="7">
        <v>78</v>
      </c>
      <c r="L6" s="7">
        <v>86</v>
      </c>
      <c r="M6" s="7">
        <v>45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1</v>
      </c>
      <c r="W6" s="7">
        <v>0</v>
      </c>
      <c r="X6" s="7">
        <v>0</v>
      </c>
      <c r="Y6" s="7">
        <v>0</v>
      </c>
      <c r="Z6" s="7">
        <v>3</v>
      </c>
      <c r="AA6" s="7">
        <v>0</v>
      </c>
      <c r="AB6" s="7">
        <v>0</v>
      </c>
      <c r="AC6" s="7">
        <v>0</v>
      </c>
      <c r="AD6" s="7">
        <v>27</v>
      </c>
      <c r="AE6" s="7">
        <v>86</v>
      </c>
      <c r="AF6" s="7">
        <v>84</v>
      </c>
      <c r="AG6" s="7">
        <v>82</v>
      </c>
      <c r="AH6" s="7">
        <v>86</v>
      </c>
      <c r="AI6" s="7">
        <v>84</v>
      </c>
      <c r="AJ6" s="7">
        <v>94</v>
      </c>
      <c r="AK6" s="7">
        <v>100</v>
      </c>
      <c r="AL6" s="7">
        <v>91</v>
      </c>
      <c r="AM6" s="7">
        <v>81</v>
      </c>
    </row>
    <row r="7" spans="1:40" ht="42.95" customHeight="1">
      <c r="A7" s="5" t="s">
        <v>10</v>
      </c>
      <c r="B7" s="8">
        <f>B6/(50*1.43*1000)</f>
        <v>1.2727272727272728E-3</v>
      </c>
      <c r="C7" s="8">
        <f t="shared" ref="C7:AM7" si="1">C6/(50*1.43*1000)</f>
        <v>1.0769230769230769E-3</v>
      </c>
      <c r="D7" s="8">
        <f t="shared" si="1"/>
        <v>1.3286713286713287E-3</v>
      </c>
      <c r="E7" s="8">
        <f t="shared" si="1"/>
        <v>1.1188811188811189E-3</v>
      </c>
      <c r="F7" s="8">
        <f t="shared" si="1"/>
        <v>1.048951048951049E-3</v>
      </c>
      <c r="G7" s="8">
        <f t="shared" si="1"/>
        <v>1.1608391608391609E-3</v>
      </c>
      <c r="H7" s="8">
        <f t="shared" si="1"/>
        <v>1.3006993006993007E-3</v>
      </c>
      <c r="I7" s="8">
        <f t="shared" si="1"/>
        <v>1.1188811188811189E-3</v>
      </c>
      <c r="J7" s="8">
        <f t="shared" si="1"/>
        <v>1.048951048951049E-3</v>
      </c>
      <c r="K7" s="8">
        <f t="shared" si="1"/>
        <v>1.090909090909091E-3</v>
      </c>
      <c r="L7" s="8">
        <f t="shared" si="1"/>
        <v>1.2027972027972029E-3</v>
      </c>
      <c r="M7" s="8">
        <f t="shared" si="1"/>
        <v>6.2937062937062937E-4</v>
      </c>
      <c r="N7" s="8">
        <f t="shared" si="1"/>
        <v>0</v>
      </c>
      <c r="O7" s="8">
        <f t="shared" si="1"/>
        <v>0</v>
      </c>
      <c r="P7" s="8">
        <f t="shared" si="1"/>
        <v>0</v>
      </c>
      <c r="Q7" s="8">
        <f t="shared" si="1"/>
        <v>0</v>
      </c>
      <c r="R7" s="8">
        <f t="shared" si="1"/>
        <v>0</v>
      </c>
      <c r="S7" s="8">
        <f t="shared" si="1"/>
        <v>0</v>
      </c>
      <c r="T7" s="8">
        <f t="shared" si="1"/>
        <v>0</v>
      </c>
      <c r="U7" s="8">
        <f t="shared" si="1"/>
        <v>0</v>
      </c>
      <c r="V7" s="8">
        <f t="shared" si="1"/>
        <v>1.3986013986013986E-5</v>
      </c>
      <c r="W7" s="8">
        <f t="shared" si="1"/>
        <v>0</v>
      </c>
      <c r="X7" s="8">
        <f t="shared" si="1"/>
        <v>0</v>
      </c>
      <c r="Y7" s="8">
        <f t="shared" si="1"/>
        <v>0</v>
      </c>
      <c r="Z7" s="8">
        <f t="shared" si="1"/>
        <v>4.1958041958041961E-5</v>
      </c>
      <c r="AA7" s="8">
        <f t="shared" si="1"/>
        <v>0</v>
      </c>
      <c r="AB7" s="8">
        <f t="shared" si="1"/>
        <v>0</v>
      </c>
      <c r="AC7" s="8">
        <f t="shared" si="1"/>
        <v>0</v>
      </c>
      <c r="AD7" s="8">
        <f t="shared" si="1"/>
        <v>3.7762237762237763E-4</v>
      </c>
      <c r="AE7" s="8">
        <f t="shared" si="1"/>
        <v>1.2027972027972029E-3</v>
      </c>
      <c r="AF7" s="8">
        <f t="shared" si="1"/>
        <v>1.1748251748251747E-3</v>
      </c>
      <c r="AG7" s="8">
        <f t="shared" si="1"/>
        <v>1.1468531468531468E-3</v>
      </c>
      <c r="AH7" s="8">
        <f t="shared" si="1"/>
        <v>1.2027972027972029E-3</v>
      </c>
      <c r="AI7" s="8">
        <f t="shared" si="1"/>
        <v>1.1748251748251747E-3</v>
      </c>
      <c r="AJ7" s="8">
        <f t="shared" si="1"/>
        <v>1.3146853146853146E-3</v>
      </c>
      <c r="AK7" s="8">
        <f t="shared" si="1"/>
        <v>1.3986013986013986E-3</v>
      </c>
      <c r="AL7" s="8">
        <f t="shared" si="1"/>
        <v>1.2727272727272728E-3</v>
      </c>
      <c r="AM7" s="8">
        <f t="shared" si="1"/>
        <v>1.132867132867133E-3</v>
      </c>
    </row>
    <row r="8" spans="1:40" ht="42.95" customHeight="1">
      <c r="A8" s="5" t="s">
        <v>11</v>
      </c>
      <c r="B8" s="7">
        <v>89</v>
      </c>
      <c r="C8" s="7">
        <v>81</v>
      </c>
      <c r="D8" s="7">
        <v>81</v>
      </c>
      <c r="E8" s="7">
        <v>79</v>
      </c>
      <c r="F8" s="7">
        <v>88</v>
      </c>
      <c r="G8" s="7">
        <v>71</v>
      </c>
      <c r="H8" s="7">
        <v>76</v>
      </c>
      <c r="I8" s="7">
        <v>80</v>
      </c>
      <c r="J8" s="7">
        <v>88</v>
      </c>
      <c r="K8" s="7">
        <v>75</v>
      </c>
      <c r="L8" s="7">
        <v>79</v>
      </c>
      <c r="M8" s="7">
        <v>71</v>
      </c>
      <c r="N8" s="7">
        <v>7</v>
      </c>
      <c r="O8" s="7">
        <v>0</v>
      </c>
      <c r="P8" s="7">
        <v>4</v>
      </c>
      <c r="Q8" s="7">
        <v>1</v>
      </c>
      <c r="R8" s="7">
        <v>1</v>
      </c>
      <c r="S8" s="7">
        <v>0</v>
      </c>
      <c r="T8" s="7">
        <v>1</v>
      </c>
      <c r="U8" s="7">
        <v>1</v>
      </c>
      <c r="V8" s="7">
        <v>1</v>
      </c>
      <c r="W8" s="7">
        <v>1</v>
      </c>
      <c r="X8" s="7">
        <v>0</v>
      </c>
      <c r="Y8" s="7">
        <v>0</v>
      </c>
      <c r="Z8" s="7">
        <v>0</v>
      </c>
      <c r="AA8" s="7">
        <v>0</v>
      </c>
      <c r="AB8" s="7">
        <v>3</v>
      </c>
      <c r="AC8" s="7">
        <v>9</v>
      </c>
      <c r="AD8" s="7">
        <v>92</v>
      </c>
      <c r="AE8" s="7">
        <v>91</v>
      </c>
      <c r="AF8" s="7">
        <v>83</v>
      </c>
      <c r="AG8" s="7">
        <v>81</v>
      </c>
      <c r="AH8" s="7">
        <v>105</v>
      </c>
      <c r="AI8" s="7">
        <v>77</v>
      </c>
      <c r="AJ8" s="7">
        <v>82</v>
      </c>
      <c r="AK8" s="7">
        <v>76</v>
      </c>
      <c r="AL8" s="7">
        <v>82</v>
      </c>
      <c r="AM8" s="7">
        <v>67</v>
      </c>
    </row>
    <row r="9" spans="1:40" ht="42.95" customHeight="1">
      <c r="A9" s="5" t="s">
        <v>12</v>
      </c>
      <c r="B9" s="8">
        <f>B8/(50*1.43*1000)</f>
        <v>1.2447552447552447E-3</v>
      </c>
      <c r="C9" s="8">
        <f t="shared" ref="C9:AM9" si="2">C8/(50*1.43*1000)</f>
        <v>1.132867132867133E-3</v>
      </c>
      <c r="D9" s="8">
        <f t="shared" si="2"/>
        <v>1.132867132867133E-3</v>
      </c>
      <c r="E9" s="8">
        <f t="shared" si="2"/>
        <v>1.1048951048951048E-3</v>
      </c>
      <c r="F9" s="8">
        <f t="shared" si="2"/>
        <v>1.2307692307692308E-3</v>
      </c>
      <c r="G9" s="8">
        <f t="shared" si="2"/>
        <v>9.9300699300699309E-4</v>
      </c>
      <c r="H9" s="8">
        <f t="shared" si="2"/>
        <v>1.062937062937063E-3</v>
      </c>
      <c r="I9" s="8">
        <f t="shared" si="2"/>
        <v>1.1188811188811189E-3</v>
      </c>
      <c r="J9" s="8">
        <f t="shared" si="2"/>
        <v>1.2307692307692308E-3</v>
      </c>
      <c r="K9" s="8">
        <f t="shared" si="2"/>
        <v>1.048951048951049E-3</v>
      </c>
      <c r="L9" s="8">
        <f t="shared" si="2"/>
        <v>1.1048951048951048E-3</v>
      </c>
      <c r="M9" s="8">
        <f t="shared" si="2"/>
        <v>9.9300699300699309E-4</v>
      </c>
      <c r="N9" s="8">
        <f t="shared" si="2"/>
        <v>9.7902097902097899E-5</v>
      </c>
      <c r="O9" s="8">
        <f t="shared" si="2"/>
        <v>0</v>
      </c>
      <c r="P9" s="8">
        <f t="shared" si="2"/>
        <v>5.5944055944055945E-5</v>
      </c>
      <c r="Q9" s="8">
        <f t="shared" si="2"/>
        <v>1.3986013986013986E-5</v>
      </c>
      <c r="R9" s="8">
        <f t="shared" si="2"/>
        <v>1.3986013986013986E-5</v>
      </c>
      <c r="S9" s="8">
        <f t="shared" si="2"/>
        <v>0</v>
      </c>
      <c r="T9" s="8">
        <f t="shared" si="2"/>
        <v>1.3986013986013986E-5</v>
      </c>
      <c r="U9" s="8">
        <f t="shared" si="2"/>
        <v>1.3986013986013986E-5</v>
      </c>
      <c r="V9" s="8">
        <f t="shared" si="2"/>
        <v>1.3986013986013986E-5</v>
      </c>
      <c r="W9" s="8">
        <f t="shared" si="2"/>
        <v>1.3986013986013986E-5</v>
      </c>
      <c r="X9" s="8">
        <f t="shared" si="2"/>
        <v>0</v>
      </c>
      <c r="Y9" s="8">
        <f t="shared" si="2"/>
        <v>0</v>
      </c>
      <c r="Z9" s="8">
        <f t="shared" si="2"/>
        <v>0</v>
      </c>
      <c r="AA9" s="8">
        <f t="shared" si="2"/>
        <v>0</v>
      </c>
      <c r="AB9" s="8">
        <f t="shared" si="2"/>
        <v>4.1958041958041961E-5</v>
      </c>
      <c r="AC9" s="8">
        <f t="shared" si="2"/>
        <v>1.2587412587412587E-4</v>
      </c>
      <c r="AD9" s="8">
        <f t="shared" si="2"/>
        <v>1.2867132867132867E-3</v>
      </c>
      <c r="AE9" s="8">
        <f t="shared" si="2"/>
        <v>1.2727272727272728E-3</v>
      </c>
      <c r="AF9" s="8">
        <f t="shared" si="2"/>
        <v>1.1608391608391609E-3</v>
      </c>
      <c r="AG9" s="8">
        <f t="shared" si="2"/>
        <v>1.132867132867133E-3</v>
      </c>
      <c r="AH9" s="8">
        <f t="shared" si="2"/>
        <v>1.4685314685314685E-3</v>
      </c>
      <c r="AI9" s="8">
        <f t="shared" si="2"/>
        <v>1.0769230769230769E-3</v>
      </c>
      <c r="AJ9" s="8">
        <f t="shared" si="2"/>
        <v>1.1468531468531468E-3</v>
      </c>
      <c r="AK9" s="8">
        <f t="shared" si="2"/>
        <v>1.062937062937063E-3</v>
      </c>
      <c r="AL9" s="8">
        <f t="shared" si="2"/>
        <v>1.1468531468531468E-3</v>
      </c>
      <c r="AM9" s="8">
        <f t="shared" si="2"/>
        <v>9.3706293706293702E-4</v>
      </c>
    </row>
    <row r="10" spans="1:40" ht="42.95" customHeight="1">
      <c r="A10" s="5" t="s">
        <v>13</v>
      </c>
      <c r="B10" s="9">
        <f>AVERAGE(B4,B6,B8)</f>
        <v>89.333333333333329</v>
      </c>
      <c r="C10" s="9">
        <f t="shared" ref="C10:AM10" si="3">AVERAGE(C4,C6,C8)</f>
        <v>77.666666666666671</v>
      </c>
      <c r="D10" s="9">
        <f t="shared" si="3"/>
        <v>86.666666666666671</v>
      </c>
      <c r="E10" s="9">
        <f t="shared" si="3"/>
        <v>79.666666666666671</v>
      </c>
      <c r="F10" s="9">
        <f t="shared" si="3"/>
        <v>79.333333333333329</v>
      </c>
      <c r="G10" s="9">
        <f t="shared" si="3"/>
        <v>78.333333333333329</v>
      </c>
      <c r="H10" s="9">
        <f t="shared" si="3"/>
        <v>83.333333333333329</v>
      </c>
      <c r="I10" s="9">
        <f t="shared" si="3"/>
        <v>82.333333333333329</v>
      </c>
      <c r="J10" s="9">
        <f t="shared" si="3"/>
        <v>85</v>
      </c>
      <c r="K10" s="9">
        <f t="shared" si="3"/>
        <v>74</v>
      </c>
      <c r="L10" s="9">
        <f t="shared" si="3"/>
        <v>70.666666666666671</v>
      </c>
      <c r="M10" s="9">
        <f t="shared" si="3"/>
        <v>43.333333333333336</v>
      </c>
      <c r="N10" s="9">
        <f t="shared" si="3"/>
        <v>5.666666666666667</v>
      </c>
      <c r="O10" s="9">
        <f t="shared" si="3"/>
        <v>2.6666666666666665</v>
      </c>
      <c r="P10" s="9">
        <f t="shared" si="3"/>
        <v>2</v>
      </c>
      <c r="Q10" s="9">
        <f t="shared" si="3"/>
        <v>1.3333333333333333</v>
      </c>
      <c r="R10" s="9">
        <f t="shared" si="3"/>
        <v>2</v>
      </c>
      <c r="S10" s="9">
        <f t="shared" si="3"/>
        <v>1.3333333333333333</v>
      </c>
      <c r="T10" s="9">
        <f t="shared" si="3"/>
        <v>1.6666666666666667</v>
      </c>
      <c r="U10" s="9">
        <f t="shared" si="3"/>
        <v>1.6666666666666667</v>
      </c>
      <c r="V10" s="9">
        <f t="shared" si="3"/>
        <v>3.3333333333333335</v>
      </c>
      <c r="W10" s="9">
        <f t="shared" si="3"/>
        <v>1</v>
      </c>
      <c r="X10" s="9">
        <f t="shared" si="3"/>
        <v>1.6666666666666667</v>
      </c>
      <c r="Y10" s="9">
        <f t="shared" si="3"/>
        <v>2</v>
      </c>
      <c r="Z10" s="9">
        <f t="shared" si="3"/>
        <v>1.3333333333333333</v>
      </c>
      <c r="AA10" s="9">
        <f t="shared" si="3"/>
        <v>0.66666666666666663</v>
      </c>
      <c r="AB10" s="9">
        <f t="shared" si="3"/>
        <v>1.6666666666666667</v>
      </c>
      <c r="AC10" s="9">
        <f t="shared" si="3"/>
        <v>5</v>
      </c>
      <c r="AD10" s="9">
        <f t="shared" si="3"/>
        <v>41</v>
      </c>
      <c r="AE10" s="9">
        <f t="shared" si="3"/>
        <v>82</v>
      </c>
      <c r="AF10" s="9">
        <f t="shared" si="3"/>
        <v>78.666666666666671</v>
      </c>
      <c r="AG10" s="9">
        <f t="shared" si="3"/>
        <v>76.333333333333329</v>
      </c>
      <c r="AH10" s="9">
        <f t="shared" si="3"/>
        <v>94.333333333333329</v>
      </c>
      <c r="AI10" s="9">
        <f t="shared" si="3"/>
        <v>76</v>
      </c>
      <c r="AJ10" s="9">
        <f t="shared" si="3"/>
        <v>78.333333333333329</v>
      </c>
      <c r="AK10" s="9">
        <f t="shared" si="3"/>
        <v>79.333333333333329</v>
      </c>
      <c r="AL10" s="9">
        <f t="shared" si="3"/>
        <v>88</v>
      </c>
      <c r="AM10" s="9">
        <f t="shared" si="3"/>
        <v>74.666666666666671</v>
      </c>
    </row>
    <row r="11" spans="1:40" ht="42.95" customHeight="1">
      <c r="A11" s="5" t="s">
        <v>14</v>
      </c>
      <c r="B11" s="8">
        <f>AVERAGE(B5,B7,B9)</f>
        <v>1.2494172494172493E-3</v>
      </c>
      <c r="C11" s="8">
        <f t="shared" ref="C11:AM11" si="4">AVERAGE(C5,C7,C9)</f>
        <v>1.0862470862470863E-3</v>
      </c>
      <c r="D11" s="8">
        <f t="shared" si="4"/>
        <v>1.2121212121212121E-3</v>
      </c>
      <c r="E11" s="8">
        <f t="shared" si="4"/>
        <v>1.114219114219114E-3</v>
      </c>
      <c r="F11" s="8">
        <f t="shared" si="4"/>
        <v>1.1095571095571096E-3</v>
      </c>
      <c r="G11" s="8">
        <f t="shared" si="4"/>
        <v>1.0955710955710956E-3</v>
      </c>
      <c r="H11" s="8">
        <f t="shared" si="4"/>
        <v>1.1655011655011655E-3</v>
      </c>
      <c r="I11" s="8">
        <f t="shared" si="4"/>
        <v>1.1515151515151514E-3</v>
      </c>
      <c r="J11" s="8">
        <f t="shared" si="4"/>
        <v>1.1888111888111888E-3</v>
      </c>
      <c r="K11" s="8">
        <f t="shared" si="4"/>
        <v>1.0349650349650349E-3</v>
      </c>
      <c r="L11" s="8">
        <f t="shared" si="4"/>
        <v>9.8834498834498847E-4</v>
      </c>
      <c r="M11" s="8">
        <f t="shared" si="4"/>
        <v>6.0606060606060606E-4</v>
      </c>
      <c r="N11" s="8">
        <f t="shared" si="4"/>
        <v>7.9254079254079262E-5</v>
      </c>
      <c r="O11" s="8">
        <f t="shared" si="4"/>
        <v>3.7296037296037295E-5</v>
      </c>
      <c r="P11" s="8">
        <f t="shared" si="4"/>
        <v>2.7972027972027973E-5</v>
      </c>
      <c r="Q11" s="8">
        <f t="shared" si="4"/>
        <v>1.8648018648018647E-5</v>
      </c>
      <c r="R11" s="8">
        <f t="shared" si="4"/>
        <v>2.7972027972027973E-5</v>
      </c>
      <c r="S11" s="8">
        <f t="shared" si="4"/>
        <v>1.8648018648018647E-5</v>
      </c>
      <c r="T11" s="8">
        <f t="shared" si="4"/>
        <v>2.331002331002331E-5</v>
      </c>
      <c r="U11" s="8">
        <f t="shared" si="4"/>
        <v>2.331002331002331E-5</v>
      </c>
      <c r="V11" s="8">
        <f t="shared" si="4"/>
        <v>4.662004662004662E-5</v>
      </c>
      <c r="W11" s="8">
        <f t="shared" si="4"/>
        <v>1.3986013986013986E-5</v>
      </c>
      <c r="X11" s="8">
        <f t="shared" si="4"/>
        <v>2.331002331002331E-5</v>
      </c>
      <c r="Y11" s="8">
        <f t="shared" si="4"/>
        <v>2.7972027972027973E-5</v>
      </c>
      <c r="Z11" s="8">
        <f t="shared" si="4"/>
        <v>1.8648018648018647E-5</v>
      </c>
      <c r="AA11" s="8">
        <f t="shared" si="4"/>
        <v>9.3240093240093237E-6</v>
      </c>
      <c r="AB11" s="8">
        <f t="shared" si="4"/>
        <v>2.331002331002331E-5</v>
      </c>
      <c r="AC11" s="8">
        <f t="shared" si="4"/>
        <v>6.993006993006993E-5</v>
      </c>
      <c r="AD11" s="8">
        <f t="shared" si="4"/>
        <v>5.734265734265734E-4</v>
      </c>
      <c r="AE11" s="8">
        <f t="shared" si="4"/>
        <v>1.1468531468531468E-3</v>
      </c>
      <c r="AF11" s="8">
        <f t="shared" si="4"/>
        <v>1.1002331002331002E-3</v>
      </c>
      <c r="AG11" s="8">
        <f t="shared" si="4"/>
        <v>1.0675990675990676E-3</v>
      </c>
      <c r="AH11" s="8">
        <f t="shared" si="4"/>
        <v>1.3193473193473194E-3</v>
      </c>
      <c r="AI11" s="8">
        <f t="shared" si="4"/>
        <v>1.0629370629370628E-3</v>
      </c>
      <c r="AJ11" s="8">
        <f t="shared" si="4"/>
        <v>1.0955710955710956E-3</v>
      </c>
      <c r="AK11" s="8">
        <f t="shared" si="4"/>
        <v>1.1095571095571094E-3</v>
      </c>
      <c r="AL11" s="8">
        <f t="shared" si="4"/>
        <v>1.2307692307692308E-3</v>
      </c>
      <c r="AM11" s="8">
        <f t="shared" si="4"/>
        <v>1.0442890442890443E-3</v>
      </c>
    </row>
    <row r="12" spans="1:40" ht="42.95" customHeight="1">
      <c r="A12" s="5" t="s">
        <v>15</v>
      </c>
      <c r="B12" s="8">
        <f t="shared" ref="B12:AM12" si="5">STDEV(B5,B7,B9)</f>
        <v>2.1363989253873417E-5</v>
      </c>
      <c r="C12" s="8">
        <f t="shared" si="5"/>
        <v>4.2727978507746814E-5</v>
      </c>
      <c r="D12" s="8">
        <f t="shared" si="5"/>
        <v>1.0309251462702088E-4</v>
      </c>
      <c r="E12" s="8">
        <f t="shared" si="5"/>
        <v>8.0748289397150951E-6</v>
      </c>
      <c r="F12" s="8">
        <f t="shared" si="5"/>
        <v>1.0497277621629562E-4</v>
      </c>
      <c r="G12" s="8">
        <f t="shared" si="5"/>
        <v>8.9917489612987902E-5</v>
      </c>
      <c r="H12" s="8">
        <f t="shared" si="5"/>
        <v>1.2219433493781962E-4</v>
      </c>
      <c r="I12" s="8">
        <f t="shared" si="5"/>
        <v>5.6523802578005296E-5</v>
      </c>
      <c r="J12" s="8">
        <f t="shared" si="5"/>
        <v>1.2431041143098724E-4</v>
      </c>
      <c r="K12" s="8">
        <f t="shared" si="5"/>
        <v>6.4091967761620143E-5</v>
      </c>
      <c r="L12" s="8">
        <f t="shared" si="5"/>
        <v>2.9080597060607359E-4</v>
      </c>
      <c r="M12" s="8">
        <f t="shared" si="5"/>
        <v>3.9911225595943108E-4</v>
      </c>
      <c r="N12" s="8">
        <f t="shared" si="5"/>
        <v>7.1770649502753622E-5</v>
      </c>
      <c r="O12" s="8">
        <f t="shared" si="5"/>
        <v>6.4598631517720368E-5</v>
      </c>
      <c r="P12" s="8">
        <f t="shared" si="5"/>
        <v>2.7972027972027973E-5</v>
      </c>
      <c r="Q12" s="8">
        <f t="shared" si="5"/>
        <v>2.136398925387338E-5</v>
      </c>
      <c r="R12" s="8">
        <f t="shared" si="5"/>
        <v>3.7003514840064208E-5</v>
      </c>
      <c r="S12" s="8">
        <f t="shared" si="5"/>
        <v>3.2299315758860184E-5</v>
      </c>
      <c r="T12" s="8">
        <f t="shared" si="5"/>
        <v>2.9114209782743117E-5</v>
      </c>
      <c r="U12" s="8">
        <f t="shared" si="5"/>
        <v>2.9114209782743117E-5</v>
      </c>
      <c r="V12" s="8">
        <f t="shared" si="5"/>
        <v>5.6523802578005323E-5</v>
      </c>
      <c r="W12" s="8">
        <f t="shared" si="5"/>
        <v>1.3986013986013986E-5</v>
      </c>
      <c r="X12" s="8">
        <f t="shared" si="5"/>
        <v>4.0374144698575228E-5</v>
      </c>
      <c r="Y12" s="8">
        <f t="shared" si="5"/>
        <v>4.8448973638290279E-5</v>
      </c>
      <c r="Z12" s="8">
        <f t="shared" si="5"/>
        <v>2.1363989253873383E-5</v>
      </c>
      <c r="AA12" s="8">
        <f t="shared" si="5"/>
        <v>1.6149657879430092E-5</v>
      </c>
      <c r="AB12" s="8">
        <f t="shared" si="5"/>
        <v>2.1363989253873383E-5</v>
      </c>
      <c r="AC12" s="8">
        <f t="shared" si="5"/>
        <v>6.4091967761620143E-5</v>
      </c>
      <c r="AD12" s="8">
        <f t="shared" si="5"/>
        <v>6.3832020739826713E-4</v>
      </c>
      <c r="AE12" s="8">
        <f t="shared" si="5"/>
        <v>1.6129458174364753E-4</v>
      </c>
      <c r="AF12" s="8">
        <f t="shared" si="5"/>
        <v>1.1729366550498015E-4</v>
      </c>
      <c r="AG12" s="8">
        <f t="shared" si="5"/>
        <v>1.2535505510255249E-4</v>
      </c>
      <c r="AH12" s="8">
        <f t="shared" si="5"/>
        <v>1.3583964833877355E-4</v>
      </c>
      <c r="AI12" s="8">
        <f t="shared" si="5"/>
        <v>1.1949655587856685E-4</v>
      </c>
      <c r="AJ12" s="8">
        <f t="shared" si="5"/>
        <v>2.4875191742571744E-4</v>
      </c>
      <c r="AK12" s="8">
        <f t="shared" si="5"/>
        <v>2.6878387515896643E-4</v>
      </c>
      <c r="AL12" s="8">
        <f t="shared" si="5"/>
        <v>7.2673460457435486E-5</v>
      </c>
      <c r="AM12" s="8">
        <f t="shared" si="5"/>
        <v>9.9225159225141155E-5</v>
      </c>
    </row>
    <row r="13" spans="1:40" ht="31.5">
      <c r="A13" s="10" t="s">
        <v>16</v>
      </c>
      <c r="B13" s="11">
        <f t="shared" ref="B13" si="6">100*B12/B11</f>
        <v>1.7099163040880032</v>
      </c>
      <c r="C13" s="11">
        <f t="shared" ref="C13" si="7">100*C12/C11</f>
        <v>3.9335413690608116</v>
      </c>
      <c r="D13" s="11">
        <f t="shared" ref="D13" si="8">100*D12/D11</f>
        <v>8.505132456729223</v>
      </c>
      <c r="E13" s="11">
        <f t="shared" ref="E13" si="9">100*E12/E11</f>
        <v>0.72470745086564359</v>
      </c>
      <c r="F13" s="11">
        <f t="shared" ref="F13" si="10">100*F12/F11</f>
        <v>9.4607817220148789</v>
      </c>
      <c r="G13" s="11">
        <f t="shared" ref="G13" si="11">100*G12/G11</f>
        <v>8.2073623497812349</v>
      </c>
      <c r="H13" s="11">
        <f t="shared" ref="H13" si="12">100*H12/H11</f>
        <v>10.484273937664923</v>
      </c>
      <c r="I13" s="11">
        <f t="shared" ref="I13" si="13">100*I12/I11</f>
        <v>4.908646013353092</v>
      </c>
      <c r="J13" s="11">
        <f t="shared" ref="J13" si="14">100*J12/J11</f>
        <v>10.456699314488926</v>
      </c>
      <c r="K13" s="11">
        <f t="shared" ref="K13" si="15">100*K12/K11</f>
        <v>6.1926698580484327</v>
      </c>
      <c r="L13" s="11">
        <f t="shared" ref="L13" si="16">100*L12/L11</f>
        <v>29.423528629718291</v>
      </c>
      <c r="M13" s="11">
        <f t="shared" ref="M13" si="17">100*M12/M11</f>
        <v>65.853522233306123</v>
      </c>
      <c r="N13" s="11">
        <f t="shared" ref="N13" si="18">100*N12/N11</f>
        <v>90.557672460827362</v>
      </c>
      <c r="O13" s="11">
        <f t="shared" ref="O13" si="19">100*O12/O11</f>
        <v>173.20508075688772</v>
      </c>
      <c r="P13" s="11">
        <f t="shared" ref="P13" si="20">100*P12/P11</f>
        <v>100</v>
      </c>
      <c r="Q13" s="11">
        <f t="shared" ref="Q13" si="21">100*Q12/Q11</f>
        <v>114.564392373896</v>
      </c>
      <c r="R13" s="11">
        <f t="shared" ref="R13" si="22">100*R12/R11</f>
        <v>132.28756555322954</v>
      </c>
      <c r="S13" s="11">
        <f t="shared" ref="S13" si="23">100*S12/S11</f>
        <v>173.20508075688772</v>
      </c>
      <c r="T13" s="11">
        <f t="shared" ref="T13" si="24">100*T12/T11</f>
        <v>124.89995996796797</v>
      </c>
      <c r="U13" s="11">
        <f t="shared" ref="U13" si="25">100*U12/U11</f>
        <v>124.89995996796797</v>
      </c>
      <c r="V13" s="11">
        <f t="shared" ref="V13" si="26">100*V12/V11</f>
        <v>121.24355652982142</v>
      </c>
      <c r="W13" s="11">
        <f t="shared" ref="W13" si="27">100*W12/W11</f>
        <v>100</v>
      </c>
      <c r="X13" s="11">
        <f t="shared" ref="X13" si="28">100*X12/X11</f>
        <v>173.20508075688775</v>
      </c>
      <c r="Y13" s="11">
        <f t="shared" ref="Y13" si="29">100*Y12/Y11</f>
        <v>173.20508075688772</v>
      </c>
      <c r="Z13" s="11">
        <f t="shared" ref="Z13" si="30">100*Z12/Z11</f>
        <v>114.56439237389601</v>
      </c>
      <c r="AA13" s="11">
        <f t="shared" ref="AA13" si="31">100*AA12/AA11</f>
        <v>173.20508075688772</v>
      </c>
      <c r="AB13" s="11">
        <f t="shared" ref="AB13" si="32">100*AB12/AB11</f>
        <v>91.651513899116807</v>
      </c>
      <c r="AC13" s="11">
        <f t="shared" ref="AC13" si="33">100*AC12/AC11</f>
        <v>91.651513899116793</v>
      </c>
      <c r="AD13" s="11">
        <f t="shared" ref="AD13" si="34">100*AD12/AD11</f>
        <v>111.31681665603928</v>
      </c>
      <c r="AE13" s="11">
        <f t="shared" ref="AE13" si="35">100*AE12/AE11</f>
        <v>14.064100725208293</v>
      </c>
      <c r="AF13" s="11">
        <f t="shared" ref="AF13" si="36">100*AF12/AF11</f>
        <v>10.660801377465358</v>
      </c>
      <c r="AG13" s="11">
        <f t="shared" ref="AG13" si="37">100*AG12/AG11</f>
        <v>11.741772628601533</v>
      </c>
      <c r="AH13" s="11">
        <f t="shared" ref="AH13" si="38">100*AH12/AH11</f>
        <v>10.295973345818702</v>
      </c>
      <c r="AI13" s="11">
        <f t="shared" ref="AI13" si="39">100*AI12/AI11</f>
        <v>11.242110191207278</v>
      </c>
      <c r="AJ13" s="11">
        <f t="shared" ref="AJ13" si="40">100*AJ12/AJ11</f>
        <v>22.705228207581445</v>
      </c>
      <c r="AK13" s="11">
        <f t="shared" ref="AK13" si="41">100*AK12/AK11</f>
        <v>24.224429084705168</v>
      </c>
      <c r="AL13" s="11">
        <f t="shared" ref="AL13" si="42">100*AL12/AL11</f>
        <v>5.9047186621666334</v>
      </c>
      <c r="AM13" s="11">
        <f t="shared" ref="AM13" si="43">100*AM12/AM11</f>
        <v>9.5016949347289188</v>
      </c>
      <c r="AN13" s="11"/>
    </row>
    <row r="14" spans="1:40">
      <c r="B14" s="12"/>
    </row>
  </sheetData>
  <mergeCells count="1">
    <mergeCell ref="A1:A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workbookViewId="0">
      <selection activeCell="B14" sqref="B14"/>
    </sheetView>
  </sheetViews>
  <sheetFormatPr defaultColWidth="11" defaultRowHeight="15.75"/>
  <cols>
    <col min="1" max="1" width="19.875" style="4" customWidth="1"/>
    <col min="2" max="39" width="9" customWidth="1"/>
  </cols>
  <sheetData>
    <row r="1" spans="1:40" ht="42.95" customHeight="1">
      <c r="A1" s="14" t="s">
        <v>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</row>
    <row r="2" spans="1:40" ht="42.95" customHeight="1">
      <c r="A2" s="5" t="s">
        <v>5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  <c r="AA2" s="6">
        <v>26</v>
      </c>
      <c r="AB2" s="6">
        <v>27</v>
      </c>
      <c r="AC2" s="6">
        <v>28</v>
      </c>
      <c r="AD2" s="6">
        <v>29</v>
      </c>
      <c r="AE2" s="6">
        <v>30</v>
      </c>
      <c r="AF2" s="6">
        <v>31</v>
      </c>
      <c r="AG2" s="6">
        <v>32</v>
      </c>
      <c r="AH2" s="6">
        <v>33</v>
      </c>
      <c r="AI2" s="6">
        <v>34</v>
      </c>
      <c r="AJ2" s="6">
        <v>35</v>
      </c>
      <c r="AK2" s="6">
        <v>36</v>
      </c>
      <c r="AL2" s="6">
        <v>37</v>
      </c>
      <c r="AM2" s="6">
        <v>38</v>
      </c>
    </row>
    <row r="3" spans="1:40" ht="42.95" customHeight="1">
      <c r="A3" s="5" t="s">
        <v>6</v>
      </c>
      <c r="B3" s="7">
        <v>25</v>
      </c>
      <c r="C3" s="7">
        <v>75</v>
      </c>
      <c r="D3" s="7">
        <v>125</v>
      </c>
      <c r="E3" s="7">
        <v>175</v>
      </c>
      <c r="F3" s="7">
        <v>225</v>
      </c>
      <c r="G3" s="7">
        <v>275</v>
      </c>
      <c r="H3" s="7">
        <v>325</v>
      </c>
      <c r="I3" s="7">
        <v>375</v>
      </c>
      <c r="J3" s="7">
        <v>425</v>
      </c>
      <c r="K3" s="7">
        <v>475</v>
      </c>
      <c r="L3" s="7">
        <v>525</v>
      </c>
      <c r="M3" s="7">
        <v>575</v>
      </c>
      <c r="N3" s="7">
        <v>625</v>
      </c>
      <c r="O3" s="7">
        <v>675</v>
      </c>
      <c r="P3" s="7">
        <v>725</v>
      </c>
      <c r="Q3" s="7">
        <v>775</v>
      </c>
      <c r="R3" s="7">
        <v>825</v>
      </c>
      <c r="S3" s="7">
        <v>875</v>
      </c>
      <c r="T3" s="7">
        <v>925</v>
      </c>
      <c r="U3" s="7">
        <v>975</v>
      </c>
      <c r="V3" s="7">
        <v>1025</v>
      </c>
      <c r="W3" s="7">
        <v>1075</v>
      </c>
      <c r="X3" s="7">
        <v>1125</v>
      </c>
      <c r="Y3" s="7">
        <v>1175</v>
      </c>
      <c r="Z3" s="7">
        <v>1225</v>
      </c>
      <c r="AA3" s="7">
        <v>1275</v>
      </c>
      <c r="AB3" s="7">
        <v>1325</v>
      </c>
      <c r="AC3" s="7">
        <v>1375</v>
      </c>
      <c r="AD3" s="7">
        <v>1425</v>
      </c>
      <c r="AE3" s="7">
        <v>1475</v>
      </c>
      <c r="AF3" s="7">
        <v>1525</v>
      </c>
      <c r="AG3" s="7">
        <v>1575</v>
      </c>
      <c r="AH3" s="7">
        <v>1625</v>
      </c>
      <c r="AI3" s="7">
        <v>1675</v>
      </c>
      <c r="AJ3" s="7">
        <v>1725</v>
      </c>
      <c r="AK3" s="7">
        <v>1775</v>
      </c>
      <c r="AL3" s="7">
        <v>1825</v>
      </c>
      <c r="AM3" s="7">
        <v>1875</v>
      </c>
    </row>
    <row r="4" spans="1:40" ht="42.95" customHeight="1">
      <c r="A4" s="5" t="s">
        <v>7</v>
      </c>
      <c r="B4" s="7">
        <v>98</v>
      </c>
      <c r="C4" s="7">
        <v>83</v>
      </c>
      <c r="D4" s="7">
        <v>91</v>
      </c>
      <c r="E4" s="7">
        <v>79</v>
      </c>
      <c r="F4" s="7">
        <v>78</v>
      </c>
      <c r="G4" s="7">
        <v>92</v>
      </c>
      <c r="H4" s="7">
        <v>70</v>
      </c>
      <c r="I4" s="7">
        <v>83</v>
      </c>
      <c r="J4" s="7">
        <v>64</v>
      </c>
      <c r="K4" s="7">
        <v>71</v>
      </c>
      <c r="L4" s="7">
        <v>66</v>
      </c>
      <c r="M4" s="7">
        <v>57</v>
      </c>
      <c r="N4" s="7">
        <v>30</v>
      </c>
      <c r="O4" s="7">
        <v>2</v>
      </c>
      <c r="P4" s="7">
        <v>2</v>
      </c>
      <c r="Q4" s="7">
        <v>0</v>
      </c>
      <c r="R4" s="7">
        <v>2</v>
      </c>
      <c r="S4" s="7">
        <v>4</v>
      </c>
      <c r="T4" s="7">
        <v>4</v>
      </c>
      <c r="U4" s="7">
        <v>1</v>
      </c>
      <c r="V4" s="7">
        <v>0</v>
      </c>
      <c r="W4" s="7">
        <v>5</v>
      </c>
      <c r="X4" s="7">
        <v>5</v>
      </c>
      <c r="Y4" s="7">
        <v>5</v>
      </c>
      <c r="Z4" s="7">
        <v>1</v>
      </c>
      <c r="AA4" s="7">
        <v>0</v>
      </c>
      <c r="AB4" s="7">
        <v>2</v>
      </c>
      <c r="AC4" s="7">
        <v>20</v>
      </c>
      <c r="AD4" s="7">
        <v>48</v>
      </c>
      <c r="AE4" s="7">
        <v>73</v>
      </c>
      <c r="AF4" s="7">
        <v>76</v>
      </c>
      <c r="AG4" s="7">
        <v>68</v>
      </c>
      <c r="AH4" s="7">
        <v>79</v>
      </c>
      <c r="AI4" s="7">
        <v>93</v>
      </c>
      <c r="AJ4" s="7">
        <v>76</v>
      </c>
      <c r="AK4" s="7">
        <v>84</v>
      </c>
      <c r="AL4" s="7">
        <v>77</v>
      </c>
      <c r="AM4" s="7">
        <v>77</v>
      </c>
    </row>
    <row r="5" spans="1:40" ht="42.95" customHeight="1">
      <c r="A5" s="5" t="s">
        <v>8</v>
      </c>
      <c r="B5" s="8">
        <f>B4/(50*1.43*1000)</f>
        <v>1.3706293706293707E-3</v>
      </c>
      <c r="C5" s="8">
        <f t="shared" ref="C5:AM5" si="0">C4/(50*1.43*1000)</f>
        <v>1.1608391608391609E-3</v>
      </c>
      <c r="D5" s="8">
        <f t="shared" si="0"/>
        <v>1.2727272727272728E-3</v>
      </c>
      <c r="E5" s="8">
        <f t="shared" si="0"/>
        <v>1.1048951048951048E-3</v>
      </c>
      <c r="F5" s="8">
        <f t="shared" si="0"/>
        <v>1.090909090909091E-3</v>
      </c>
      <c r="G5" s="8">
        <f t="shared" si="0"/>
        <v>1.2867132867132867E-3</v>
      </c>
      <c r="H5" s="8">
        <f t="shared" si="0"/>
        <v>9.7902097902097902E-4</v>
      </c>
      <c r="I5" s="8">
        <f t="shared" si="0"/>
        <v>1.1608391608391609E-3</v>
      </c>
      <c r="J5" s="8">
        <f t="shared" si="0"/>
        <v>8.9510489510489513E-4</v>
      </c>
      <c r="K5" s="8">
        <f t="shared" si="0"/>
        <v>9.9300699300699309E-4</v>
      </c>
      <c r="L5" s="8">
        <f t="shared" si="0"/>
        <v>9.2307692307692305E-4</v>
      </c>
      <c r="M5" s="8">
        <f t="shared" si="0"/>
        <v>7.9720279720279716E-4</v>
      </c>
      <c r="N5" s="8">
        <f t="shared" si="0"/>
        <v>4.1958041958041958E-4</v>
      </c>
      <c r="O5" s="8">
        <f t="shared" si="0"/>
        <v>2.7972027972027973E-5</v>
      </c>
      <c r="P5" s="8">
        <f t="shared" si="0"/>
        <v>2.7972027972027973E-5</v>
      </c>
      <c r="Q5" s="8">
        <f t="shared" si="0"/>
        <v>0</v>
      </c>
      <c r="R5" s="8">
        <f t="shared" si="0"/>
        <v>2.7972027972027973E-5</v>
      </c>
      <c r="S5" s="8">
        <f t="shared" si="0"/>
        <v>5.5944055944055945E-5</v>
      </c>
      <c r="T5" s="8">
        <f t="shared" si="0"/>
        <v>5.5944055944055945E-5</v>
      </c>
      <c r="U5" s="8">
        <f t="shared" si="0"/>
        <v>1.3986013986013986E-5</v>
      </c>
      <c r="V5" s="8">
        <f t="shared" si="0"/>
        <v>0</v>
      </c>
      <c r="W5" s="8">
        <f t="shared" si="0"/>
        <v>6.993006993006993E-5</v>
      </c>
      <c r="X5" s="8">
        <f t="shared" si="0"/>
        <v>6.993006993006993E-5</v>
      </c>
      <c r="Y5" s="8">
        <f t="shared" si="0"/>
        <v>6.993006993006993E-5</v>
      </c>
      <c r="Z5" s="8">
        <f t="shared" si="0"/>
        <v>1.3986013986013986E-5</v>
      </c>
      <c r="AA5" s="8">
        <f t="shared" si="0"/>
        <v>0</v>
      </c>
      <c r="AB5" s="8">
        <f t="shared" si="0"/>
        <v>2.7972027972027973E-5</v>
      </c>
      <c r="AC5" s="8">
        <f t="shared" si="0"/>
        <v>2.7972027972027972E-4</v>
      </c>
      <c r="AD5" s="8">
        <f t="shared" si="0"/>
        <v>6.7132867132867137E-4</v>
      </c>
      <c r="AE5" s="8">
        <f t="shared" si="0"/>
        <v>1.020979020979021E-3</v>
      </c>
      <c r="AF5" s="8">
        <f t="shared" si="0"/>
        <v>1.062937062937063E-3</v>
      </c>
      <c r="AG5" s="8">
        <f t="shared" si="0"/>
        <v>9.5104895104895109E-4</v>
      </c>
      <c r="AH5" s="8">
        <f t="shared" si="0"/>
        <v>1.1048951048951048E-3</v>
      </c>
      <c r="AI5" s="8">
        <f t="shared" si="0"/>
        <v>1.3006993006993007E-3</v>
      </c>
      <c r="AJ5" s="8">
        <f t="shared" si="0"/>
        <v>1.062937062937063E-3</v>
      </c>
      <c r="AK5" s="8">
        <f t="shared" si="0"/>
        <v>1.1748251748251747E-3</v>
      </c>
      <c r="AL5" s="8">
        <f t="shared" si="0"/>
        <v>1.0769230769230769E-3</v>
      </c>
      <c r="AM5" s="8">
        <f t="shared" si="0"/>
        <v>1.0769230769230769E-3</v>
      </c>
    </row>
    <row r="6" spans="1:40" ht="42.95" customHeight="1">
      <c r="A6" s="5" t="s">
        <v>9</v>
      </c>
      <c r="B6" s="7">
        <v>96</v>
      </c>
      <c r="C6" s="7">
        <v>69</v>
      </c>
      <c r="D6" s="7">
        <v>100</v>
      </c>
      <c r="E6" s="7">
        <v>102</v>
      </c>
      <c r="F6" s="7">
        <v>85</v>
      </c>
      <c r="G6" s="7">
        <v>95</v>
      </c>
      <c r="H6" s="7">
        <v>81</v>
      </c>
      <c r="I6" s="7">
        <v>70</v>
      </c>
      <c r="J6" s="7">
        <v>83</v>
      </c>
      <c r="K6" s="7">
        <v>68</v>
      </c>
      <c r="L6" s="7">
        <v>77</v>
      </c>
      <c r="M6" s="7">
        <v>61</v>
      </c>
      <c r="N6" s="7">
        <v>48</v>
      </c>
      <c r="O6" s="7">
        <v>9</v>
      </c>
      <c r="P6" s="7">
        <v>0</v>
      </c>
      <c r="Q6" s="7">
        <v>0</v>
      </c>
      <c r="R6" s="7">
        <v>0</v>
      </c>
      <c r="S6" s="7">
        <v>2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5</v>
      </c>
      <c r="AC6" s="7">
        <v>22</v>
      </c>
      <c r="AD6" s="7">
        <v>56</v>
      </c>
      <c r="AE6" s="7">
        <v>81</v>
      </c>
      <c r="AF6" s="7">
        <v>74</v>
      </c>
      <c r="AG6" s="7">
        <v>79</v>
      </c>
      <c r="AH6" s="7">
        <v>85</v>
      </c>
      <c r="AI6" s="7">
        <v>90</v>
      </c>
      <c r="AJ6" s="7">
        <v>90</v>
      </c>
      <c r="AK6" s="7">
        <v>100</v>
      </c>
      <c r="AL6" s="7">
        <v>95</v>
      </c>
      <c r="AM6" s="7">
        <v>106</v>
      </c>
    </row>
    <row r="7" spans="1:40" ht="42.95" customHeight="1">
      <c r="A7" s="5" t="s">
        <v>10</v>
      </c>
      <c r="B7" s="8">
        <f>B6/(50*1.43*1000)</f>
        <v>1.3426573426573427E-3</v>
      </c>
      <c r="C7" s="8">
        <f t="shared" ref="C7:AM7" si="1">C6/(50*1.43*1000)</f>
        <v>9.6503496503496506E-4</v>
      </c>
      <c r="D7" s="8">
        <f t="shared" si="1"/>
        <v>1.3986013986013986E-3</v>
      </c>
      <c r="E7" s="8">
        <f t="shared" si="1"/>
        <v>1.4265734265734265E-3</v>
      </c>
      <c r="F7" s="8">
        <f t="shared" si="1"/>
        <v>1.1888111888111888E-3</v>
      </c>
      <c r="G7" s="8">
        <f t="shared" si="1"/>
        <v>1.3286713286713287E-3</v>
      </c>
      <c r="H7" s="8">
        <f t="shared" si="1"/>
        <v>1.132867132867133E-3</v>
      </c>
      <c r="I7" s="8">
        <f t="shared" si="1"/>
        <v>9.7902097902097902E-4</v>
      </c>
      <c r="J7" s="8">
        <f t="shared" si="1"/>
        <v>1.1608391608391609E-3</v>
      </c>
      <c r="K7" s="8">
        <f t="shared" si="1"/>
        <v>9.5104895104895109E-4</v>
      </c>
      <c r="L7" s="8">
        <f t="shared" si="1"/>
        <v>1.0769230769230769E-3</v>
      </c>
      <c r="M7" s="8">
        <f t="shared" si="1"/>
        <v>8.5314685314685312E-4</v>
      </c>
      <c r="N7" s="8">
        <f t="shared" si="1"/>
        <v>6.7132867132867137E-4</v>
      </c>
      <c r="O7" s="8">
        <f t="shared" si="1"/>
        <v>1.2587412587412587E-4</v>
      </c>
      <c r="P7" s="8">
        <f t="shared" si="1"/>
        <v>0</v>
      </c>
      <c r="Q7" s="8">
        <f t="shared" si="1"/>
        <v>0</v>
      </c>
      <c r="R7" s="8">
        <f t="shared" si="1"/>
        <v>0</v>
      </c>
      <c r="S7" s="8">
        <f t="shared" si="1"/>
        <v>2.7972027972027973E-5</v>
      </c>
      <c r="T7" s="8">
        <f t="shared" si="1"/>
        <v>0</v>
      </c>
      <c r="U7" s="8">
        <f t="shared" si="1"/>
        <v>1.3986013986013986E-5</v>
      </c>
      <c r="V7" s="8">
        <f t="shared" si="1"/>
        <v>0</v>
      </c>
      <c r="W7" s="8">
        <f t="shared" si="1"/>
        <v>0</v>
      </c>
      <c r="X7" s="8">
        <f t="shared" si="1"/>
        <v>0</v>
      </c>
      <c r="Y7" s="8">
        <f t="shared" si="1"/>
        <v>0</v>
      </c>
      <c r="Z7" s="8">
        <f t="shared" si="1"/>
        <v>0</v>
      </c>
      <c r="AA7" s="8">
        <f t="shared" si="1"/>
        <v>0</v>
      </c>
      <c r="AB7" s="8">
        <f t="shared" si="1"/>
        <v>6.993006993006993E-5</v>
      </c>
      <c r="AC7" s="8">
        <f t="shared" si="1"/>
        <v>3.076923076923077E-4</v>
      </c>
      <c r="AD7" s="8">
        <f t="shared" si="1"/>
        <v>7.8321678321678319E-4</v>
      </c>
      <c r="AE7" s="8">
        <f t="shared" si="1"/>
        <v>1.132867132867133E-3</v>
      </c>
      <c r="AF7" s="8">
        <f t="shared" si="1"/>
        <v>1.0349650349650349E-3</v>
      </c>
      <c r="AG7" s="8">
        <f t="shared" si="1"/>
        <v>1.1048951048951048E-3</v>
      </c>
      <c r="AH7" s="8">
        <f t="shared" si="1"/>
        <v>1.1888111888111888E-3</v>
      </c>
      <c r="AI7" s="8">
        <f t="shared" si="1"/>
        <v>1.2587412587412587E-3</v>
      </c>
      <c r="AJ7" s="8">
        <f t="shared" si="1"/>
        <v>1.2587412587412587E-3</v>
      </c>
      <c r="AK7" s="8">
        <f t="shared" si="1"/>
        <v>1.3986013986013986E-3</v>
      </c>
      <c r="AL7" s="8">
        <f t="shared" si="1"/>
        <v>1.3286713286713287E-3</v>
      </c>
      <c r="AM7" s="8">
        <f t="shared" si="1"/>
        <v>1.4825174825174826E-3</v>
      </c>
    </row>
    <row r="8" spans="1:40" ht="42.95" customHeight="1">
      <c r="A8" s="5" t="s">
        <v>11</v>
      </c>
      <c r="B8" s="7">
        <v>92</v>
      </c>
      <c r="C8" s="7">
        <v>88</v>
      </c>
      <c r="D8" s="7">
        <v>89</v>
      </c>
      <c r="E8" s="7">
        <v>86</v>
      </c>
      <c r="F8" s="7">
        <v>98</v>
      </c>
      <c r="G8" s="7">
        <v>84</v>
      </c>
      <c r="H8" s="7">
        <v>89</v>
      </c>
      <c r="I8" s="7">
        <v>86</v>
      </c>
      <c r="J8" s="7">
        <v>83</v>
      </c>
      <c r="K8" s="7">
        <v>74</v>
      </c>
      <c r="L8" s="7">
        <v>82</v>
      </c>
      <c r="M8" s="7">
        <v>69</v>
      </c>
      <c r="N8" s="7">
        <v>31</v>
      </c>
      <c r="O8" s="7">
        <v>14</v>
      </c>
      <c r="P8" s="7">
        <v>3</v>
      </c>
      <c r="Q8" s="7">
        <v>0</v>
      </c>
      <c r="R8" s="7">
        <v>1</v>
      </c>
      <c r="S8" s="7">
        <v>0</v>
      </c>
      <c r="T8" s="7">
        <v>0</v>
      </c>
      <c r="U8" s="7">
        <v>0</v>
      </c>
      <c r="V8" s="7">
        <v>2</v>
      </c>
      <c r="W8" s="7">
        <v>0</v>
      </c>
      <c r="X8" s="7">
        <v>1</v>
      </c>
      <c r="Y8" s="7">
        <v>1</v>
      </c>
      <c r="Z8" s="7">
        <v>1</v>
      </c>
      <c r="AA8" s="7">
        <v>1</v>
      </c>
      <c r="AB8" s="7">
        <v>19</v>
      </c>
      <c r="AC8" s="7">
        <v>59</v>
      </c>
      <c r="AD8" s="7">
        <v>83</v>
      </c>
      <c r="AE8" s="7">
        <v>92</v>
      </c>
      <c r="AF8" s="7">
        <v>85</v>
      </c>
      <c r="AG8" s="7">
        <v>79</v>
      </c>
      <c r="AH8" s="7">
        <v>100</v>
      </c>
      <c r="AI8" s="7">
        <v>83</v>
      </c>
      <c r="AJ8" s="7">
        <v>85</v>
      </c>
      <c r="AK8" s="7">
        <v>85</v>
      </c>
      <c r="AL8" s="7">
        <v>90</v>
      </c>
      <c r="AM8" s="7">
        <v>85</v>
      </c>
    </row>
    <row r="9" spans="1:40" ht="42.95" customHeight="1">
      <c r="A9" s="5" t="s">
        <v>12</v>
      </c>
      <c r="B9" s="8">
        <f>B8/(50*1.43*1000)</f>
        <v>1.2867132867132867E-3</v>
      </c>
      <c r="C9" s="8">
        <f t="shared" ref="C9:AM9" si="2">C8/(50*1.43*1000)</f>
        <v>1.2307692307692308E-3</v>
      </c>
      <c r="D9" s="8">
        <f t="shared" si="2"/>
        <v>1.2447552447552447E-3</v>
      </c>
      <c r="E9" s="8">
        <f t="shared" si="2"/>
        <v>1.2027972027972029E-3</v>
      </c>
      <c r="F9" s="8">
        <f t="shared" si="2"/>
        <v>1.3706293706293707E-3</v>
      </c>
      <c r="G9" s="8">
        <f t="shared" si="2"/>
        <v>1.1748251748251747E-3</v>
      </c>
      <c r="H9" s="8">
        <f t="shared" si="2"/>
        <v>1.2447552447552447E-3</v>
      </c>
      <c r="I9" s="8">
        <f t="shared" si="2"/>
        <v>1.2027972027972029E-3</v>
      </c>
      <c r="J9" s="8">
        <f t="shared" si="2"/>
        <v>1.1608391608391609E-3</v>
      </c>
      <c r="K9" s="8">
        <f t="shared" si="2"/>
        <v>1.0349650349650349E-3</v>
      </c>
      <c r="L9" s="8">
        <f t="shared" si="2"/>
        <v>1.1468531468531468E-3</v>
      </c>
      <c r="M9" s="8">
        <f t="shared" si="2"/>
        <v>9.6503496503496506E-4</v>
      </c>
      <c r="N9" s="8">
        <f t="shared" si="2"/>
        <v>4.3356643356643354E-4</v>
      </c>
      <c r="O9" s="8">
        <f t="shared" si="2"/>
        <v>1.958041958041958E-4</v>
      </c>
      <c r="P9" s="8">
        <f t="shared" si="2"/>
        <v>4.1958041958041961E-5</v>
      </c>
      <c r="Q9" s="8">
        <f t="shared" si="2"/>
        <v>0</v>
      </c>
      <c r="R9" s="8">
        <f t="shared" si="2"/>
        <v>1.3986013986013986E-5</v>
      </c>
      <c r="S9" s="8">
        <f t="shared" si="2"/>
        <v>0</v>
      </c>
      <c r="T9" s="8">
        <f t="shared" si="2"/>
        <v>0</v>
      </c>
      <c r="U9" s="8">
        <f t="shared" si="2"/>
        <v>0</v>
      </c>
      <c r="V9" s="8">
        <f t="shared" si="2"/>
        <v>2.7972027972027973E-5</v>
      </c>
      <c r="W9" s="8">
        <f t="shared" si="2"/>
        <v>0</v>
      </c>
      <c r="X9" s="8">
        <f t="shared" si="2"/>
        <v>1.3986013986013986E-5</v>
      </c>
      <c r="Y9" s="8">
        <f t="shared" si="2"/>
        <v>1.3986013986013986E-5</v>
      </c>
      <c r="Z9" s="8">
        <f t="shared" si="2"/>
        <v>1.3986013986013986E-5</v>
      </c>
      <c r="AA9" s="8">
        <f t="shared" si="2"/>
        <v>1.3986013986013986E-5</v>
      </c>
      <c r="AB9" s="8">
        <f t="shared" si="2"/>
        <v>2.6573426573426576E-4</v>
      </c>
      <c r="AC9" s="8">
        <f t="shared" si="2"/>
        <v>8.251748251748252E-4</v>
      </c>
      <c r="AD9" s="8">
        <f t="shared" si="2"/>
        <v>1.1608391608391609E-3</v>
      </c>
      <c r="AE9" s="8">
        <f t="shared" si="2"/>
        <v>1.2867132867132867E-3</v>
      </c>
      <c r="AF9" s="8">
        <f t="shared" si="2"/>
        <v>1.1888111888111888E-3</v>
      </c>
      <c r="AG9" s="8">
        <f t="shared" si="2"/>
        <v>1.1048951048951048E-3</v>
      </c>
      <c r="AH9" s="8">
        <f t="shared" si="2"/>
        <v>1.3986013986013986E-3</v>
      </c>
      <c r="AI9" s="8">
        <f t="shared" si="2"/>
        <v>1.1608391608391609E-3</v>
      </c>
      <c r="AJ9" s="8">
        <f t="shared" si="2"/>
        <v>1.1888111888111888E-3</v>
      </c>
      <c r="AK9" s="8">
        <f t="shared" si="2"/>
        <v>1.1888111888111888E-3</v>
      </c>
      <c r="AL9" s="8">
        <f t="shared" si="2"/>
        <v>1.2587412587412587E-3</v>
      </c>
      <c r="AM9" s="8">
        <f t="shared" si="2"/>
        <v>1.1888111888111888E-3</v>
      </c>
    </row>
    <row r="10" spans="1:40" ht="42.95" customHeight="1">
      <c r="A10" s="5" t="s">
        <v>13</v>
      </c>
      <c r="B10" s="9">
        <f>AVERAGE(B4,B6,B8)</f>
        <v>95.333333333333329</v>
      </c>
      <c r="C10" s="9">
        <f t="shared" ref="C10:AM10" si="3">AVERAGE(C4,C6,C8)</f>
        <v>80</v>
      </c>
      <c r="D10" s="9">
        <f t="shared" si="3"/>
        <v>93.333333333333329</v>
      </c>
      <c r="E10" s="9">
        <f t="shared" si="3"/>
        <v>89</v>
      </c>
      <c r="F10" s="9">
        <f t="shared" si="3"/>
        <v>87</v>
      </c>
      <c r="G10" s="9">
        <f t="shared" si="3"/>
        <v>90.333333333333329</v>
      </c>
      <c r="H10" s="9">
        <f t="shared" si="3"/>
        <v>80</v>
      </c>
      <c r="I10" s="9">
        <f t="shared" si="3"/>
        <v>79.666666666666671</v>
      </c>
      <c r="J10" s="9">
        <f t="shared" si="3"/>
        <v>76.666666666666671</v>
      </c>
      <c r="K10" s="9">
        <f t="shared" si="3"/>
        <v>71</v>
      </c>
      <c r="L10" s="9">
        <f t="shared" si="3"/>
        <v>75</v>
      </c>
      <c r="M10" s="9">
        <f t="shared" si="3"/>
        <v>62.333333333333336</v>
      </c>
      <c r="N10" s="9">
        <f t="shared" si="3"/>
        <v>36.333333333333336</v>
      </c>
      <c r="O10" s="9">
        <f t="shared" si="3"/>
        <v>8.3333333333333339</v>
      </c>
      <c r="P10" s="9">
        <f t="shared" si="3"/>
        <v>1.6666666666666667</v>
      </c>
      <c r="Q10" s="9">
        <f t="shared" si="3"/>
        <v>0</v>
      </c>
      <c r="R10" s="9">
        <f t="shared" si="3"/>
        <v>1</v>
      </c>
      <c r="S10" s="9">
        <f t="shared" si="3"/>
        <v>2</v>
      </c>
      <c r="T10" s="9">
        <f t="shared" si="3"/>
        <v>1.3333333333333333</v>
      </c>
      <c r="U10" s="9">
        <f t="shared" si="3"/>
        <v>0.66666666666666663</v>
      </c>
      <c r="V10" s="9">
        <f t="shared" si="3"/>
        <v>0.66666666666666663</v>
      </c>
      <c r="W10" s="9">
        <f t="shared" si="3"/>
        <v>1.6666666666666667</v>
      </c>
      <c r="X10" s="9">
        <f t="shared" si="3"/>
        <v>2</v>
      </c>
      <c r="Y10" s="9">
        <f t="shared" si="3"/>
        <v>2</v>
      </c>
      <c r="Z10" s="9">
        <f t="shared" si="3"/>
        <v>0.66666666666666663</v>
      </c>
      <c r="AA10" s="9">
        <f t="shared" si="3"/>
        <v>0.33333333333333331</v>
      </c>
      <c r="AB10" s="9">
        <f t="shared" si="3"/>
        <v>8.6666666666666661</v>
      </c>
      <c r="AC10" s="9">
        <f t="shared" si="3"/>
        <v>33.666666666666664</v>
      </c>
      <c r="AD10" s="9">
        <f t="shared" si="3"/>
        <v>62.333333333333336</v>
      </c>
      <c r="AE10" s="9">
        <f t="shared" si="3"/>
        <v>82</v>
      </c>
      <c r="AF10" s="9">
        <f t="shared" si="3"/>
        <v>78.333333333333329</v>
      </c>
      <c r="AG10" s="9">
        <f t="shared" si="3"/>
        <v>75.333333333333329</v>
      </c>
      <c r="AH10" s="9">
        <f t="shared" si="3"/>
        <v>88</v>
      </c>
      <c r="AI10" s="9">
        <f t="shared" si="3"/>
        <v>88.666666666666671</v>
      </c>
      <c r="AJ10" s="9">
        <f t="shared" si="3"/>
        <v>83.666666666666671</v>
      </c>
      <c r="AK10" s="9">
        <f t="shared" si="3"/>
        <v>89.666666666666671</v>
      </c>
      <c r="AL10" s="9">
        <f t="shared" si="3"/>
        <v>87.333333333333329</v>
      </c>
      <c r="AM10" s="9">
        <f t="shared" si="3"/>
        <v>89.333333333333329</v>
      </c>
    </row>
    <row r="11" spans="1:40" ht="42.95" customHeight="1">
      <c r="A11" s="5" t="s">
        <v>14</v>
      </c>
      <c r="B11" s="8">
        <f>AVERAGE(B5,B7,B9)</f>
        <v>1.3333333333333333E-3</v>
      </c>
      <c r="C11" s="8">
        <f t="shared" ref="C11:AM11" si="4">AVERAGE(C5,C7,C9)</f>
        <v>1.1188811188811189E-3</v>
      </c>
      <c r="D11" s="8">
        <f t="shared" si="4"/>
        <v>1.3053613053613054E-3</v>
      </c>
      <c r="E11" s="8">
        <f t="shared" si="4"/>
        <v>1.2447552447552447E-3</v>
      </c>
      <c r="F11" s="8">
        <f t="shared" si="4"/>
        <v>1.216783216783217E-3</v>
      </c>
      <c r="G11" s="8">
        <f t="shared" si="4"/>
        <v>1.2634032634032634E-3</v>
      </c>
      <c r="H11" s="8">
        <f t="shared" si="4"/>
        <v>1.1188811188811189E-3</v>
      </c>
      <c r="I11" s="8">
        <f t="shared" si="4"/>
        <v>1.1142191142191143E-3</v>
      </c>
      <c r="J11" s="8">
        <f t="shared" si="4"/>
        <v>1.0722610722610723E-3</v>
      </c>
      <c r="K11" s="8">
        <f t="shared" si="4"/>
        <v>9.9300699300699309E-4</v>
      </c>
      <c r="L11" s="8">
        <f t="shared" si="4"/>
        <v>1.048951048951049E-3</v>
      </c>
      <c r="M11" s="8">
        <f t="shared" si="4"/>
        <v>8.7179487179487182E-4</v>
      </c>
      <c r="N11" s="8">
        <f t="shared" si="4"/>
        <v>5.081585081585082E-4</v>
      </c>
      <c r="O11" s="8">
        <f t="shared" si="4"/>
        <v>1.1655011655011655E-4</v>
      </c>
      <c r="P11" s="8">
        <f t="shared" si="4"/>
        <v>2.331002331002331E-5</v>
      </c>
      <c r="Q11" s="8">
        <f t="shared" si="4"/>
        <v>0</v>
      </c>
      <c r="R11" s="8">
        <f t="shared" si="4"/>
        <v>1.3986013986013986E-5</v>
      </c>
      <c r="S11" s="8">
        <f t="shared" si="4"/>
        <v>2.7972027972027973E-5</v>
      </c>
      <c r="T11" s="8">
        <f t="shared" si="4"/>
        <v>1.8648018648018647E-5</v>
      </c>
      <c r="U11" s="8">
        <f t="shared" si="4"/>
        <v>9.3240093240093237E-6</v>
      </c>
      <c r="V11" s="8">
        <f t="shared" si="4"/>
        <v>9.3240093240093237E-6</v>
      </c>
      <c r="W11" s="8">
        <f t="shared" si="4"/>
        <v>2.331002331002331E-5</v>
      </c>
      <c r="X11" s="8">
        <f t="shared" si="4"/>
        <v>2.7972027972027973E-5</v>
      </c>
      <c r="Y11" s="8">
        <f t="shared" si="4"/>
        <v>2.7972027972027973E-5</v>
      </c>
      <c r="Z11" s="8">
        <f t="shared" si="4"/>
        <v>9.3240093240093237E-6</v>
      </c>
      <c r="AA11" s="8">
        <f t="shared" si="4"/>
        <v>4.6620046620046618E-6</v>
      </c>
      <c r="AB11" s="8">
        <f t="shared" si="4"/>
        <v>1.2121212121212122E-4</v>
      </c>
      <c r="AC11" s="8">
        <f t="shared" si="4"/>
        <v>4.7086247086247082E-4</v>
      </c>
      <c r="AD11" s="8">
        <f t="shared" si="4"/>
        <v>8.7179487179487182E-4</v>
      </c>
      <c r="AE11" s="8">
        <f t="shared" si="4"/>
        <v>1.1468531468531468E-3</v>
      </c>
      <c r="AF11" s="8">
        <f t="shared" si="4"/>
        <v>1.0955710955710956E-3</v>
      </c>
      <c r="AG11" s="8">
        <f t="shared" si="4"/>
        <v>1.0536130536130536E-3</v>
      </c>
      <c r="AH11" s="8">
        <f t="shared" si="4"/>
        <v>1.2307692307692308E-3</v>
      </c>
      <c r="AI11" s="8">
        <f t="shared" si="4"/>
        <v>1.24009324009324E-3</v>
      </c>
      <c r="AJ11" s="8">
        <f t="shared" si="4"/>
        <v>1.1701631701631701E-3</v>
      </c>
      <c r="AK11" s="8">
        <f t="shared" si="4"/>
        <v>1.2540792540792541E-3</v>
      </c>
      <c r="AL11" s="8">
        <f t="shared" si="4"/>
        <v>1.2214452214452216E-3</v>
      </c>
      <c r="AM11" s="8">
        <f t="shared" si="4"/>
        <v>1.2494172494172493E-3</v>
      </c>
    </row>
    <row r="12" spans="1:40" ht="42.95" customHeight="1">
      <c r="A12" s="5" t="s">
        <v>15</v>
      </c>
      <c r="B12" s="8">
        <f t="shared" ref="B12:AM12" si="5">STDEV(B5,B7,B9)</f>
        <v>4.2727978507746814E-5</v>
      </c>
      <c r="C12" s="8">
        <f t="shared" si="5"/>
        <v>1.3774626296218328E-4</v>
      </c>
      <c r="D12" s="8">
        <f t="shared" si="5"/>
        <v>8.195056331583659E-5</v>
      </c>
      <c r="E12" s="8">
        <f t="shared" si="5"/>
        <v>1.6489267304267965E-4</v>
      </c>
      <c r="F12" s="8">
        <f t="shared" si="5"/>
        <v>1.4194253937191916E-4</v>
      </c>
      <c r="G12" s="8">
        <f t="shared" si="5"/>
        <v>7.9527842001081542E-5</v>
      </c>
      <c r="H12" s="8">
        <f t="shared" si="5"/>
        <v>1.3341807012824412E-4</v>
      </c>
      <c r="I12" s="8">
        <f t="shared" si="5"/>
        <v>1.189496580155998E-4</v>
      </c>
      <c r="J12" s="8">
        <f t="shared" si="5"/>
        <v>1.5342174985458589E-4</v>
      </c>
      <c r="K12" s="8">
        <f t="shared" si="5"/>
        <v>4.1958041958041893E-5</v>
      </c>
      <c r="L12" s="8">
        <f t="shared" si="5"/>
        <v>1.1448045834786642E-4</v>
      </c>
      <c r="M12" s="8">
        <f t="shared" si="5"/>
        <v>8.5455957015493559E-5</v>
      </c>
      <c r="N12" s="8">
        <f t="shared" si="5"/>
        <v>1.4148243268525428E-4</v>
      </c>
      <c r="O12" s="8">
        <f t="shared" si="5"/>
        <v>8.4303689137646263E-5</v>
      </c>
      <c r="P12" s="8">
        <f t="shared" si="5"/>
        <v>2.1363989253873383E-5</v>
      </c>
      <c r="Q12" s="8">
        <f t="shared" si="5"/>
        <v>0</v>
      </c>
      <c r="R12" s="8">
        <f t="shared" si="5"/>
        <v>1.3986013986013986E-5</v>
      </c>
      <c r="S12" s="8">
        <f t="shared" si="5"/>
        <v>2.7972027972027973E-5</v>
      </c>
      <c r="T12" s="8">
        <f t="shared" si="5"/>
        <v>3.2299315758860184E-5</v>
      </c>
      <c r="U12" s="8">
        <f t="shared" si="5"/>
        <v>8.074828939715046E-6</v>
      </c>
      <c r="V12" s="8">
        <f t="shared" si="5"/>
        <v>1.6149657879430092E-5</v>
      </c>
      <c r="W12" s="8">
        <f t="shared" si="5"/>
        <v>4.0374144698575228E-5</v>
      </c>
      <c r="X12" s="8">
        <f t="shared" si="5"/>
        <v>3.7003514840064208E-5</v>
      </c>
      <c r="Y12" s="8">
        <f t="shared" si="5"/>
        <v>3.7003514840064208E-5</v>
      </c>
      <c r="Z12" s="8">
        <f t="shared" si="5"/>
        <v>8.074828939715046E-6</v>
      </c>
      <c r="AA12" s="8">
        <f t="shared" si="5"/>
        <v>8.074828939715046E-6</v>
      </c>
      <c r="AB12" s="8">
        <f t="shared" si="5"/>
        <v>1.2690589826402053E-4</v>
      </c>
      <c r="AC12" s="8">
        <f t="shared" si="5"/>
        <v>3.0716207757630084E-4</v>
      </c>
      <c r="AD12" s="8">
        <f t="shared" si="5"/>
        <v>2.5649500612548101E-4</v>
      </c>
      <c r="AE12" s="8">
        <f t="shared" si="5"/>
        <v>1.3341807012824409E-4</v>
      </c>
      <c r="AF12" s="8">
        <f t="shared" si="5"/>
        <v>8.195056331583659E-5</v>
      </c>
      <c r="AG12" s="8">
        <f t="shared" si="5"/>
        <v>8.8823118336865426E-5</v>
      </c>
      <c r="AH12" s="8">
        <f t="shared" si="5"/>
        <v>1.5128187169778979E-4</v>
      </c>
      <c r="AI12" s="8">
        <f t="shared" si="5"/>
        <v>7.1770649502753622E-5</v>
      </c>
      <c r="AJ12" s="8">
        <f t="shared" si="5"/>
        <v>9.9225159225141047E-5</v>
      </c>
      <c r="AK12" s="8">
        <f t="shared" si="5"/>
        <v>1.2535505510255249E-4</v>
      </c>
      <c r="AL12" s="8">
        <f t="shared" si="5"/>
        <v>1.2995207333115483E-4</v>
      </c>
      <c r="AM12" s="8">
        <f t="shared" si="5"/>
        <v>2.0947917891525386E-4</v>
      </c>
    </row>
    <row r="13" spans="1:40" ht="31.5">
      <c r="A13" s="10" t="s">
        <v>16</v>
      </c>
      <c r="B13" s="11">
        <f t="shared" ref="B13" si="6">100*B12/B11</f>
        <v>3.2045983880810112</v>
      </c>
      <c r="C13" s="11">
        <f t="shared" ref="C13" si="7">100*C12/C11</f>
        <v>12.311072252245133</v>
      </c>
      <c r="D13" s="11">
        <f t="shared" ref="D13" si="8">100*D12/D11</f>
        <v>6.2779985111596242</v>
      </c>
      <c r="E13" s="11">
        <f t="shared" ref="E13" si="9">100*E12/E11</f>
        <v>13.246995643316399</v>
      </c>
      <c r="F13" s="11">
        <f t="shared" ref="F13" si="10">100*F12/F11</f>
        <v>11.665392603554274</v>
      </c>
      <c r="G13" s="11">
        <f t="shared" ref="G13" si="11">100*G12/G11</f>
        <v>6.294731405620662</v>
      </c>
      <c r="H13" s="11">
        <f t="shared" ref="H13" si="12">100*H12/H11</f>
        <v>11.924240017711819</v>
      </c>
      <c r="I13" s="11">
        <f t="shared" ref="I13" si="13">100*I12/I11</f>
        <v>10.675607382571613</v>
      </c>
      <c r="J13" s="11">
        <f t="shared" ref="J13" si="14">100*J12/J11</f>
        <v>14.308245801655945</v>
      </c>
      <c r="K13" s="11">
        <f t="shared" ref="K13" si="15">100*K12/K11</f>
        <v>4.2253521126760498</v>
      </c>
      <c r="L13" s="11">
        <f t="shared" ref="L13" si="16">100*L12/L11</f>
        <v>10.913803695829932</v>
      </c>
      <c r="M13" s="11">
        <f t="shared" ref="M13" si="17">100*M12/M11</f>
        <v>9.8023009517772035</v>
      </c>
      <c r="N13" s="11">
        <f t="shared" ref="N13" si="18">100*N12/N11</f>
        <v>27.842185147694533</v>
      </c>
      <c r="O13" s="11">
        <f t="shared" ref="O13" si="19">100*O12/O11</f>
        <v>72.332565280100496</v>
      </c>
      <c r="P13" s="11">
        <f t="shared" ref="P13" si="20">100*P12/P11</f>
        <v>91.651513899116807</v>
      </c>
      <c r="Q13" s="11"/>
      <c r="R13" s="11">
        <f t="shared" ref="R13" si="21">100*R12/R11</f>
        <v>100</v>
      </c>
      <c r="S13" s="11">
        <f t="shared" ref="S13" si="22">100*S12/S11</f>
        <v>100</v>
      </c>
      <c r="T13" s="11">
        <f t="shared" ref="T13" si="23">100*T12/T11</f>
        <v>173.20508075688772</v>
      </c>
      <c r="U13" s="11">
        <f t="shared" ref="U13" si="24">100*U12/U11</f>
        <v>86.602540378443862</v>
      </c>
      <c r="V13" s="11">
        <f t="shared" ref="V13" si="25">100*V12/V11</f>
        <v>173.20508075688772</v>
      </c>
      <c r="W13" s="11">
        <f t="shared" ref="W13" si="26">100*W12/W11</f>
        <v>173.20508075688775</v>
      </c>
      <c r="X13" s="11">
        <f t="shared" ref="X13" si="27">100*X12/X11</f>
        <v>132.28756555322954</v>
      </c>
      <c r="Y13" s="11">
        <f t="shared" ref="Y13" si="28">100*Y12/Y11</f>
        <v>132.28756555322954</v>
      </c>
      <c r="Z13" s="11">
        <f t="shared" ref="Z13" si="29">100*Z12/Z11</f>
        <v>86.602540378443862</v>
      </c>
      <c r="AA13" s="11">
        <f t="shared" ref="AA13" si="30">100*AA12/AA11</f>
        <v>173.20508075688772</v>
      </c>
      <c r="AB13" s="11">
        <f t="shared" ref="AB13" si="31">100*AB12/AB11</f>
        <v>104.69736606781693</v>
      </c>
      <c r="AC13" s="11">
        <f t="shared" ref="AC13" si="32">100*AC12/AC11</f>
        <v>65.233926376352997</v>
      </c>
      <c r="AD13" s="11">
        <f t="shared" ref="AD13" si="33">100*AD12/AD11</f>
        <v>29.421485996746352</v>
      </c>
      <c r="AE13" s="11">
        <f t="shared" ref="AE13" si="34">100*AE12/AE11</f>
        <v>11.633404895328601</v>
      </c>
      <c r="AF13" s="11">
        <f t="shared" ref="AF13" si="35">100*AF12/AF11</f>
        <v>7.480168438828489</v>
      </c>
      <c r="AG13" s="11">
        <f t="shared" ref="AG13" si="36">100*AG12/AG11</f>
        <v>8.4303357890520498</v>
      </c>
      <c r="AH13" s="11">
        <f t="shared" ref="AH13" si="37">100*AH12/AH11</f>
        <v>12.29165207544542</v>
      </c>
      <c r="AI13" s="11">
        <f t="shared" ref="AI13" si="38">100*AI12/AI11</f>
        <v>5.7875204204288169</v>
      </c>
      <c r="AJ13" s="11">
        <f t="shared" ref="AJ13" si="39">100*AJ12/AJ11</f>
        <v>8.4796002604752019</v>
      </c>
      <c r="AK13" s="11">
        <f t="shared" ref="AK13" si="40">100*AK12/AK11</f>
        <v>9.9957841336421964</v>
      </c>
      <c r="AL13" s="11">
        <f t="shared" ref="AL13" si="41">100*AL12/AL11</f>
        <v>10.639206003638439</v>
      </c>
      <c r="AM13" s="11">
        <f t="shared" ref="AM13" si="42">100*AM12/AM11</f>
        <v>16.766150700493267</v>
      </c>
      <c r="AN13" s="11"/>
    </row>
    <row r="14" spans="1:40">
      <c r="A14"/>
      <c r="B14" s="12"/>
    </row>
    <row r="17" spans="2:2">
      <c r="B17" s="11"/>
    </row>
  </sheetData>
  <mergeCells count="1">
    <mergeCell ref="A1:AM1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workbookViewId="0">
      <selection activeCell="B14" sqref="B14"/>
    </sheetView>
  </sheetViews>
  <sheetFormatPr defaultColWidth="11" defaultRowHeight="15.75"/>
  <cols>
    <col min="1" max="1" width="19.875" customWidth="1"/>
    <col min="2" max="39" width="9" customWidth="1"/>
  </cols>
  <sheetData>
    <row r="1" spans="1:40" ht="42.95" customHeight="1">
      <c r="A1" s="13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40" ht="42.95" customHeight="1">
      <c r="A2" s="5" t="s">
        <v>5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  <c r="AA2" s="6">
        <v>26</v>
      </c>
      <c r="AB2" s="6">
        <v>27</v>
      </c>
      <c r="AC2" s="6">
        <v>28</v>
      </c>
      <c r="AD2" s="6">
        <v>29</v>
      </c>
      <c r="AE2" s="6">
        <v>30</v>
      </c>
      <c r="AF2" s="6">
        <v>31</v>
      </c>
      <c r="AG2" s="6">
        <v>32</v>
      </c>
      <c r="AH2" s="6">
        <v>33</v>
      </c>
      <c r="AI2" s="6">
        <v>34</v>
      </c>
      <c r="AJ2" s="6">
        <v>35</v>
      </c>
      <c r="AK2" s="6">
        <v>36</v>
      </c>
      <c r="AL2" s="6">
        <v>37</v>
      </c>
      <c r="AM2" s="6">
        <v>38</v>
      </c>
    </row>
    <row r="3" spans="1:40" ht="42.95" customHeight="1">
      <c r="A3" s="5" t="s">
        <v>6</v>
      </c>
      <c r="B3" s="7">
        <v>25</v>
      </c>
      <c r="C3" s="7">
        <v>75</v>
      </c>
      <c r="D3" s="7">
        <v>125</v>
      </c>
      <c r="E3" s="7">
        <v>175</v>
      </c>
      <c r="F3" s="7">
        <v>225</v>
      </c>
      <c r="G3" s="7">
        <v>275</v>
      </c>
      <c r="H3" s="7">
        <v>325</v>
      </c>
      <c r="I3" s="7">
        <v>375</v>
      </c>
      <c r="J3" s="7">
        <v>425</v>
      </c>
      <c r="K3" s="7">
        <v>475</v>
      </c>
      <c r="L3" s="7">
        <v>525</v>
      </c>
      <c r="M3" s="7">
        <v>575</v>
      </c>
      <c r="N3" s="7">
        <v>625</v>
      </c>
      <c r="O3" s="7">
        <v>675</v>
      </c>
      <c r="P3" s="7">
        <v>725</v>
      </c>
      <c r="Q3" s="7">
        <v>775</v>
      </c>
      <c r="R3" s="7">
        <v>825</v>
      </c>
      <c r="S3" s="7">
        <v>875</v>
      </c>
      <c r="T3" s="7">
        <v>925</v>
      </c>
      <c r="U3" s="7">
        <v>975</v>
      </c>
      <c r="V3" s="7">
        <v>1025</v>
      </c>
      <c r="W3" s="7">
        <v>1075</v>
      </c>
      <c r="X3" s="7">
        <v>1125</v>
      </c>
      <c r="Y3" s="7">
        <v>1175</v>
      </c>
      <c r="Z3" s="7">
        <v>1225</v>
      </c>
      <c r="AA3" s="7">
        <v>1275</v>
      </c>
      <c r="AB3" s="7">
        <v>1325</v>
      </c>
      <c r="AC3" s="7">
        <v>1375</v>
      </c>
      <c r="AD3" s="7">
        <v>1425</v>
      </c>
      <c r="AE3" s="7">
        <v>1475</v>
      </c>
      <c r="AF3" s="7">
        <v>1525</v>
      </c>
      <c r="AG3" s="7">
        <v>1575</v>
      </c>
      <c r="AH3" s="7">
        <v>1625</v>
      </c>
      <c r="AI3" s="7">
        <v>1675</v>
      </c>
      <c r="AJ3" s="7">
        <v>1725</v>
      </c>
      <c r="AK3" s="7">
        <v>1775</v>
      </c>
      <c r="AL3" s="7">
        <v>1825</v>
      </c>
      <c r="AM3" s="7">
        <v>1875</v>
      </c>
    </row>
    <row r="4" spans="1:40" ht="42.95" customHeight="1">
      <c r="A4" s="5" t="s">
        <v>7</v>
      </c>
      <c r="B4" s="7">
        <v>129</v>
      </c>
      <c r="C4" s="7">
        <v>118</v>
      </c>
      <c r="D4" s="7">
        <v>115</v>
      </c>
      <c r="E4" s="7">
        <v>118</v>
      </c>
      <c r="F4" s="7">
        <v>94</v>
      </c>
      <c r="G4" s="7">
        <v>103</v>
      </c>
      <c r="H4" s="7">
        <v>97</v>
      </c>
      <c r="I4" s="7">
        <v>105</v>
      </c>
      <c r="J4" s="7">
        <v>90</v>
      </c>
      <c r="K4" s="7">
        <v>86</v>
      </c>
      <c r="L4" s="7">
        <v>78</v>
      </c>
      <c r="M4" s="7">
        <v>71</v>
      </c>
      <c r="N4" s="7">
        <v>56</v>
      </c>
      <c r="O4" s="7">
        <v>66</v>
      </c>
      <c r="P4" s="7">
        <v>54</v>
      </c>
      <c r="Q4" s="7">
        <v>35</v>
      </c>
      <c r="R4" s="7">
        <v>16</v>
      </c>
      <c r="S4" s="7">
        <v>13</v>
      </c>
      <c r="T4" s="7">
        <v>7</v>
      </c>
      <c r="U4" s="7">
        <v>5</v>
      </c>
      <c r="V4" s="7">
        <v>2</v>
      </c>
      <c r="W4" s="7">
        <v>9</v>
      </c>
      <c r="X4" s="7">
        <v>20</v>
      </c>
      <c r="Y4" s="7">
        <v>37</v>
      </c>
      <c r="Z4" s="7">
        <v>37</v>
      </c>
      <c r="AA4" s="7">
        <v>44</v>
      </c>
      <c r="AB4" s="7">
        <v>52</v>
      </c>
      <c r="AC4" s="7">
        <v>67</v>
      </c>
      <c r="AD4" s="7">
        <v>77</v>
      </c>
      <c r="AE4" s="7">
        <v>81</v>
      </c>
      <c r="AF4" s="7">
        <v>93</v>
      </c>
      <c r="AG4" s="7">
        <v>87</v>
      </c>
      <c r="AH4" s="7">
        <v>85</v>
      </c>
      <c r="AI4" s="7">
        <v>89</v>
      </c>
      <c r="AJ4" s="7">
        <v>106</v>
      </c>
      <c r="AK4" s="7">
        <v>95</v>
      </c>
      <c r="AL4" s="7">
        <v>102</v>
      </c>
      <c r="AM4" s="7">
        <v>101</v>
      </c>
    </row>
    <row r="5" spans="1:40" ht="42.95" customHeight="1">
      <c r="A5" s="5" t="s">
        <v>8</v>
      </c>
      <c r="B5" s="8">
        <f>B4/(50*1.43*1000)</f>
        <v>1.8041958041958041E-3</v>
      </c>
      <c r="C5" s="8">
        <f t="shared" ref="C5:AM5" si="0">C4/(50*1.43*1000)</f>
        <v>1.6503496503496504E-3</v>
      </c>
      <c r="D5" s="8">
        <f t="shared" si="0"/>
        <v>1.6083916083916084E-3</v>
      </c>
      <c r="E5" s="8">
        <f t="shared" si="0"/>
        <v>1.6503496503496504E-3</v>
      </c>
      <c r="F5" s="8">
        <f t="shared" si="0"/>
        <v>1.3146853146853146E-3</v>
      </c>
      <c r="G5" s="8">
        <f t="shared" si="0"/>
        <v>1.4405594405594406E-3</v>
      </c>
      <c r="H5" s="8">
        <f t="shared" si="0"/>
        <v>1.3566433566433566E-3</v>
      </c>
      <c r="I5" s="8">
        <f t="shared" si="0"/>
        <v>1.4685314685314685E-3</v>
      </c>
      <c r="J5" s="8">
        <f t="shared" si="0"/>
        <v>1.2587412587412587E-3</v>
      </c>
      <c r="K5" s="8">
        <f t="shared" si="0"/>
        <v>1.2027972027972029E-3</v>
      </c>
      <c r="L5" s="8">
        <f t="shared" si="0"/>
        <v>1.090909090909091E-3</v>
      </c>
      <c r="M5" s="8">
        <f t="shared" si="0"/>
        <v>9.9300699300699309E-4</v>
      </c>
      <c r="N5" s="8">
        <f t="shared" si="0"/>
        <v>7.8321678321678319E-4</v>
      </c>
      <c r="O5" s="8">
        <f t="shared" si="0"/>
        <v>9.2307692307692305E-4</v>
      </c>
      <c r="P5" s="8">
        <f t="shared" si="0"/>
        <v>7.5524475524475527E-4</v>
      </c>
      <c r="Q5" s="8">
        <f t="shared" si="0"/>
        <v>4.8951048951048951E-4</v>
      </c>
      <c r="R5" s="8">
        <f t="shared" si="0"/>
        <v>2.2377622377622378E-4</v>
      </c>
      <c r="S5" s="8">
        <f t="shared" si="0"/>
        <v>1.8181818181818181E-4</v>
      </c>
      <c r="T5" s="8">
        <f t="shared" si="0"/>
        <v>9.7902097902097899E-5</v>
      </c>
      <c r="U5" s="8">
        <f t="shared" si="0"/>
        <v>6.993006993006993E-5</v>
      </c>
      <c r="V5" s="8">
        <f t="shared" si="0"/>
        <v>2.7972027972027973E-5</v>
      </c>
      <c r="W5" s="8">
        <f t="shared" si="0"/>
        <v>1.2587412587412587E-4</v>
      </c>
      <c r="X5" s="8">
        <f t="shared" si="0"/>
        <v>2.7972027972027972E-4</v>
      </c>
      <c r="Y5" s="8">
        <f t="shared" si="0"/>
        <v>5.1748251748251744E-4</v>
      </c>
      <c r="Z5" s="8">
        <f t="shared" si="0"/>
        <v>5.1748251748251744E-4</v>
      </c>
      <c r="AA5" s="8">
        <f t="shared" si="0"/>
        <v>6.1538461538461541E-4</v>
      </c>
      <c r="AB5" s="8">
        <f t="shared" si="0"/>
        <v>7.2727272727272723E-4</v>
      </c>
      <c r="AC5" s="8">
        <f t="shared" si="0"/>
        <v>9.3706293706293702E-4</v>
      </c>
      <c r="AD5" s="8">
        <f t="shared" si="0"/>
        <v>1.0769230769230769E-3</v>
      </c>
      <c r="AE5" s="8">
        <f t="shared" si="0"/>
        <v>1.132867132867133E-3</v>
      </c>
      <c r="AF5" s="8">
        <f t="shared" si="0"/>
        <v>1.3006993006993007E-3</v>
      </c>
      <c r="AG5" s="8">
        <f t="shared" si="0"/>
        <v>1.2167832167832167E-3</v>
      </c>
      <c r="AH5" s="8">
        <f t="shared" si="0"/>
        <v>1.1888111888111888E-3</v>
      </c>
      <c r="AI5" s="8">
        <f t="shared" si="0"/>
        <v>1.2447552447552447E-3</v>
      </c>
      <c r="AJ5" s="8">
        <f t="shared" si="0"/>
        <v>1.4825174825174826E-3</v>
      </c>
      <c r="AK5" s="8">
        <f t="shared" si="0"/>
        <v>1.3286713286713287E-3</v>
      </c>
      <c r="AL5" s="8">
        <f t="shared" si="0"/>
        <v>1.4265734265734265E-3</v>
      </c>
      <c r="AM5" s="8">
        <f t="shared" si="0"/>
        <v>1.4125874125874127E-3</v>
      </c>
    </row>
    <row r="6" spans="1:40" ht="42.95" customHeight="1">
      <c r="A6" s="5" t="s">
        <v>9</v>
      </c>
      <c r="B6" s="7">
        <v>130</v>
      </c>
      <c r="C6" s="7">
        <v>109</v>
      </c>
      <c r="D6" s="7">
        <v>114</v>
      </c>
      <c r="E6" s="7">
        <v>108</v>
      </c>
      <c r="F6" s="7">
        <v>101</v>
      </c>
      <c r="G6" s="7">
        <v>100</v>
      </c>
      <c r="H6" s="7">
        <v>98</v>
      </c>
      <c r="I6" s="7">
        <v>90</v>
      </c>
      <c r="J6" s="7">
        <v>89</v>
      </c>
      <c r="K6" s="7">
        <v>88</v>
      </c>
      <c r="L6" s="7">
        <v>80</v>
      </c>
      <c r="M6" s="7">
        <v>82</v>
      </c>
      <c r="N6" s="7">
        <v>68</v>
      </c>
      <c r="O6" s="7">
        <v>68</v>
      </c>
      <c r="P6" s="7">
        <v>54</v>
      </c>
      <c r="Q6" s="7">
        <v>34</v>
      </c>
      <c r="R6" s="7">
        <v>21</v>
      </c>
      <c r="S6" s="7">
        <v>26</v>
      </c>
      <c r="T6" s="7">
        <v>18</v>
      </c>
      <c r="U6" s="7">
        <v>7</v>
      </c>
      <c r="V6" s="7">
        <v>1</v>
      </c>
      <c r="W6" s="7">
        <v>4</v>
      </c>
      <c r="X6" s="7">
        <v>14</v>
      </c>
      <c r="Y6" s="7">
        <v>29</v>
      </c>
      <c r="Z6" s="7">
        <v>34</v>
      </c>
      <c r="AA6" s="7">
        <v>46</v>
      </c>
      <c r="AB6" s="7">
        <v>60</v>
      </c>
      <c r="AC6" s="7">
        <v>59</v>
      </c>
      <c r="AD6" s="7">
        <v>80</v>
      </c>
      <c r="AE6" s="7">
        <v>73</v>
      </c>
      <c r="AF6" s="7">
        <v>83</v>
      </c>
      <c r="AG6" s="7">
        <v>88</v>
      </c>
      <c r="AH6" s="7">
        <v>94</v>
      </c>
      <c r="AI6" s="7">
        <v>119</v>
      </c>
      <c r="AJ6" s="7">
        <v>100</v>
      </c>
      <c r="AK6" s="7">
        <v>100</v>
      </c>
      <c r="AL6" s="7">
        <v>111</v>
      </c>
      <c r="AM6" s="7">
        <v>116</v>
      </c>
    </row>
    <row r="7" spans="1:40" ht="42.95" customHeight="1">
      <c r="A7" s="5" t="s">
        <v>10</v>
      </c>
      <c r="B7" s="8">
        <f>B6/(50*1.43*1000)</f>
        <v>1.8181818181818182E-3</v>
      </c>
      <c r="C7" s="8">
        <f t="shared" ref="C7:AM7" si="1">C6/(50*1.43*1000)</f>
        <v>1.5244755244755244E-3</v>
      </c>
      <c r="D7" s="8">
        <f t="shared" si="1"/>
        <v>1.5944055944055943E-3</v>
      </c>
      <c r="E7" s="8">
        <f t="shared" si="1"/>
        <v>1.5104895104895105E-3</v>
      </c>
      <c r="F7" s="8">
        <f t="shared" si="1"/>
        <v>1.4125874125874127E-3</v>
      </c>
      <c r="G7" s="8">
        <f t="shared" si="1"/>
        <v>1.3986013986013986E-3</v>
      </c>
      <c r="H7" s="8">
        <f t="shared" si="1"/>
        <v>1.3706293706293707E-3</v>
      </c>
      <c r="I7" s="8">
        <f t="shared" si="1"/>
        <v>1.2587412587412587E-3</v>
      </c>
      <c r="J7" s="8">
        <f t="shared" si="1"/>
        <v>1.2447552447552447E-3</v>
      </c>
      <c r="K7" s="8">
        <f t="shared" si="1"/>
        <v>1.2307692307692308E-3</v>
      </c>
      <c r="L7" s="8">
        <f t="shared" si="1"/>
        <v>1.1188811188811189E-3</v>
      </c>
      <c r="M7" s="8">
        <f t="shared" si="1"/>
        <v>1.1468531468531468E-3</v>
      </c>
      <c r="N7" s="8">
        <f t="shared" si="1"/>
        <v>9.5104895104895109E-4</v>
      </c>
      <c r="O7" s="8">
        <f t="shared" si="1"/>
        <v>9.5104895104895109E-4</v>
      </c>
      <c r="P7" s="8">
        <f t="shared" si="1"/>
        <v>7.5524475524475527E-4</v>
      </c>
      <c r="Q7" s="8">
        <f t="shared" si="1"/>
        <v>4.7552447552447555E-4</v>
      </c>
      <c r="R7" s="8">
        <f t="shared" si="1"/>
        <v>2.9370629370629368E-4</v>
      </c>
      <c r="S7" s="8">
        <f t="shared" si="1"/>
        <v>3.6363636363636361E-4</v>
      </c>
      <c r="T7" s="8">
        <f t="shared" si="1"/>
        <v>2.5174825174825174E-4</v>
      </c>
      <c r="U7" s="8">
        <f t="shared" si="1"/>
        <v>9.7902097902097899E-5</v>
      </c>
      <c r="V7" s="8">
        <f t="shared" si="1"/>
        <v>1.3986013986013986E-5</v>
      </c>
      <c r="W7" s="8">
        <f t="shared" si="1"/>
        <v>5.5944055944055945E-5</v>
      </c>
      <c r="X7" s="8">
        <f t="shared" si="1"/>
        <v>1.958041958041958E-4</v>
      </c>
      <c r="Y7" s="8">
        <f t="shared" si="1"/>
        <v>4.0559440559440562E-4</v>
      </c>
      <c r="Z7" s="8">
        <f t="shared" si="1"/>
        <v>4.7552447552447555E-4</v>
      </c>
      <c r="AA7" s="8">
        <f t="shared" si="1"/>
        <v>6.4335664335664333E-4</v>
      </c>
      <c r="AB7" s="8">
        <f t="shared" si="1"/>
        <v>8.3916083916083916E-4</v>
      </c>
      <c r="AC7" s="8">
        <f t="shared" si="1"/>
        <v>8.251748251748252E-4</v>
      </c>
      <c r="AD7" s="8">
        <f t="shared" si="1"/>
        <v>1.1188811188811189E-3</v>
      </c>
      <c r="AE7" s="8">
        <f t="shared" si="1"/>
        <v>1.020979020979021E-3</v>
      </c>
      <c r="AF7" s="8">
        <f t="shared" si="1"/>
        <v>1.1608391608391609E-3</v>
      </c>
      <c r="AG7" s="8">
        <f t="shared" si="1"/>
        <v>1.2307692307692308E-3</v>
      </c>
      <c r="AH7" s="8">
        <f t="shared" si="1"/>
        <v>1.3146853146853146E-3</v>
      </c>
      <c r="AI7" s="8">
        <f t="shared" si="1"/>
        <v>1.6643356643356642E-3</v>
      </c>
      <c r="AJ7" s="8">
        <f t="shared" si="1"/>
        <v>1.3986013986013986E-3</v>
      </c>
      <c r="AK7" s="8">
        <f t="shared" si="1"/>
        <v>1.3986013986013986E-3</v>
      </c>
      <c r="AL7" s="8">
        <f t="shared" si="1"/>
        <v>1.5524475524475525E-3</v>
      </c>
      <c r="AM7" s="8">
        <f t="shared" si="1"/>
        <v>1.6223776223776225E-3</v>
      </c>
    </row>
    <row r="8" spans="1:40" ht="42.95" customHeight="1">
      <c r="A8" s="5" t="s">
        <v>11</v>
      </c>
      <c r="B8" s="7">
        <v>101</v>
      </c>
      <c r="C8" s="7">
        <v>107</v>
      </c>
      <c r="D8" s="7">
        <v>107</v>
      </c>
      <c r="E8" s="7">
        <v>103</v>
      </c>
      <c r="F8" s="7">
        <v>99</v>
      </c>
      <c r="G8" s="7">
        <v>102</v>
      </c>
      <c r="H8" s="7">
        <v>106</v>
      </c>
      <c r="I8" s="7">
        <v>107</v>
      </c>
      <c r="J8" s="7">
        <v>101</v>
      </c>
      <c r="K8" s="7">
        <v>100</v>
      </c>
      <c r="L8" s="7">
        <v>92</v>
      </c>
      <c r="M8" s="7">
        <v>85</v>
      </c>
      <c r="N8" s="7">
        <v>60</v>
      </c>
      <c r="O8" s="7">
        <v>57</v>
      </c>
      <c r="P8" s="7">
        <v>44</v>
      </c>
      <c r="Q8" s="7">
        <v>42</v>
      </c>
      <c r="R8" s="7">
        <v>25</v>
      </c>
      <c r="S8" s="7">
        <v>7</v>
      </c>
      <c r="T8" s="7">
        <v>1</v>
      </c>
      <c r="U8" s="7">
        <v>0</v>
      </c>
      <c r="V8" s="7">
        <v>2</v>
      </c>
      <c r="W8" s="7">
        <v>3</v>
      </c>
      <c r="X8" s="7">
        <v>13</v>
      </c>
      <c r="Y8" s="7">
        <v>48</v>
      </c>
      <c r="Z8" s="7">
        <v>65</v>
      </c>
      <c r="AA8" s="7">
        <v>60</v>
      </c>
      <c r="AB8" s="7">
        <v>69</v>
      </c>
      <c r="AC8" s="7">
        <v>87</v>
      </c>
      <c r="AD8" s="7">
        <v>84</v>
      </c>
      <c r="AE8" s="7">
        <v>92</v>
      </c>
      <c r="AF8" s="7">
        <v>115</v>
      </c>
      <c r="AG8" s="7">
        <v>107</v>
      </c>
      <c r="AH8" s="7">
        <v>98</v>
      </c>
      <c r="AI8" s="7">
        <v>108</v>
      </c>
      <c r="AJ8" s="7">
        <v>103</v>
      </c>
      <c r="AK8" s="7">
        <v>98</v>
      </c>
      <c r="AL8" s="7">
        <v>98</v>
      </c>
      <c r="AM8" s="7">
        <v>109</v>
      </c>
    </row>
    <row r="9" spans="1:40" ht="42.95" customHeight="1">
      <c r="A9" s="5" t="s">
        <v>12</v>
      </c>
      <c r="B9" s="8">
        <f>B8/(50*1.43*1000)</f>
        <v>1.4125874125874127E-3</v>
      </c>
      <c r="C9" s="8">
        <f t="shared" ref="C9:AM9" si="2">C8/(50*1.43*1000)</f>
        <v>1.4965034965034965E-3</v>
      </c>
      <c r="D9" s="8">
        <f t="shared" si="2"/>
        <v>1.4965034965034965E-3</v>
      </c>
      <c r="E9" s="8">
        <f t="shared" si="2"/>
        <v>1.4405594405594406E-3</v>
      </c>
      <c r="F9" s="8">
        <f t="shared" si="2"/>
        <v>1.3846153846153845E-3</v>
      </c>
      <c r="G9" s="8">
        <f t="shared" si="2"/>
        <v>1.4265734265734265E-3</v>
      </c>
      <c r="H9" s="8">
        <f t="shared" si="2"/>
        <v>1.4825174825174826E-3</v>
      </c>
      <c r="I9" s="8">
        <f t="shared" si="2"/>
        <v>1.4965034965034965E-3</v>
      </c>
      <c r="J9" s="8">
        <f t="shared" si="2"/>
        <v>1.4125874125874127E-3</v>
      </c>
      <c r="K9" s="8">
        <f t="shared" si="2"/>
        <v>1.3986013986013986E-3</v>
      </c>
      <c r="L9" s="8">
        <f t="shared" si="2"/>
        <v>1.2867132867132867E-3</v>
      </c>
      <c r="M9" s="8">
        <f t="shared" si="2"/>
        <v>1.1888111888111888E-3</v>
      </c>
      <c r="N9" s="8">
        <f t="shared" si="2"/>
        <v>8.3916083916083916E-4</v>
      </c>
      <c r="O9" s="8">
        <f t="shared" si="2"/>
        <v>7.9720279720279716E-4</v>
      </c>
      <c r="P9" s="8">
        <f t="shared" si="2"/>
        <v>6.1538461538461541E-4</v>
      </c>
      <c r="Q9" s="8">
        <f t="shared" si="2"/>
        <v>5.8741258741258737E-4</v>
      </c>
      <c r="R9" s="8">
        <f t="shared" si="2"/>
        <v>3.4965034965034965E-4</v>
      </c>
      <c r="S9" s="8">
        <f t="shared" si="2"/>
        <v>9.7902097902097899E-5</v>
      </c>
      <c r="T9" s="8">
        <f t="shared" si="2"/>
        <v>1.3986013986013986E-5</v>
      </c>
      <c r="U9" s="8">
        <f t="shared" si="2"/>
        <v>0</v>
      </c>
      <c r="V9" s="8">
        <f t="shared" si="2"/>
        <v>2.7972027972027973E-5</v>
      </c>
      <c r="W9" s="8">
        <f t="shared" si="2"/>
        <v>4.1958041958041961E-5</v>
      </c>
      <c r="X9" s="8">
        <f t="shared" si="2"/>
        <v>1.8181818181818181E-4</v>
      </c>
      <c r="Y9" s="8">
        <f t="shared" si="2"/>
        <v>6.7132867132867137E-4</v>
      </c>
      <c r="Z9" s="8">
        <f t="shared" si="2"/>
        <v>9.0909090909090909E-4</v>
      </c>
      <c r="AA9" s="8">
        <f t="shared" si="2"/>
        <v>8.3916083916083916E-4</v>
      </c>
      <c r="AB9" s="8">
        <f t="shared" si="2"/>
        <v>9.6503496503496506E-4</v>
      </c>
      <c r="AC9" s="8">
        <f t="shared" si="2"/>
        <v>1.2167832167832167E-3</v>
      </c>
      <c r="AD9" s="8">
        <f t="shared" si="2"/>
        <v>1.1748251748251747E-3</v>
      </c>
      <c r="AE9" s="8">
        <f t="shared" si="2"/>
        <v>1.2867132867132867E-3</v>
      </c>
      <c r="AF9" s="8">
        <f t="shared" si="2"/>
        <v>1.6083916083916084E-3</v>
      </c>
      <c r="AG9" s="8">
        <f t="shared" si="2"/>
        <v>1.4965034965034965E-3</v>
      </c>
      <c r="AH9" s="8">
        <f t="shared" si="2"/>
        <v>1.3706293706293707E-3</v>
      </c>
      <c r="AI9" s="8">
        <f t="shared" si="2"/>
        <v>1.5104895104895105E-3</v>
      </c>
      <c r="AJ9" s="8">
        <f t="shared" si="2"/>
        <v>1.4405594405594406E-3</v>
      </c>
      <c r="AK9" s="8">
        <f t="shared" si="2"/>
        <v>1.3706293706293707E-3</v>
      </c>
      <c r="AL9" s="8">
        <f t="shared" si="2"/>
        <v>1.3706293706293707E-3</v>
      </c>
      <c r="AM9" s="8">
        <f t="shared" si="2"/>
        <v>1.5244755244755244E-3</v>
      </c>
    </row>
    <row r="10" spans="1:40" ht="42.95" customHeight="1">
      <c r="A10" s="5" t="s">
        <v>13</v>
      </c>
      <c r="B10" s="9">
        <f>AVERAGE(B4,B6,B8)</f>
        <v>120</v>
      </c>
      <c r="C10" s="9">
        <f t="shared" ref="C10:AM10" si="3">AVERAGE(C4,C6,C8)</f>
        <v>111.33333333333333</v>
      </c>
      <c r="D10" s="9">
        <f t="shared" si="3"/>
        <v>112</v>
      </c>
      <c r="E10" s="9">
        <f t="shared" si="3"/>
        <v>109.66666666666667</v>
      </c>
      <c r="F10" s="9">
        <f t="shared" si="3"/>
        <v>98</v>
      </c>
      <c r="G10" s="9">
        <f t="shared" si="3"/>
        <v>101.66666666666667</v>
      </c>
      <c r="H10" s="9">
        <f t="shared" si="3"/>
        <v>100.33333333333333</v>
      </c>
      <c r="I10" s="9">
        <f t="shared" si="3"/>
        <v>100.66666666666667</v>
      </c>
      <c r="J10" s="9">
        <f t="shared" si="3"/>
        <v>93.333333333333329</v>
      </c>
      <c r="K10" s="9">
        <f t="shared" si="3"/>
        <v>91.333333333333329</v>
      </c>
      <c r="L10" s="9">
        <f t="shared" si="3"/>
        <v>83.333333333333329</v>
      </c>
      <c r="M10" s="9">
        <f t="shared" si="3"/>
        <v>79.333333333333329</v>
      </c>
      <c r="N10" s="9">
        <f t="shared" si="3"/>
        <v>61.333333333333336</v>
      </c>
      <c r="O10" s="9">
        <f t="shared" si="3"/>
        <v>63.666666666666664</v>
      </c>
      <c r="P10" s="9">
        <f t="shared" si="3"/>
        <v>50.666666666666664</v>
      </c>
      <c r="Q10" s="9">
        <f t="shared" si="3"/>
        <v>37</v>
      </c>
      <c r="R10" s="9">
        <f t="shared" si="3"/>
        <v>20.666666666666668</v>
      </c>
      <c r="S10" s="9">
        <f t="shared" si="3"/>
        <v>15.333333333333334</v>
      </c>
      <c r="T10" s="9">
        <f t="shared" si="3"/>
        <v>8.6666666666666661</v>
      </c>
      <c r="U10" s="9">
        <f t="shared" si="3"/>
        <v>4</v>
      </c>
      <c r="V10" s="9">
        <f t="shared" si="3"/>
        <v>1.6666666666666667</v>
      </c>
      <c r="W10" s="9">
        <f t="shared" si="3"/>
        <v>5.333333333333333</v>
      </c>
      <c r="X10" s="9">
        <f t="shared" si="3"/>
        <v>15.666666666666666</v>
      </c>
      <c r="Y10" s="9">
        <f t="shared" si="3"/>
        <v>38</v>
      </c>
      <c r="Z10" s="9">
        <f t="shared" si="3"/>
        <v>45.333333333333336</v>
      </c>
      <c r="AA10" s="9">
        <f t="shared" si="3"/>
        <v>50</v>
      </c>
      <c r="AB10" s="9">
        <f t="shared" si="3"/>
        <v>60.333333333333336</v>
      </c>
      <c r="AC10" s="9">
        <f t="shared" si="3"/>
        <v>71</v>
      </c>
      <c r="AD10" s="9">
        <f t="shared" si="3"/>
        <v>80.333333333333329</v>
      </c>
      <c r="AE10" s="9">
        <f t="shared" si="3"/>
        <v>82</v>
      </c>
      <c r="AF10" s="9">
        <f t="shared" si="3"/>
        <v>97</v>
      </c>
      <c r="AG10" s="9">
        <f t="shared" si="3"/>
        <v>94</v>
      </c>
      <c r="AH10" s="9">
        <f t="shared" si="3"/>
        <v>92.333333333333329</v>
      </c>
      <c r="AI10" s="9">
        <f t="shared" si="3"/>
        <v>105.33333333333333</v>
      </c>
      <c r="AJ10" s="9">
        <f t="shared" si="3"/>
        <v>103</v>
      </c>
      <c r="AK10" s="9">
        <f t="shared" si="3"/>
        <v>97.666666666666671</v>
      </c>
      <c r="AL10" s="9">
        <f t="shared" si="3"/>
        <v>103.66666666666667</v>
      </c>
      <c r="AM10" s="9">
        <f t="shared" si="3"/>
        <v>108.66666666666667</v>
      </c>
    </row>
    <row r="11" spans="1:40" ht="42.95" customHeight="1">
      <c r="A11" s="5" t="s">
        <v>14</v>
      </c>
      <c r="B11" s="8">
        <f>AVERAGE(B5,B7,B9)</f>
        <v>1.6783216783216783E-3</v>
      </c>
      <c r="C11" s="8">
        <f t="shared" ref="C11:AM11" si="4">AVERAGE(C5,C7,C9)</f>
        <v>1.5571095571095572E-3</v>
      </c>
      <c r="D11" s="8">
        <f t="shared" si="4"/>
        <v>1.5664335664335664E-3</v>
      </c>
      <c r="E11" s="8">
        <f t="shared" si="4"/>
        <v>1.5337995337995338E-3</v>
      </c>
      <c r="F11" s="8">
        <f t="shared" si="4"/>
        <v>1.3706293706293707E-3</v>
      </c>
      <c r="G11" s="8">
        <f t="shared" si="4"/>
        <v>1.4219114219114219E-3</v>
      </c>
      <c r="H11" s="8">
        <f t="shared" si="4"/>
        <v>1.4032634032634034E-3</v>
      </c>
      <c r="I11" s="8">
        <f t="shared" si="4"/>
        <v>1.4079254079254078E-3</v>
      </c>
      <c r="J11" s="8">
        <f t="shared" si="4"/>
        <v>1.3053613053613054E-3</v>
      </c>
      <c r="K11" s="8">
        <f t="shared" si="4"/>
        <v>1.2773892773892774E-3</v>
      </c>
      <c r="L11" s="8">
        <f t="shared" si="4"/>
        <v>1.1655011655011657E-3</v>
      </c>
      <c r="M11" s="8">
        <f t="shared" si="4"/>
        <v>1.1095571095571096E-3</v>
      </c>
      <c r="N11" s="8">
        <f t="shared" si="4"/>
        <v>8.5780885780885774E-4</v>
      </c>
      <c r="O11" s="8">
        <f t="shared" si="4"/>
        <v>8.904428904428904E-4</v>
      </c>
      <c r="P11" s="8">
        <f t="shared" si="4"/>
        <v>7.0862470862470865E-4</v>
      </c>
      <c r="Q11" s="8">
        <f t="shared" si="4"/>
        <v>5.1748251748251744E-4</v>
      </c>
      <c r="R11" s="8">
        <f t="shared" si="4"/>
        <v>2.8904428904428901E-4</v>
      </c>
      <c r="S11" s="8">
        <f t="shared" si="4"/>
        <v>2.1445221445221441E-4</v>
      </c>
      <c r="T11" s="8">
        <f t="shared" si="4"/>
        <v>1.2121212121212121E-4</v>
      </c>
      <c r="U11" s="8">
        <f t="shared" si="4"/>
        <v>5.5944055944055945E-5</v>
      </c>
      <c r="V11" s="8">
        <f t="shared" si="4"/>
        <v>2.331002331002331E-5</v>
      </c>
      <c r="W11" s="8">
        <f t="shared" si="4"/>
        <v>7.4592074592074589E-5</v>
      </c>
      <c r="X11" s="8">
        <f t="shared" si="4"/>
        <v>2.1911421911421911E-4</v>
      </c>
      <c r="Y11" s="8">
        <f t="shared" si="4"/>
        <v>5.314685314685314E-4</v>
      </c>
      <c r="Z11" s="8">
        <f t="shared" si="4"/>
        <v>6.3403263403263399E-4</v>
      </c>
      <c r="AA11" s="8">
        <f t="shared" si="4"/>
        <v>6.993006993006993E-4</v>
      </c>
      <c r="AB11" s="8">
        <f t="shared" si="4"/>
        <v>8.4382284382284378E-4</v>
      </c>
      <c r="AC11" s="8">
        <f t="shared" si="4"/>
        <v>9.9300699300699309E-4</v>
      </c>
      <c r="AD11" s="8">
        <f t="shared" si="4"/>
        <v>1.1235431235431235E-3</v>
      </c>
      <c r="AE11" s="8">
        <f t="shared" si="4"/>
        <v>1.1468531468531468E-3</v>
      </c>
      <c r="AF11" s="8">
        <f t="shared" si="4"/>
        <v>1.3566433566433566E-3</v>
      </c>
      <c r="AG11" s="8">
        <f t="shared" si="4"/>
        <v>1.3146853146853148E-3</v>
      </c>
      <c r="AH11" s="8">
        <f t="shared" si="4"/>
        <v>1.2913752913752913E-3</v>
      </c>
      <c r="AI11" s="8">
        <f t="shared" si="4"/>
        <v>1.4731934731934731E-3</v>
      </c>
      <c r="AJ11" s="8">
        <f t="shared" si="4"/>
        <v>1.4405594405594406E-3</v>
      </c>
      <c r="AK11" s="8">
        <f t="shared" si="4"/>
        <v>1.3659673659673661E-3</v>
      </c>
      <c r="AL11" s="8">
        <f t="shared" si="4"/>
        <v>1.4498834498834498E-3</v>
      </c>
      <c r="AM11" s="8">
        <f t="shared" si="4"/>
        <v>1.5198135198135198E-3</v>
      </c>
    </row>
    <row r="12" spans="1:40" ht="42.95" customHeight="1">
      <c r="A12" s="5" t="s">
        <v>15</v>
      </c>
      <c r="B12" s="8">
        <f t="shared" ref="B12:AM12" si="5">STDEV(B5,B7,B9)</f>
        <v>2.3023884801614438E-4</v>
      </c>
      <c r="C12" s="8">
        <f t="shared" si="5"/>
        <v>8.1950563315836631E-5</v>
      </c>
      <c r="D12" s="8">
        <f t="shared" si="5"/>
        <v>6.096362158798145E-5</v>
      </c>
      <c r="E12" s="8">
        <f t="shared" si="5"/>
        <v>1.068199462693669E-4</v>
      </c>
      <c r="F12" s="8">
        <f t="shared" si="5"/>
        <v>5.042729056592999E-5</v>
      </c>
      <c r="G12" s="8">
        <f t="shared" si="5"/>
        <v>2.1363989253873393E-5</v>
      </c>
      <c r="H12" s="8">
        <f t="shared" si="5"/>
        <v>6.8991368703723793E-5</v>
      </c>
      <c r="I12" s="8">
        <f t="shared" si="5"/>
        <v>1.2995207333115481E-4</v>
      </c>
      <c r="J12" s="8">
        <f t="shared" si="5"/>
        <v>9.3123470188523068E-5</v>
      </c>
      <c r="K12" s="8">
        <f t="shared" si="5"/>
        <v>1.059003887328722E-4</v>
      </c>
      <c r="L12" s="8">
        <f t="shared" si="5"/>
        <v>1.059003887328722E-4</v>
      </c>
      <c r="M12" s="8">
        <f t="shared" si="5"/>
        <v>1.0309251462702083E-4</v>
      </c>
      <c r="N12" s="8">
        <f t="shared" si="5"/>
        <v>8.5455957015493559E-5</v>
      </c>
      <c r="O12" s="8">
        <f t="shared" si="5"/>
        <v>8.1950563315836617E-5</v>
      </c>
      <c r="P12" s="8">
        <f t="shared" si="5"/>
        <v>8.0748289397150456E-5</v>
      </c>
      <c r="Q12" s="8">
        <f t="shared" si="5"/>
        <v>6.0963621587981416E-5</v>
      </c>
      <c r="R12" s="8">
        <f t="shared" si="5"/>
        <v>6.3066430109411109E-5</v>
      </c>
      <c r="S12" s="8">
        <f t="shared" si="5"/>
        <v>1.3583964833877355E-4</v>
      </c>
      <c r="T12" s="8">
        <f t="shared" si="5"/>
        <v>1.2058291054897493E-4</v>
      </c>
      <c r="U12" s="8">
        <f t="shared" si="5"/>
        <v>5.0427290565929916E-5</v>
      </c>
      <c r="V12" s="8">
        <f t="shared" si="5"/>
        <v>8.074828939715046E-6</v>
      </c>
      <c r="W12" s="8">
        <f t="shared" si="5"/>
        <v>4.4958744806493958E-5</v>
      </c>
      <c r="X12" s="8">
        <f t="shared" si="5"/>
        <v>5.2950194366436126E-5</v>
      </c>
      <c r="Y12" s="8">
        <f t="shared" si="5"/>
        <v>1.3341807012824417E-4</v>
      </c>
      <c r="Z12" s="8">
        <f t="shared" si="5"/>
        <v>2.3912948444255777E-4</v>
      </c>
      <c r="AA12" s="8">
        <f t="shared" si="5"/>
        <v>1.2192724317596289E-4</v>
      </c>
      <c r="AB12" s="8">
        <f t="shared" si="5"/>
        <v>1.1894965801559979E-4</v>
      </c>
      <c r="AC12" s="8">
        <f t="shared" si="5"/>
        <v>2.0170916226371966E-4</v>
      </c>
      <c r="AD12" s="8">
        <f t="shared" si="5"/>
        <v>4.9117266913066354E-5</v>
      </c>
      <c r="AE12" s="8">
        <f t="shared" si="5"/>
        <v>1.3341807012824409E-4</v>
      </c>
      <c r="AF12" s="8">
        <f t="shared" si="5"/>
        <v>2.2896091669573283E-4</v>
      </c>
      <c r="AG12" s="8">
        <f t="shared" si="5"/>
        <v>1.5761437300118383E-4</v>
      </c>
      <c r="AH12" s="8">
        <f t="shared" si="5"/>
        <v>9.3123470188522986E-5</v>
      </c>
      <c r="AI12" s="8">
        <f t="shared" si="5"/>
        <v>2.1226205012274518E-4</v>
      </c>
      <c r="AJ12" s="8">
        <f t="shared" si="5"/>
        <v>4.1958041958042001E-5</v>
      </c>
      <c r="AK12" s="8">
        <f t="shared" si="5"/>
        <v>3.5197363334595573E-5</v>
      </c>
      <c r="AL12" s="8">
        <f t="shared" si="5"/>
        <v>9.3123470188523013E-5</v>
      </c>
      <c r="AM12" s="8">
        <f t="shared" si="5"/>
        <v>1.049727762162956E-4</v>
      </c>
    </row>
    <row r="13" spans="1:40" ht="31.5">
      <c r="A13" s="10" t="s">
        <v>16</v>
      </c>
      <c r="B13" s="11">
        <f t="shared" ref="B13" si="6">100*B12/B11</f>
        <v>13.718398027628604</v>
      </c>
      <c r="C13" s="11">
        <f t="shared" ref="C13" si="7">100*C12/C11</f>
        <v>5.2629927638463938</v>
      </c>
      <c r="D13" s="11">
        <f t="shared" ref="D13" si="8">100*D12/D11</f>
        <v>3.8918740567327443</v>
      </c>
      <c r="E13" s="11">
        <f t="shared" ref="E13" si="9">100*E12/E11</f>
        <v>6.9644007522125229</v>
      </c>
      <c r="F13" s="11">
        <f t="shared" ref="F13" si="10">100*F12/F11</f>
        <v>3.6791339545550956</v>
      </c>
      <c r="G13" s="11">
        <f t="shared" ref="G13" si="11">100*G12/G11</f>
        <v>1.5024838344117519</v>
      </c>
      <c r="H13" s="11">
        <f t="shared" ref="H13" si="12">100*H12/H11</f>
        <v>4.9164945471590542</v>
      </c>
      <c r="I13" s="11">
        <f t="shared" ref="I13" si="13">100*I12/I11</f>
        <v>9.2300396455406322</v>
      </c>
      <c r="J13" s="11">
        <f t="shared" ref="J13" si="14">100*J12/J11</f>
        <v>7.1339229840850713</v>
      </c>
      <c r="K13" s="11">
        <f t="shared" ref="K13" si="15">100*K12/K11</f>
        <v>8.2903771471536807</v>
      </c>
      <c r="L13" s="11">
        <f t="shared" ref="L13" si="16">100*L12/L11</f>
        <v>9.0862533532804335</v>
      </c>
      <c r="M13" s="11">
        <f t="shared" ref="M13" si="17">100*M12/M11</f>
        <v>9.2913211712167936</v>
      </c>
      <c r="N13" s="11">
        <f t="shared" ref="N13" si="18">100*N12/N11</f>
        <v>9.9621210759909626</v>
      </c>
      <c r="O13" s="11">
        <f t="shared" ref="O13" si="19">100*O12/O11</f>
        <v>9.2033486027470985</v>
      </c>
      <c r="P13" s="11">
        <f t="shared" ref="P13" si="20">100*P12/P11</f>
        <v>11.395071102426824</v>
      </c>
      <c r="Q13" s="11">
        <f t="shared" ref="Q13" si="21">100*Q12/Q11</f>
        <v>11.780807955515328</v>
      </c>
      <c r="R13" s="11">
        <f t="shared" ref="R13" si="22">100*R12/R11</f>
        <v>21.818950416884974</v>
      </c>
      <c r="S13" s="11">
        <f t="shared" ref="S13" si="23">100*S12/S11</f>
        <v>63.342618627536808</v>
      </c>
      <c r="T13" s="11">
        <f t="shared" ref="T13" si="24">100*T12/T11</f>
        <v>99.48090120290432</v>
      </c>
      <c r="U13" s="11">
        <f t="shared" ref="U13" si="25">100*U12/U11</f>
        <v>90.13878188659973</v>
      </c>
      <c r="V13" s="11">
        <f t="shared" ref="V13" si="26">100*V12/V11</f>
        <v>34.641016151377549</v>
      </c>
      <c r="W13" s="11">
        <f t="shared" ref="W13" si="27">100*W12/W11</f>
        <v>60.272817256205961</v>
      </c>
      <c r="X13" s="11">
        <f t="shared" ref="X13" si="28">100*X12/X11</f>
        <v>24.16556742893734</v>
      </c>
      <c r="Y13" s="11">
        <f t="shared" ref="Y13" si="29">100*Y12/Y11</f>
        <v>25.10366319518279</v>
      </c>
      <c r="Z13" s="11">
        <f t="shared" ref="Z13" si="30">100*Z12/Z11</f>
        <v>37.715642950682827</v>
      </c>
      <c r="AA13" s="11">
        <f t="shared" ref="AA13" si="31">100*AA12/AA11</f>
        <v>17.435595774162692</v>
      </c>
      <c r="AB13" s="11">
        <f t="shared" ref="AB13" si="32">100*AB12/AB11</f>
        <v>14.096520245495114</v>
      </c>
      <c r="AC13" s="11">
        <f t="shared" ref="AC13" si="33">100*AC12/AC11</f>
        <v>20.312964932191488</v>
      </c>
      <c r="AD13" s="11">
        <f t="shared" ref="AD13" si="34">100*AD12/AD11</f>
        <v>4.3716405613496816</v>
      </c>
      <c r="AE13" s="11">
        <f t="shared" ref="AE13" si="35">100*AE12/AE11</f>
        <v>11.633404895328601</v>
      </c>
      <c r="AF13" s="11">
        <f t="shared" ref="AF13" si="36">100*AF12/AF11</f>
        <v>16.877016024479275</v>
      </c>
      <c r="AG13" s="11">
        <f t="shared" ref="AG13" si="37">100*AG12/AG11</f>
        <v>11.988752839983661</v>
      </c>
      <c r="AH13" s="11">
        <f t="shared" ref="AH13" si="38">100*AH12/AH11</f>
        <v>7.2111856878838205</v>
      </c>
      <c r="AI13" s="11">
        <f t="shared" ref="AI13" si="39">100*AI12/AI11</f>
        <v>14.408294225104065</v>
      </c>
      <c r="AJ13" s="11">
        <f t="shared" ref="AJ13" si="40">100*AJ12/AJ11</f>
        <v>2.9126213592233037</v>
      </c>
      <c r="AK13" s="11">
        <f t="shared" ref="AK13" si="41">100*AK12/AK11</f>
        <v>2.5767353021401878</v>
      </c>
      <c r="AL13" s="11">
        <f t="shared" ref="AL13" si="42">100*AL12/AL11</f>
        <v>6.4228245515878415</v>
      </c>
      <c r="AM13" s="11">
        <f t="shared" ref="AM13" si="43">100*AM12/AM11</f>
        <v>6.9069510731274253</v>
      </c>
      <c r="AN13" s="11"/>
    </row>
    <row r="14" spans="1:40">
      <c r="B14" s="11"/>
    </row>
  </sheetData>
  <mergeCells count="1">
    <mergeCell ref="A1:A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workbookViewId="0">
      <selection activeCell="B14" sqref="B14"/>
    </sheetView>
  </sheetViews>
  <sheetFormatPr defaultColWidth="11" defaultRowHeight="15.75"/>
  <cols>
    <col min="1" max="1" width="19.875" customWidth="1"/>
    <col min="2" max="39" width="9" customWidth="1"/>
  </cols>
  <sheetData>
    <row r="1" spans="1:40" ht="42.95" customHeight="1">
      <c r="A1" s="13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40" ht="42.95" customHeight="1">
      <c r="A2" s="5" t="s">
        <v>5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  <c r="AA2" s="6">
        <v>26</v>
      </c>
      <c r="AB2" s="6">
        <v>27</v>
      </c>
      <c r="AC2" s="6">
        <v>28</v>
      </c>
      <c r="AD2" s="6">
        <v>29</v>
      </c>
      <c r="AE2" s="6">
        <v>30</v>
      </c>
      <c r="AF2" s="6">
        <v>31</v>
      </c>
      <c r="AG2" s="6">
        <v>32</v>
      </c>
      <c r="AH2" s="6">
        <v>33</v>
      </c>
      <c r="AI2" s="6">
        <v>34</v>
      </c>
      <c r="AJ2" s="6">
        <v>35</v>
      </c>
      <c r="AK2" s="6">
        <v>36</v>
      </c>
      <c r="AL2" s="6">
        <v>37</v>
      </c>
      <c r="AM2" s="6">
        <v>38</v>
      </c>
    </row>
    <row r="3" spans="1:40" ht="42.95" customHeight="1">
      <c r="A3" s="5" t="s">
        <v>6</v>
      </c>
      <c r="B3" s="7">
        <v>25</v>
      </c>
      <c r="C3" s="7">
        <v>75</v>
      </c>
      <c r="D3" s="7">
        <v>125</v>
      </c>
      <c r="E3" s="7">
        <v>175</v>
      </c>
      <c r="F3" s="7">
        <v>225</v>
      </c>
      <c r="G3" s="7">
        <v>275</v>
      </c>
      <c r="H3" s="7">
        <v>325</v>
      </c>
      <c r="I3" s="7">
        <v>375</v>
      </c>
      <c r="J3" s="7">
        <v>425</v>
      </c>
      <c r="K3" s="7">
        <v>475</v>
      </c>
      <c r="L3" s="7">
        <v>525</v>
      </c>
      <c r="M3" s="7">
        <v>575</v>
      </c>
      <c r="N3" s="7">
        <v>625</v>
      </c>
      <c r="O3" s="7">
        <v>675</v>
      </c>
      <c r="P3" s="7">
        <v>725</v>
      </c>
      <c r="Q3" s="7">
        <v>775</v>
      </c>
      <c r="R3" s="7">
        <v>825</v>
      </c>
      <c r="S3" s="7">
        <v>875</v>
      </c>
      <c r="T3" s="7">
        <v>925</v>
      </c>
      <c r="U3" s="7">
        <v>975</v>
      </c>
      <c r="V3" s="7">
        <v>1025</v>
      </c>
      <c r="W3" s="7">
        <v>1075</v>
      </c>
      <c r="X3" s="7">
        <v>1125</v>
      </c>
      <c r="Y3" s="7">
        <v>1175</v>
      </c>
      <c r="Z3" s="7">
        <v>1225</v>
      </c>
      <c r="AA3" s="7">
        <v>1275</v>
      </c>
      <c r="AB3" s="7">
        <v>1325</v>
      </c>
      <c r="AC3" s="7">
        <v>1375</v>
      </c>
      <c r="AD3" s="7">
        <v>1425</v>
      </c>
      <c r="AE3" s="7">
        <v>1475</v>
      </c>
      <c r="AF3" s="7">
        <v>1525</v>
      </c>
      <c r="AG3" s="7">
        <v>1575</v>
      </c>
      <c r="AH3" s="7">
        <v>1625</v>
      </c>
      <c r="AI3" s="7">
        <v>1675</v>
      </c>
      <c r="AJ3" s="7">
        <v>1725</v>
      </c>
      <c r="AK3" s="7">
        <v>1775</v>
      </c>
      <c r="AL3" s="7">
        <v>1825</v>
      </c>
      <c r="AM3" s="7">
        <v>1875</v>
      </c>
    </row>
    <row r="4" spans="1:40" ht="42.95" customHeight="1">
      <c r="A4" s="5" t="s">
        <v>7</v>
      </c>
      <c r="B4" s="7">
        <v>130</v>
      </c>
      <c r="C4" s="7">
        <v>122</v>
      </c>
      <c r="D4" s="7">
        <v>128</v>
      </c>
      <c r="E4" s="7">
        <v>109</v>
      </c>
      <c r="F4" s="7">
        <v>112</v>
      </c>
      <c r="G4" s="7">
        <v>107</v>
      </c>
      <c r="H4" s="7">
        <v>108</v>
      </c>
      <c r="I4" s="7">
        <v>102</v>
      </c>
      <c r="J4" s="7">
        <v>99</v>
      </c>
      <c r="K4" s="7">
        <v>109</v>
      </c>
      <c r="L4" s="7">
        <v>79</v>
      </c>
      <c r="M4" s="7">
        <v>92</v>
      </c>
      <c r="N4" s="7">
        <v>87</v>
      </c>
      <c r="O4" s="7">
        <v>65</v>
      </c>
      <c r="P4" s="7">
        <v>69</v>
      </c>
      <c r="Q4" s="7">
        <v>64</v>
      </c>
      <c r="R4" s="7">
        <v>71</v>
      </c>
      <c r="S4" s="7">
        <v>64</v>
      </c>
      <c r="T4" s="7">
        <v>56</v>
      </c>
      <c r="U4" s="7">
        <v>58</v>
      </c>
      <c r="V4" s="7">
        <v>61</v>
      </c>
      <c r="W4" s="7">
        <v>66</v>
      </c>
      <c r="X4" s="7">
        <v>71</v>
      </c>
      <c r="Y4" s="7">
        <v>73</v>
      </c>
      <c r="Z4" s="7">
        <v>83</v>
      </c>
      <c r="AA4" s="7">
        <v>74</v>
      </c>
      <c r="AB4" s="7">
        <v>80</v>
      </c>
      <c r="AC4" s="7">
        <v>85</v>
      </c>
      <c r="AD4" s="7">
        <v>97</v>
      </c>
      <c r="AE4" s="7">
        <v>89</v>
      </c>
      <c r="AF4" s="7">
        <v>97</v>
      </c>
      <c r="AG4" s="7">
        <v>109</v>
      </c>
      <c r="AH4" s="7">
        <v>99</v>
      </c>
      <c r="AI4" s="7">
        <v>103</v>
      </c>
      <c r="AJ4" s="7">
        <v>113</v>
      </c>
      <c r="AK4" s="7">
        <v>108</v>
      </c>
      <c r="AL4" s="7">
        <v>108</v>
      </c>
      <c r="AM4" s="7">
        <v>116</v>
      </c>
    </row>
    <row r="5" spans="1:40" ht="42.95" customHeight="1">
      <c r="A5" s="5" t="s">
        <v>8</v>
      </c>
      <c r="B5" s="8">
        <f>B4/(50*1.43*1000)</f>
        <v>1.8181818181818182E-3</v>
      </c>
      <c r="C5" s="8">
        <f t="shared" ref="C5:AM5" si="0">C4/(50*1.43*1000)</f>
        <v>1.7062937062937062E-3</v>
      </c>
      <c r="D5" s="8">
        <f t="shared" si="0"/>
        <v>1.7902097902097903E-3</v>
      </c>
      <c r="E5" s="8">
        <f t="shared" si="0"/>
        <v>1.5244755244755244E-3</v>
      </c>
      <c r="F5" s="8">
        <f t="shared" si="0"/>
        <v>1.5664335664335664E-3</v>
      </c>
      <c r="G5" s="8">
        <f t="shared" si="0"/>
        <v>1.4965034965034965E-3</v>
      </c>
      <c r="H5" s="8">
        <f t="shared" si="0"/>
        <v>1.5104895104895105E-3</v>
      </c>
      <c r="I5" s="8">
        <f t="shared" si="0"/>
        <v>1.4265734265734265E-3</v>
      </c>
      <c r="J5" s="8">
        <f t="shared" si="0"/>
        <v>1.3846153846153845E-3</v>
      </c>
      <c r="K5" s="8">
        <f t="shared" si="0"/>
        <v>1.5244755244755244E-3</v>
      </c>
      <c r="L5" s="8">
        <f t="shared" si="0"/>
        <v>1.1048951048951048E-3</v>
      </c>
      <c r="M5" s="8">
        <f t="shared" si="0"/>
        <v>1.2867132867132867E-3</v>
      </c>
      <c r="N5" s="8">
        <f t="shared" si="0"/>
        <v>1.2167832167832167E-3</v>
      </c>
      <c r="O5" s="8">
        <f t="shared" si="0"/>
        <v>9.0909090909090909E-4</v>
      </c>
      <c r="P5" s="8">
        <f t="shared" si="0"/>
        <v>9.6503496503496506E-4</v>
      </c>
      <c r="Q5" s="8">
        <f t="shared" si="0"/>
        <v>8.9510489510489513E-4</v>
      </c>
      <c r="R5" s="8">
        <f t="shared" si="0"/>
        <v>9.9300699300699309E-4</v>
      </c>
      <c r="S5" s="8">
        <f t="shared" si="0"/>
        <v>8.9510489510489513E-4</v>
      </c>
      <c r="T5" s="8">
        <f t="shared" si="0"/>
        <v>7.8321678321678319E-4</v>
      </c>
      <c r="U5" s="8">
        <f t="shared" si="0"/>
        <v>8.1118881118881123E-4</v>
      </c>
      <c r="V5" s="8">
        <f t="shared" si="0"/>
        <v>8.5314685314685312E-4</v>
      </c>
      <c r="W5" s="8">
        <f t="shared" si="0"/>
        <v>9.2307692307692305E-4</v>
      </c>
      <c r="X5" s="8">
        <f t="shared" si="0"/>
        <v>9.9300699300699309E-4</v>
      </c>
      <c r="Y5" s="8">
        <f t="shared" si="0"/>
        <v>1.020979020979021E-3</v>
      </c>
      <c r="Z5" s="8">
        <f t="shared" si="0"/>
        <v>1.1608391608391609E-3</v>
      </c>
      <c r="AA5" s="8">
        <f t="shared" si="0"/>
        <v>1.0349650349650349E-3</v>
      </c>
      <c r="AB5" s="8">
        <f t="shared" si="0"/>
        <v>1.1188811188811189E-3</v>
      </c>
      <c r="AC5" s="8">
        <f t="shared" si="0"/>
        <v>1.1888111888111888E-3</v>
      </c>
      <c r="AD5" s="8">
        <f t="shared" si="0"/>
        <v>1.3566433566433566E-3</v>
      </c>
      <c r="AE5" s="8">
        <f t="shared" si="0"/>
        <v>1.2447552447552447E-3</v>
      </c>
      <c r="AF5" s="8">
        <f t="shared" si="0"/>
        <v>1.3566433566433566E-3</v>
      </c>
      <c r="AG5" s="8">
        <f t="shared" si="0"/>
        <v>1.5244755244755244E-3</v>
      </c>
      <c r="AH5" s="8">
        <f t="shared" si="0"/>
        <v>1.3846153846153845E-3</v>
      </c>
      <c r="AI5" s="8">
        <f t="shared" si="0"/>
        <v>1.4405594405594406E-3</v>
      </c>
      <c r="AJ5" s="8">
        <f t="shared" si="0"/>
        <v>1.5804195804195805E-3</v>
      </c>
      <c r="AK5" s="8">
        <f t="shared" si="0"/>
        <v>1.5104895104895105E-3</v>
      </c>
      <c r="AL5" s="8">
        <f t="shared" si="0"/>
        <v>1.5104895104895105E-3</v>
      </c>
      <c r="AM5" s="8">
        <f t="shared" si="0"/>
        <v>1.6223776223776225E-3</v>
      </c>
    </row>
    <row r="6" spans="1:40" ht="42.95" customHeight="1">
      <c r="A6" s="5" t="s">
        <v>9</v>
      </c>
      <c r="B6" s="7">
        <v>130</v>
      </c>
      <c r="C6" s="7">
        <v>106</v>
      </c>
      <c r="D6" s="7">
        <v>108</v>
      </c>
      <c r="E6" s="7">
        <v>118</v>
      </c>
      <c r="F6" s="7">
        <v>118</v>
      </c>
      <c r="G6" s="7">
        <v>114</v>
      </c>
      <c r="H6" s="7">
        <v>121</v>
      </c>
      <c r="I6" s="7">
        <v>107</v>
      </c>
      <c r="J6" s="7">
        <v>90</v>
      </c>
      <c r="K6" s="7">
        <v>96</v>
      </c>
      <c r="L6" s="7">
        <v>96</v>
      </c>
      <c r="M6" s="7">
        <v>81</v>
      </c>
      <c r="N6" s="7">
        <v>84</v>
      </c>
      <c r="O6" s="7">
        <v>70</v>
      </c>
      <c r="P6" s="7">
        <v>85</v>
      </c>
      <c r="Q6" s="7">
        <v>69</v>
      </c>
      <c r="R6" s="7">
        <v>77</v>
      </c>
      <c r="S6" s="7">
        <v>74</v>
      </c>
      <c r="T6" s="7">
        <v>70</v>
      </c>
      <c r="U6" s="7">
        <v>61</v>
      </c>
      <c r="V6" s="7">
        <v>68</v>
      </c>
      <c r="W6" s="7">
        <v>68</v>
      </c>
      <c r="X6" s="7">
        <v>75</v>
      </c>
      <c r="Y6" s="7">
        <v>72</v>
      </c>
      <c r="Z6" s="7">
        <v>78</v>
      </c>
      <c r="AA6" s="7">
        <v>66</v>
      </c>
      <c r="AB6" s="7">
        <v>89</v>
      </c>
      <c r="AC6" s="7">
        <v>86</v>
      </c>
      <c r="AD6" s="7">
        <v>77</v>
      </c>
      <c r="AE6" s="7">
        <v>79</v>
      </c>
      <c r="AF6" s="7">
        <v>88</v>
      </c>
      <c r="AG6" s="7">
        <v>93</v>
      </c>
      <c r="AH6" s="7">
        <v>108</v>
      </c>
      <c r="AI6" s="7">
        <v>113</v>
      </c>
      <c r="AJ6" s="7">
        <v>124</v>
      </c>
      <c r="AK6" s="7">
        <v>121</v>
      </c>
      <c r="AL6" s="7">
        <v>114</v>
      </c>
      <c r="AM6" s="7">
        <v>122</v>
      </c>
    </row>
    <row r="7" spans="1:40" ht="42.95" customHeight="1">
      <c r="A7" s="5" t="s">
        <v>10</v>
      </c>
      <c r="B7" s="8">
        <f>B6/(50*1.43*1000)</f>
        <v>1.8181818181818182E-3</v>
      </c>
      <c r="C7" s="8">
        <f t="shared" ref="C7:AM7" si="1">C6/(50*1.43*1000)</f>
        <v>1.4825174825174826E-3</v>
      </c>
      <c r="D7" s="8">
        <f t="shared" si="1"/>
        <v>1.5104895104895105E-3</v>
      </c>
      <c r="E7" s="8">
        <f t="shared" si="1"/>
        <v>1.6503496503496504E-3</v>
      </c>
      <c r="F7" s="8">
        <f t="shared" si="1"/>
        <v>1.6503496503496504E-3</v>
      </c>
      <c r="G7" s="8">
        <f t="shared" si="1"/>
        <v>1.5944055944055943E-3</v>
      </c>
      <c r="H7" s="8">
        <f t="shared" si="1"/>
        <v>1.6923076923076924E-3</v>
      </c>
      <c r="I7" s="8">
        <f t="shared" si="1"/>
        <v>1.4965034965034965E-3</v>
      </c>
      <c r="J7" s="8">
        <f t="shared" si="1"/>
        <v>1.2587412587412587E-3</v>
      </c>
      <c r="K7" s="8">
        <f t="shared" si="1"/>
        <v>1.3426573426573427E-3</v>
      </c>
      <c r="L7" s="8">
        <f t="shared" si="1"/>
        <v>1.3426573426573427E-3</v>
      </c>
      <c r="M7" s="8">
        <f t="shared" si="1"/>
        <v>1.132867132867133E-3</v>
      </c>
      <c r="N7" s="8">
        <f t="shared" si="1"/>
        <v>1.1748251748251747E-3</v>
      </c>
      <c r="O7" s="8">
        <f t="shared" si="1"/>
        <v>9.7902097902097902E-4</v>
      </c>
      <c r="P7" s="8">
        <f t="shared" si="1"/>
        <v>1.1888111888111888E-3</v>
      </c>
      <c r="Q7" s="8">
        <f t="shared" si="1"/>
        <v>9.6503496503496506E-4</v>
      </c>
      <c r="R7" s="8">
        <f t="shared" si="1"/>
        <v>1.0769230769230769E-3</v>
      </c>
      <c r="S7" s="8">
        <f t="shared" si="1"/>
        <v>1.0349650349650349E-3</v>
      </c>
      <c r="T7" s="8">
        <f t="shared" si="1"/>
        <v>9.7902097902097902E-4</v>
      </c>
      <c r="U7" s="8">
        <f t="shared" si="1"/>
        <v>8.5314685314685312E-4</v>
      </c>
      <c r="V7" s="8">
        <f t="shared" si="1"/>
        <v>9.5104895104895109E-4</v>
      </c>
      <c r="W7" s="8">
        <f t="shared" si="1"/>
        <v>9.5104895104895109E-4</v>
      </c>
      <c r="X7" s="8">
        <f t="shared" si="1"/>
        <v>1.048951048951049E-3</v>
      </c>
      <c r="Y7" s="8">
        <f t="shared" si="1"/>
        <v>1.0069930069930069E-3</v>
      </c>
      <c r="Z7" s="8">
        <f t="shared" si="1"/>
        <v>1.090909090909091E-3</v>
      </c>
      <c r="AA7" s="8">
        <f t="shared" si="1"/>
        <v>9.2307692307692305E-4</v>
      </c>
      <c r="AB7" s="8">
        <f t="shared" si="1"/>
        <v>1.2447552447552447E-3</v>
      </c>
      <c r="AC7" s="8">
        <f t="shared" si="1"/>
        <v>1.2027972027972029E-3</v>
      </c>
      <c r="AD7" s="8">
        <f t="shared" si="1"/>
        <v>1.0769230769230769E-3</v>
      </c>
      <c r="AE7" s="8">
        <f t="shared" si="1"/>
        <v>1.1048951048951048E-3</v>
      </c>
      <c r="AF7" s="8">
        <f t="shared" si="1"/>
        <v>1.2307692307692308E-3</v>
      </c>
      <c r="AG7" s="8">
        <f t="shared" si="1"/>
        <v>1.3006993006993007E-3</v>
      </c>
      <c r="AH7" s="8">
        <f t="shared" si="1"/>
        <v>1.5104895104895105E-3</v>
      </c>
      <c r="AI7" s="8">
        <f t="shared" si="1"/>
        <v>1.5804195804195805E-3</v>
      </c>
      <c r="AJ7" s="8">
        <f t="shared" si="1"/>
        <v>1.7342657342657342E-3</v>
      </c>
      <c r="AK7" s="8">
        <f t="shared" si="1"/>
        <v>1.6923076923076924E-3</v>
      </c>
      <c r="AL7" s="8">
        <f t="shared" si="1"/>
        <v>1.5944055944055943E-3</v>
      </c>
      <c r="AM7" s="8">
        <f t="shared" si="1"/>
        <v>1.7062937062937062E-3</v>
      </c>
    </row>
    <row r="8" spans="1:40" ht="42.95" customHeight="1">
      <c r="A8" s="5" t="s">
        <v>11</v>
      </c>
      <c r="B8" s="7">
        <v>121</v>
      </c>
      <c r="C8" s="7">
        <v>120</v>
      </c>
      <c r="D8" s="7">
        <v>113</v>
      </c>
      <c r="E8" s="7">
        <v>125</v>
      </c>
      <c r="F8" s="7">
        <v>111</v>
      </c>
      <c r="G8" s="7">
        <v>119</v>
      </c>
      <c r="H8" s="7">
        <v>106</v>
      </c>
      <c r="I8" s="7">
        <v>100</v>
      </c>
      <c r="J8" s="7">
        <v>100</v>
      </c>
      <c r="K8" s="7">
        <v>107</v>
      </c>
      <c r="L8" s="7">
        <v>100</v>
      </c>
      <c r="M8" s="7">
        <v>89</v>
      </c>
      <c r="N8" s="7">
        <v>97</v>
      </c>
      <c r="O8" s="7">
        <v>66</v>
      </c>
      <c r="P8" s="7">
        <v>63</v>
      </c>
      <c r="Q8" s="7">
        <v>69</v>
      </c>
      <c r="R8" s="7">
        <v>65</v>
      </c>
      <c r="S8" s="7">
        <v>56</v>
      </c>
      <c r="T8" s="7">
        <v>55</v>
      </c>
      <c r="U8" s="7">
        <v>63</v>
      </c>
      <c r="V8" s="7">
        <v>71</v>
      </c>
      <c r="W8" s="7">
        <v>59</v>
      </c>
      <c r="X8" s="7">
        <v>72</v>
      </c>
      <c r="Y8" s="7">
        <v>67</v>
      </c>
      <c r="Z8" s="7">
        <v>76</v>
      </c>
      <c r="AA8" s="7">
        <v>85</v>
      </c>
      <c r="AB8" s="7">
        <v>86</v>
      </c>
      <c r="AC8" s="7">
        <v>74</v>
      </c>
      <c r="AD8" s="7">
        <v>95</v>
      </c>
      <c r="AE8" s="7">
        <v>94</v>
      </c>
      <c r="AF8" s="7">
        <v>107</v>
      </c>
      <c r="AG8" s="7">
        <v>118</v>
      </c>
      <c r="AH8" s="7">
        <v>107</v>
      </c>
      <c r="AI8" s="7">
        <v>102</v>
      </c>
      <c r="AJ8" s="7">
        <v>116</v>
      </c>
      <c r="AK8" s="7">
        <v>119</v>
      </c>
      <c r="AL8" s="7">
        <v>110</v>
      </c>
      <c r="AM8" s="7">
        <v>121</v>
      </c>
    </row>
    <row r="9" spans="1:40" ht="42.95" customHeight="1">
      <c r="A9" s="5" t="s">
        <v>12</v>
      </c>
      <c r="B9" s="8">
        <f>B8/(50*1.43*1000)</f>
        <v>1.6923076923076924E-3</v>
      </c>
      <c r="C9" s="8">
        <f t="shared" ref="C9:AM9" si="2">C8/(50*1.43*1000)</f>
        <v>1.6783216783216783E-3</v>
      </c>
      <c r="D9" s="8">
        <f t="shared" si="2"/>
        <v>1.5804195804195805E-3</v>
      </c>
      <c r="E9" s="8">
        <f t="shared" si="2"/>
        <v>1.7482517482517483E-3</v>
      </c>
      <c r="F9" s="8">
        <f t="shared" si="2"/>
        <v>1.5524475524475525E-3</v>
      </c>
      <c r="G9" s="8">
        <f t="shared" si="2"/>
        <v>1.6643356643356642E-3</v>
      </c>
      <c r="H9" s="8">
        <f t="shared" si="2"/>
        <v>1.4825174825174826E-3</v>
      </c>
      <c r="I9" s="8">
        <f t="shared" si="2"/>
        <v>1.3986013986013986E-3</v>
      </c>
      <c r="J9" s="8">
        <f t="shared" si="2"/>
        <v>1.3986013986013986E-3</v>
      </c>
      <c r="K9" s="8">
        <f t="shared" si="2"/>
        <v>1.4965034965034965E-3</v>
      </c>
      <c r="L9" s="8">
        <f t="shared" si="2"/>
        <v>1.3986013986013986E-3</v>
      </c>
      <c r="M9" s="8">
        <f t="shared" si="2"/>
        <v>1.2447552447552447E-3</v>
      </c>
      <c r="N9" s="8">
        <f t="shared" si="2"/>
        <v>1.3566433566433566E-3</v>
      </c>
      <c r="O9" s="8">
        <f t="shared" si="2"/>
        <v>9.2307692307692305E-4</v>
      </c>
      <c r="P9" s="8">
        <f t="shared" si="2"/>
        <v>8.8111888111888116E-4</v>
      </c>
      <c r="Q9" s="8">
        <f t="shared" si="2"/>
        <v>9.6503496503496506E-4</v>
      </c>
      <c r="R9" s="8">
        <f t="shared" si="2"/>
        <v>9.0909090909090909E-4</v>
      </c>
      <c r="S9" s="8">
        <f t="shared" si="2"/>
        <v>7.8321678321678319E-4</v>
      </c>
      <c r="T9" s="8">
        <f t="shared" si="2"/>
        <v>7.6923076923076923E-4</v>
      </c>
      <c r="U9" s="8">
        <f t="shared" si="2"/>
        <v>8.8111888111888116E-4</v>
      </c>
      <c r="V9" s="8">
        <f t="shared" si="2"/>
        <v>9.9300699300699309E-4</v>
      </c>
      <c r="W9" s="8">
        <f t="shared" si="2"/>
        <v>8.251748251748252E-4</v>
      </c>
      <c r="X9" s="8">
        <f t="shared" si="2"/>
        <v>1.0069930069930069E-3</v>
      </c>
      <c r="Y9" s="8">
        <f t="shared" si="2"/>
        <v>9.3706293706293702E-4</v>
      </c>
      <c r="Z9" s="8">
        <f t="shared" si="2"/>
        <v>1.062937062937063E-3</v>
      </c>
      <c r="AA9" s="8">
        <f t="shared" si="2"/>
        <v>1.1888111888111888E-3</v>
      </c>
      <c r="AB9" s="8">
        <f t="shared" si="2"/>
        <v>1.2027972027972029E-3</v>
      </c>
      <c r="AC9" s="8">
        <f t="shared" si="2"/>
        <v>1.0349650349650349E-3</v>
      </c>
      <c r="AD9" s="8">
        <f t="shared" si="2"/>
        <v>1.3286713286713287E-3</v>
      </c>
      <c r="AE9" s="8">
        <f t="shared" si="2"/>
        <v>1.3146853146853146E-3</v>
      </c>
      <c r="AF9" s="8">
        <f t="shared" si="2"/>
        <v>1.4965034965034965E-3</v>
      </c>
      <c r="AG9" s="8">
        <f t="shared" si="2"/>
        <v>1.6503496503496504E-3</v>
      </c>
      <c r="AH9" s="8">
        <f t="shared" si="2"/>
        <v>1.4965034965034965E-3</v>
      </c>
      <c r="AI9" s="8">
        <f t="shared" si="2"/>
        <v>1.4265734265734265E-3</v>
      </c>
      <c r="AJ9" s="8">
        <f t="shared" si="2"/>
        <v>1.6223776223776225E-3</v>
      </c>
      <c r="AK9" s="8">
        <f t="shared" si="2"/>
        <v>1.6643356643356642E-3</v>
      </c>
      <c r="AL9" s="8">
        <f t="shared" si="2"/>
        <v>1.5384615384615385E-3</v>
      </c>
      <c r="AM9" s="8">
        <f t="shared" si="2"/>
        <v>1.6923076923076924E-3</v>
      </c>
    </row>
    <row r="10" spans="1:40" ht="42.95" customHeight="1">
      <c r="A10" s="5" t="s">
        <v>13</v>
      </c>
      <c r="B10" s="9">
        <f>AVERAGE(B4,B6,B8)</f>
        <v>127</v>
      </c>
      <c r="C10" s="9">
        <f t="shared" ref="C10:AM10" si="3">AVERAGE(C4,C6,C8)</f>
        <v>116</v>
      </c>
      <c r="D10" s="9">
        <f t="shared" si="3"/>
        <v>116.33333333333333</v>
      </c>
      <c r="E10" s="9">
        <f t="shared" si="3"/>
        <v>117.33333333333333</v>
      </c>
      <c r="F10" s="9">
        <f t="shared" si="3"/>
        <v>113.66666666666667</v>
      </c>
      <c r="G10" s="9">
        <f t="shared" si="3"/>
        <v>113.33333333333333</v>
      </c>
      <c r="H10" s="9">
        <f t="shared" si="3"/>
        <v>111.66666666666667</v>
      </c>
      <c r="I10" s="9">
        <f t="shared" si="3"/>
        <v>103</v>
      </c>
      <c r="J10" s="9">
        <f t="shared" si="3"/>
        <v>96.333333333333329</v>
      </c>
      <c r="K10" s="9">
        <f t="shared" si="3"/>
        <v>104</v>
      </c>
      <c r="L10" s="9">
        <f t="shared" si="3"/>
        <v>91.666666666666671</v>
      </c>
      <c r="M10" s="9">
        <f t="shared" si="3"/>
        <v>87.333333333333329</v>
      </c>
      <c r="N10" s="9">
        <f t="shared" si="3"/>
        <v>89.333333333333329</v>
      </c>
      <c r="O10" s="9">
        <f t="shared" si="3"/>
        <v>67</v>
      </c>
      <c r="P10" s="9">
        <f t="shared" si="3"/>
        <v>72.333333333333329</v>
      </c>
      <c r="Q10" s="9">
        <f t="shared" si="3"/>
        <v>67.333333333333329</v>
      </c>
      <c r="R10" s="9">
        <f t="shared" si="3"/>
        <v>71</v>
      </c>
      <c r="S10" s="9">
        <f t="shared" si="3"/>
        <v>64.666666666666671</v>
      </c>
      <c r="T10" s="9">
        <f t="shared" si="3"/>
        <v>60.333333333333336</v>
      </c>
      <c r="U10" s="9">
        <f t="shared" si="3"/>
        <v>60.666666666666664</v>
      </c>
      <c r="V10" s="9">
        <f t="shared" si="3"/>
        <v>66.666666666666671</v>
      </c>
      <c r="W10" s="9">
        <f t="shared" si="3"/>
        <v>64.333333333333329</v>
      </c>
      <c r="X10" s="9">
        <f t="shared" si="3"/>
        <v>72.666666666666671</v>
      </c>
      <c r="Y10" s="9">
        <f t="shared" si="3"/>
        <v>70.666666666666671</v>
      </c>
      <c r="Z10" s="9">
        <f t="shared" si="3"/>
        <v>79</v>
      </c>
      <c r="AA10" s="9">
        <f t="shared" si="3"/>
        <v>75</v>
      </c>
      <c r="AB10" s="9">
        <f t="shared" si="3"/>
        <v>85</v>
      </c>
      <c r="AC10" s="9">
        <f t="shared" si="3"/>
        <v>81.666666666666671</v>
      </c>
      <c r="AD10" s="9">
        <f t="shared" si="3"/>
        <v>89.666666666666671</v>
      </c>
      <c r="AE10" s="9">
        <f t="shared" si="3"/>
        <v>87.333333333333329</v>
      </c>
      <c r="AF10" s="9">
        <f t="shared" si="3"/>
        <v>97.333333333333329</v>
      </c>
      <c r="AG10" s="9">
        <f t="shared" si="3"/>
        <v>106.66666666666667</v>
      </c>
      <c r="AH10" s="9">
        <f t="shared" si="3"/>
        <v>104.66666666666667</v>
      </c>
      <c r="AI10" s="9">
        <f t="shared" si="3"/>
        <v>106</v>
      </c>
      <c r="AJ10" s="9">
        <f t="shared" si="3"/>
        <v>117.66666666666667</v>
      </c>
      <c r="AK10" s="9">
        <f t="shared" si="3"/>
        <v>116</v>
      </c>
      <c r="AL10" s="9">
        <f t="shared" si="3"/>
        <v>110.66666666666667</v>
      </c>
      <c r="AM10" s="9">
        <f t="shared" si="3"/>
        <v>119.66666666666667</v>
      </c>
    </row>
    <row r="11" spans="1:40" ht="42.95" customHeight="1">
      <c r="A11" s="5" t="s">
        <v>14</v>
      </c>
      <c r="B11" s="8">
        <f>AVERAGE(B5,B7,B9)</f>
        <v>1.7762237762237764E-3</v>
      </c>
      <c r="C11" s="8">
        <f t="shared" ref="C11:AM11" si="4">AVERAGE(C5,C7,C9)</f>
        <v>1.6223776223776222E-3</v>
      </c>
      <c r="D11" s="8">
        <f t="shared" si="4"/>
        <v>1.6270396270396271E-3</v>
      </c>
      <c r="E11" s="8">
        <f t="shared" si="4"/>
        <v>1.6410256410256412E-3</v>
      </c>
      <c r="F11" s="8">
        <f t="shared" si="4"/>
        <v>1.5897435897435899E-3</v>
      </c>
      <c r="G11" s="8">
        <f t="shared" si="4"/>
        <v>1.5850815850815851E-3</v>
      </c>
      <c r="H11" s="8">
        <f t="shared" si="4"/>
        <v>1.5617715617715618E-3</v>
      </c>
      <c r="I11" s="8">
        <f t="shared" si="4"/>
        <v>1.4405594405594406E-3</v>
      </c>
      <c r="J11" s="8">
        <f t="shared" si="4"/>
        <v>1.3473193473193474E-3</v>
      </c>
      <c r="K11" s="8">
        <f t="shared" si="4"/>
        <v>1.4545454545454542E-3</v>
      </c>
      <c r="L11" s="8">
        <f t="shared" si="4"/>
        <v>1.2820512820512821E-3</v>
      </c>
      <c r="M11" s="8">
        <f t="shared" si="4"/>
        <v>1.2214452214452214E-3</v>
      </c>
      <c r="N11" s="8">
        <f t="shared" si="4"/>
        <v>1.2494172494172493E-3</v>
      </c>
      <c r="O11" s="8">
        <f t="shared" si="4"/>
        <v>9.3706293706293702E-4</v>
      </c>
      <c r="P11" s="8">
        <f t="shared" si="4"/>
        <v>1.0116550116550116E-3</v>
      </c>
      <c r="Q11" s="8">
        <f t="shared" si="4"/>
        <v>9.4172494172494175E-4</v>
      </c>
      <c r="R11" s="8">
        <f t="shared" si="4"/>
        <v>9.9300699300699288E-4</v>
      </c>
      <c r="S11" s="8">
        <f t="shared" si="4"/>
        <v>9.0442890442890436E-4</v>
      </c>
      <c r="T11" s="8">
        <f t="shared" si="4"/>
        <v>8.4382284382284389E-4</v>
      </c>
      <c r="U11" s="8">
        <f t="shared" si="4"/>
        <v>8.4848484848484851E-4</v>
      </c>
      <c r="V11" s="8">
        <f t="shared" si="4"/>
        <v>9.324009324009324E-4</v>
      </c>
      <c r="W11" s="8">
        <f t="shared" si="4"/>
        <v>8.9976689976689974E-4</v>
      </c>
      <c r="X11" s="8">
        <f t="shared" si="4"/>
        <v>1.0163170163170164E-3</v>
      </c>
      <c r="Y11" s="8">
        <f t="shared" si="4"/>
        <v>9.8834498834498826E-4</v>
      </c>
      <c r="Z11" s="8">
        <f t="shared" si="4"/>
        <v>1.104895104895105E-3</v>
      </c>
      <c r="AA11" s="8">
        <f t="shared" si="4"/>
        <v>1.048951048951049E-3</v>
      </c>
      <c r="AB11" s="8">
        <f t="shared" si="4"/>
        <v>1.1888111888111888E-3</v>
      </c>
      <c r="AC11" s="8">
        <f t="shared" si="4"/>
        <v>1.1421911421911422E-3</v>
      </c>
      <c r="AD11" s="8">
        <f t="shared" si="4"/>
        <v>1.2540792540792541E-3</v>
      </c>
      <c r="AE11" s="8">
        <f t="shared" si="4"/>
        <v>1.2214452214452214E-3</v>
      </c>
      <c r="AF11" s="8">
        <f t="shared" si="4"/>
        <v>1.3613053613053614E-3</v>
      </c>
      <c r="AG11" s="8">
        <f t="shared" si="4"/>
        <v>1.4918414918414918E-3</v>
      </c>
      <c r="AH11" s="8">
        <f t="shared" si="4"/>
        <v>1.4638694638694639E-3</v>
      </c>
      <c r="AI11" s="8">
        <f t="shared" si="4"/>
        <v>1.4825174825174826E-3</v>
      </c>
      <c r="AJ11" s="8">
        <f t="shared" si="4"/>
        <v>1.6456876456876456E-3</v>
      </c>
      <c r="AK11" s="8">
        <f t="shared" si="4"/>
        <v>1.6223776223776222E-3</v>
      </c>
      <c r="AL11" s="8">
        <f t="shared" si="4"/>
        <v>1.5477855477855479E-3</v>
      </c>
      <c r="AM11" s="8">
        <f t="shared" si="4"/>
        <v>1.6736596736596739E-3</v>
      </c>
    </row>
    <row r="12" spans="1:40" ht="42.95" customHeight="1">
      <c r="A12" s="5" t="s">
        <v>15</v>
      </c>
      <c r="B12" s="8">
        <f t="shared" ref="B12:AM12" si="5">STDEV(B5,B7,B9)</f>
        <v>7.2673460457435364E-5</v>
      </c>
      <c r="C12" s="8">
        <f t="shared" si="5"/>
        <v>1.2192724317596283E-4</v>
      </c>
      <c r="D12" s="8">
        <f t="shared" si="5"/>
        <v>1.4557104891371557E-4</v>
      </c>
      <c r="E12" s="8">
        <f t="shared" si="5"/>
        <v>1.1217910876937968E-4</v>
      </c>
      <c r="F12" s="8">
        <f t="shared" si="5"/>
        <v>5.295019436643612E-5</v>
      </c>
      <c r="G12" s="8">
        <f t="shared" si="5"/>
        <v>8.4303689137646249E-5</v>
      </c>
      <c r="H12" s="8">
        <f t="shared" si="5"/>
        <v>1.1390947993352558E-4</v>
      </c>
      <c r="I12" s="8">
        <f t="shared" si="5"/>
        <v>5.0427290565929902E-5</v>
      </c>
      <c r="J12" s="8">
        <f t="shared" si="5"/>
        <v>7.7028958703302111E-5</v>
      </c>
      <c r="K12" s="8">
        <f t="shared" si="5"/>
        <v>9.7902097902097818E-5</v>
      </c>
      <c r="L12" s="8">
        <f t="shared" si="5"/>
        <v>1.5595085019746142E-4</v>
      </c>
      <c r="M12" s="8">
        <f t="shared" si="5"/>
        <v>7.952784200108142E-5</v>
      </c>
      <c r="N12" s="8">
        <f t="shared" si="5"/>
        <v>9.5200829168588062E-5</v>
      </c>
      <c r="O12" s="8">
        <f t="shared" si="5"/>
        <v>3.7003514840064208E-5</v>
      </c>
      <c r="P12" s="8">
        <f t="shared" si="5"/>
        <v>1.5905568400216298E-4</v>
      </c>
      <c r="Q12" s="8">
        <f t="shared" si="5"/>
        <v>4.0374144698575228E-5</v>
      </c>
      <c r="R12" s="8">
        <f t="shared" si="5"/>
        <v>8.3916083916083894E-5</v>
      </c>
      <c r="S12" s="8">
        <f t="shared" si="5"/>
        <v>1.2613286021882219E-4</v>
      </c>
      <c r="T12" s="8">
        <f t="shared" si="5"/>
        <v>1.1729366550498017E-4</v>
      </c>
      <c r="U12" s="8">
        <f t="shared" si="5"/>
        <v>3.5197363334595566E-5</v>
      </c>
      <c r="V12" s="8">
        <f t="shared" si="5"/>
        <v>7.1770649502753676E-5</v>
      </c>
      <c r="W12" s="8">
        <f t="shared" si="5"/>
        <v>6.6095323444092429E-5</v>
      </c>
      <c r="X12" s="8">
        <f t="shared" si="5"/>
        <v>2.9114209782743087E-5</v>
      </c>
      <c r="Y12" s="8">
        <f t="shared" si="5"/>
        <v>4.4958744806493992E-5</v>
      </c>
      <c r="Z12" s="8">
        <f t="shared" si="5"/>
        <v>5.0427290565929902E-5</v>
      </c>
      <c r="AA12" s="8">
        <f t="shared" si="5"/>
        <v>1.3341807012824417E-4</v>
      </c>
      <c r="AB12" s="8">
        <f t="shared" si="5"/>
        <v>6.4091967761620115E-5</v>
      </c>
      <c r="AC12" s="8">
        <f t="shared" si="5"/>
        <v>9.3123470188523068E-5</v>
      </c>
      <c r="AD12" s="8">
        <f t="shared" si="5"/>
        <v>1.5405791740660428E-4</v>
      </c>
      <c r="AE12" s="8">
        <f t="shared" si="5"/>
        <v>1.068199462693669E-4</v>
      </c>
      <c r="AF12" s="8">
        <f t="shared" si="5"/>
        <v>1.3292846088003028E-4</v>
      </c>
      <c r="AG12" s="8">
        <f t="shared" si="5"/>
        <v>1.7709482436571169E-4</v>
      </c>
      <c r="AH12" s="8">
        <f t="shared" si="5"/>
        <v>6.8991368703723793E-5</v>
      </c>
      <c r="AI12" s="8">
        <f t="shared" si="5"/>
        <v>8.5073601822352753E-5</v>
      </c>
      <c r="AJ12" s="8">
        <f t="shared" si="5"/>
        <v>7.952784200108142E-5</v>
      </c>
      <c r="AK12" s="8">
        <f t="shared" si="5"/>
        <v>9.7902097902097886E-5</v>
      </c>
      <c r="AL12" s="8">
        <f t="shared" si="5"/>
        <v>4.2727978507746692E-5</v>
      </c>
      <c r="AM12" s="8">
        <f t="shared" si="5"/>
        <v>4.4958744806493917E-5</v>
      </c>
    </row>
    <row r="13" spans="1:40" ht="31.5">
      <c r="A13" s="10" t="s">
        <v>16</v>
      </c>
      <c r="B13" s="11">
        <f t="shared" ref="B13" si="6">100*B12/B11</f>
        <v>4.0914586005564004</v>
      </c>
      <c r="C13" s="11">
        <f t="shared" ref="C13" si="7">100*C12/C11</f>
        <v>7.5153430061046063</v>
      </c>
      <c r="D13" s="11">
        <f t="shared" ref="D13" si="8">100*D12/D11</f>
        <v>8.9469885363873907</v>
      </c>
      <c r="E13" s="11">
        <f t="shared" ref="E13" si="9">100*E12/E11</f>
        <v>6.8359144406340739</v>
      </c>
      <c r="F13" s="11">
        <f t="shared" ref="F13" si="10">100*F12/F11</f>
        <v>3.330738032727433</v>
      </c>
      <c r="G13" s="11">
        <f t="shared" ref="G13" si="11">100*G12/G11</f>
        <v>5.3185709764779769</v>
      </c>
      <c r="H13" s="11">
        <f t="shared" ref="H13" si="12">100*H12/H11</f>
        <v>7.2936069987287278</v>
      </c>
      <c r="I13" s="11">
        <f t="shared" ref="I13" si="13">100*I12/I11</f>
        <v>3.5005352188970753</v>
      </c>
      <c r="J13" s="11">
        <f t="shared" ref="J13" si="14">100*J12/J11</f>
        <v>5.717201260158582</v>
      </c>
      <c r="K13" s="11">
        <f t="shared" ref="K13" si="15">100*K12/K11</f>
        <v>6.7307692307692264</v>
      </c>
      <c r="L13" s="11">
        <f t="shared" ref="L13" si="16">100*L12/L11</f>
        <v>12.164166315401991</v>
      </c>
      <c r="M13" s="11">
        <f t="shared" ref="M13" si="17">100*M12/M11</f>
        <v>6.5109626371114384</v>
      </c>
      <c r="N13" s="11">
        <f t="shared" ref="N13" si="18">100*N12/N11</f>
        <v>7.6196186032321425</v>
      </c>
      <c r="O13" s="11">
        <f t="shared" ref="O13" si="19">100*O12/O11</f>
        <v>3.9488825538277474</v>
      </c>
      <c r="P13" s="11">
        <f t="shared" ref="P13" si="20">100*P12/P11</f>
        <v>15.722324524637768</v>
      </c>
      <c r="Q13" s="11">
        <f t="shared" ref="Q13" si="21">100*Q12/Q11</f>
        <v>4.28725447418039</v>
      </c>
      <c r="R13" s="11">
        <f t="shared" ref="R13" si="22">100*R12/R11</f>
        <v>8.4507042253521121</v>
      </c>
      <c r="S13" s="11">
        <f t="shared" ref="S13" si="23">100*S12/S11</f>
        <v>13.94613325615328</v>
      </c>
      <c r="T13" s="11">
        <f t="shared" ref="T13" si="24">100*T12/T11</f>
        <v>13.900271409291847</v>
      </c>
      <c r="U13" s="11">
        <f t="shared" ref="U13" si="25">100*U12/U11</f>
        <v>4.1482606787201917</v>
      </c>
      <c r="V13" s="11">
        <f t="shared" ref="V13" si="26">100*V12/V11</f>
        <v>7.6974021591703314</v>
      </c>
      <c r="W13" s="11">
        <f t="shared" ref="W13" si="27">100*W12/W11</f>
        <v>7.3458273983201172</v>
      </c>
      <c r="X13" s="11">
        <f t="shared" ref="X13" si="28">100*X12/X11</f>
        <v>2.8646779809166936</v>
      </c>
      <c r="Y13" s="11">
        <f t="shared" ref="Y13" si="29">100*Y12/Y11</f>
        <v>4.5488918683929063</v>
      </c>
      <c r="Z13" s="11">
        <f t="shared" ref="Z13" si="30">100*Z12/Z11</f>
        <v>4.5639889562835281</v>
      </c>
      <c r="AA13" s="11">
        <f t="shared" ref="AA13" si="31">100*AA12/AA11</f>
        <v>12.719189352225944</v>
      </c>
      <c r="AB13" s="11">
        <f t="shared" ref="AB13" si="32">100*AB12/AB11</f>
        <v>5.3912655234774567</v>
      </c>
      <c r="AC13" s="11">
        <f t="shared" ref="AC13" si="33">100*AC12/AC11</f>
        <v>8.1530548389543664</v>
      </c>
      <c r="AD13" s="11">
        <f t="shared" ref="AD13" si="34">100*AD12/AD11</f>
        <v>12.284543971641865</v>
      </c>
      <c r="AE13" s="11">
        <f t="shared" ref="AE13" si="35">100*AE12/AE11</f>
        <v>8.7453734636561844</v>
      </c>
      <c r="AF13" s="11">
        <f t="shared" ref="AF13" si="36">100*AF12/AF11</f>
        <v>9.7647790612214003</v>
      </c>
      <c r="AG13" s="11">
        <f t="shared" ref="AG13" si="37">100*AG12/AG11</f>
        <v>11.870887445764113</v>
      </c>
      <c r="AH13" s="11">
        <f t="shared" ref="AH13" si="38">100*AH12/AH11</f>
        <v>4.7129454098562906</v>
      </c>
      <c r="AI13" s="11">
        <f t="shared" ref="AI13" si="39">100*AI12/AI11</f>
        <v>5.738455217262473</v>
      </c>
      <c r="AJ13" s="11">
        <f t="shared" ref="AJ13" si="40">100*AJ12/AJ11</f>
        <v>4.8324991810855433</v>
      </c>
      <c r="AK13" s="11">
        <f t="shared" ref="AK13" si="41">100*AK12/AK11</f>
        <v>6.0344827586206895</v>
      </c>
      <c r="AL13" s="11">
        <f t="shared" ref="AL13" si="42">100*AL12/AL11</f>
        <v>2.7605877680456823</v>
      </c>
      <c r="AM13" s="11">
        <f t="shared" ref="AM13" si="43">100*AM12/AM11</f>
        <v>2.6862536938699004</v>
      </c>
      <c r="AN13" s="11"/>
    </row>
    <row r="14" spans="1:40">
      <c r="B14" s="11"/>
    </row>
  </sheetData>
  <mergeCells count="1">
    <mergeCell ref="A1:A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workbookViewId="0">
      <selection activeCell="B14" sqref="B14"/>
    </sheetView>
  </sheetViews>
  <sheetFormatPr defaultColWidth="11" defaultRowHeight="15.75"/>
  <cols>
    <col min="1" max="1" width="19.875" customWidth="1"/>
    <col min="2" max="39" width="9" customWidth="1"/>
  </cols>
  <sheetData>
    <row r="1" spans="1:40" ht="42.95" customHeight="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40" s="1" customFormat="1" ht="42.95" customHeight="1">
      <c r="A2" s="5" t="s">
        <v>5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  <c r="AA2" s="6">
        <v>26</v>
      </c>
      <c r="AB2" s="6">
        <v>27</v>
      </c>
      <c r="AC2" s="6">
        <v>28</v>
      </c>
      <c r="AD2" s="6">
        <v>29</v>
      </c>
      <c r="AE2" s="6">
        <v>30</v>
      </c>
      <c r="AF2" s="6">
        <v>31</v>
      </c>
      <c r="AG2" s="6">
        <v>32</v>
      </c>
      <c r="AH2" s="6">
        <v>33</v>
      </c>
      <c r="AI2" s="6">
        <v>34</v>
      </c>
      <c r="AJ2" s="6">
        <v>35</v>
      </c>
      <c r="AK2" s="6">
        <v>36</v>
      </c>
      <c r="AL2" s="6">
        <v>37</v>
      </c>
      <c r="AM2" s="6">
        <v>38</v>
      </c>
    </row>
    <row r="3" spans="1:40" ht="42.95" customHeight="1">
      <c r="A3" s="5" t="s">
        <v>6</v>
      </c>
      <c r="B3" s="7">
        <v>25</v>
      </c>
      <c r="C3" s="7">
        <v>75</v>
      </c>
      <c r="D3" s="7">
        <v>125</v>
      </c>
      <c r="E3" s="7">
        <v>175</v>
      </c>
      <c r="F3" s="7">
        <v>225</v>
      </c>
      <c r="G3" s="7">
        <v>275</v>
      </c>
      <c r="H3" s="7">
        <v>325</v>
      </c>
      <c r="I3" s="7">
        <v>375</v>
      </c>
      <c r="J3" s="7">
        <v>425</v>
      </c>
      <c r="K3" s="7">
        <v>475</v>
      </c>
      <c r="L3" s="7">
        <v>525</v>
      </c>
      <c r="M3" s="7">
        <v>575</v>
      </c>
      <c r="N3" s="7">
        <v>625</v>
      </c>
      <c r="O3" s="7">
        <v>675</v>
      </c>
      <c r="P3" s="7">
        <v>725</v>
      </c>
      <c r="Q3" s="7">
        <v>775</v>
      </c>
      <c r="R3" s="7">
        <v>825</v>
      </c>
      <c r="S3" s="7">
        <v>875</v>
      </c>
      <c r="T3" s="7">
        <v>925</v>
      </c>
      <c r="U3" s="7">
        <v>975</v>
      </c>
      <c r="V3" s="7">
        <v>1025</v>
      </c>
      <c r="W3" s="7">
        <v>1075</v>
      </c>
      <c r="X3" s="7">
        <v>1125</v>
      </c>
      <c r="Y3" s="7">
        <v>1175</v>
      </c>
      <c r="Z3" s="7">
        <v>1225</v>
      </c>
      <c r="AA3" s="7">
        <v>1275</v>
      </c>
      <c r="AB3" s="7">
        <v>1325</v>
      </c>
      <c r="AC3" s="7">
        <v>1375</v>
      </c>
      <c r="AD3" s="7">
        <v>1425</v>
      </c>
      <c r="AE3" s="7">
        <v>1475</v>
      </c>
      <c r="AF3" s="7">
        <v>1525</v>
      </c>
      <c r="AG3" s="7">
        <v>1575</v>
      </c>
      <c r="AH3" s="7">
        <v>1625</v>
      </c>
      <c r="AI3" s="7">
        <v>1675</v>
      </c>
      <c r="AJ3" s="7">
        <v>1725</v>
      </c>
      <c r="AK3" s="7">
        <v>1775</v>
      </c>
      <c r="AL3" s="7">
        <v>1825</v>
      </c>
      <c r="AM3" s="7">
        <v>1875</v>
      </c>
    </row>
    <row r="4" spans="1:40" ht="42.95" customHeight="1">
      <c r="A4" s="5" t="s">
        <v>7</v>
      </c>
      <c r="B4" s="7">
        <v>143</v>
      </c>
      <c r="C4" s="7">
        <v>117</v>
      </c>
      <c r="D4" s="7">
        <v>135</v>
      </c>
      <c r="E4" s="7">
        <v>126</v>
      </c>
      <c r="F4" s="7">
        <v>117</v>
      </c>
      <c r="G4" s="7">
        <v>118</v>
      </c>
      <c r="H4" s="7">
        <v>119</v>
      </c>
      <c r="I4" s="7">
        <v>116</v>
      </c>
      <c r="J4" s="7">
        <v>107</v>
      </c>
      <c r="K4" s="7">
        <v>106</v>
      </c>
      <c r="L4" s="7">
        <v>97</v>
      </c>
      <c r="M4" s="7">
        <v>97</v>
      </c>
      <c r="N4" s="7">
        <v>89</v>
      </c>
      <c r="O4" s="7">
        <v>104</v>
      </c>
      <c r="P4" s="7">
        <v>96</v>
      </c>
      <c r="Q4" s="7">
        <v>98</v>
      </c>
      <c r="R4" s="7">
        <v>104</v>
      </c>
      <c r="S4" s="7">
        <v>96</v>
      </c>
      <c r="T4" s="7">
        <v>87</v>
      </c>
      <c r="U4" s="7">
        <v>103</v>
      </c>
      <c r="V4" s="7">
        <v>78</v>
      </c>
      <c r="W4" s="7">
        <v>106</v>
      </c>
      <c r="X4" s="7">
        <v>89</v>
      </c>
      <c r="Y4" s="7">
        <v>101</v>
      </c>
      <c r="Z4" s="7">
        <v>97</v>
      </c>
      <c r="AA4" s="7">
        <v>98</v>
      </c>
      <c r="AB4" s="7">
        <v>114</v>
      </c>
      <c r="AC4" s="7">
        <v>96</v>
      </c>
      <c r="AD4" s="7">
        <v>105</v>
      </c>
      <c r="AE4" s="7">
        <v>115</v>
      </c>
      <c r="AF4" s="7">
        <v>98</v>
      </c>
      <c r="AG4" s="7">
        <v>111</v>
      </c>
      <c r="AH4" s="7">
        <v>122</v>
      </c>
      <c r="AI4" s="7">
        <v>116</v>
      </c>
      <c r="AJ4" s="7">
        <v>111</v>
      </c>
      <c r="AK4" s="7">
        <v>122</v>
      </c>
      <c r="AL4" s="7">
        <v>128</v>
      </c>
      <c r="AM4" s="7">
        <v>123</v>
      </c>
    </row>
    <row r="5" spans="1:40" ht="42.95" customHeight="1">
      <c r="A5" s="5" t="s">
        <v>8</v>
      </c>
      <c r="B5" s="8">
        <f>B4/(50*1.43*1000)</f>
        <v>2E-3</v>
      </c>
      <c r="C5" s="8">
        <f t="shared" ref="C5:AM5" si="0">C4/(50*1.43*1000)</f>
        <v>1.6363636363636363E-3</v>
      </c>
      <c r="D5" s="8">
        <f t="shared" si="0"/>
        <v>1.8881118881118881E-3</v>
      </c>
      <c r="E5" s="8">
        <f t="shared" si="0"/>
        <v>1.7622377622377623E-3</v>
      </c>
      <c r="F5" s="8">
        <f t="shared" si="0"/>
        <v>1.6363636363636363E-3</v>
      </c>
      <c r="G5" s="8">
        <f t="shared" si="0"/>
        <v>1.6503496503496504E-3</v>
      </c>
      <c r="H5" s="8">
        <f t="shared" si="0"/>
        <v>1.6643356643356642E-3</v>
      </c>
      <c r="I5" s="8">
        <f t="shared" si="0"/>
        <v>1.6223776223776225E-3</v>
      </c>
      <c r="J5" s="8">
        <f t="shared" si="0"/>
        <v>1.4965034965034965E-3</v>
      </c>
      <c r="K5" s="8">
        <f t="shared" si="0"/>
        <v>1.4825174825174826E-3</v>
      </c>
      <c r="L5" s="8">
        <f t="shared" si="0"/>
        <v>1.3566433566433566E-3</v>
      </c>
      <c r="M5" s="8">
        <f t="shared" si="0"/>
        <v>1.3566433566433566E-3</v>
      </c>
      <c r="N5" s="8">
        <f t="shared" si="0"/>
        <v>1.2447552447552447E-3</v>
      </c>
      <c r="O5" s="8">
        <f t="shared" si="0"/>
        <v>1.4545454545454545E-3</v>
      </c>
      <c r="P5" s="8">
        <f t="shared" si="0"/>
        <v>1.3426573426573427E-3</v>
      </c>
      <c r="Q5" s="8">
        <f t="shared" si="0"/>
        <v>1.3706293706293707E-3</v>
      </c>
      <c r="R5" s="8">
        <f t="shared" si="0"/>
        <v>1.4545454545454545E-3</v>
      </c>
      <c r="S5" s="8">
        <f t="shared" si="0"/>
        <v>1.3426573426573427E-3</v>
      </c>
      <c r="T5" s="8">
        <f t="shared" si="0"/>
        <v>1.2167832167832167E-3</v>
      </c>
      <c r="U5" s="8">
        <f t="shared" si="0"/>
        <v>1.4405594405594406E-3</v>
      </c>
      <c r="V5" s="8">
        <f t="shared" si="0"/>
        <v>1.090909090909091E-3</v>
      </c>
      <c r="W5" s="8">
        <f t="shared" si="0"/>
        <v>1.4825174825174826E-3</v>
      </c>
      <c r="X5" s="8">
        <f t="shared" si="0"/>
        <v>1.2447552447552447E-3</v>
      </c>
      <c r="Y5" s="8">
        <f t="shared" si="0"/>
        <v>1.4125874125874127E-3</v>
      </c>
      <c r="Z5" s="8">
        <f t="shared" si="0"/>
        <v>1.3566433566433566E-3</v>
      </c>
      <c r="AA5" s="8">
        <f t="shared" si="0"/>
        <v>1.3706293706293707E-3</v>
      </c>
      <c r="AB5" s="8">
        <f t="shared" si="0"/>
        <v>1.5944055944055943E-3</v>
      </c>
      <c r="AC5" s="8">
        <f t="shared" si="0"/>
        <v>1.3426573426573427E-3</v>
      </c>
      <c r="AD5" s="8">
        <f t="shared" si="0"/>
        <v>1.4685314685314685E-3</v>
      </c>
      <c r="AE5" s="8">
        <f t="shared" si="0"/>
        <v>1.6083916083916084E-3</v>
      </c>
      <c r="AF5" s="8">
        <f t="shared" si="0"/>
        <v>1.3706293706293707E-3</v>
      </c>
      <c r="AG5" s="8">
        <f t="shared" si="0"/>
        <v>1.5524475524475525E-3</v>
      </c>
      <c r="AH5" s="8">
        <f t="shared" si="0"/>
        <v>1.7062937062937062E-3</v>
      </c>
      <c r="AI5" s="8">
        <f t="shared" si="0"/>
        <v>1.6223776223776225E-3</v>
      </c>
      <c r="AJ5" s="8">
        <f t="shared" si="0"/>
        <v>1.5524475524475525E-3</v>
      </c>
      <c r="AK5" s="8">
        <f t="shared" si="0"/>
        <v>1.7062937062937062E-3</v>
      </c>
      <c r="AL5" s="8">
        <f t="shared" si="0"/>
        <v>1.7902097902097903E-3</v>
      </c>
      <c r="AM5" s="8">
        <f t="shared" si="0"/>
        <v>1.7202797202797203E-3</v>
      </c>
    </row>
    <row r="6" spans="1:40" ht="42.95" customHeight="1">
      <c r="A6" s="5" t="s">
        <v>9</v>
      </c>
      <c r="B6" s="7">
        <v>159</v>
      </c>
      <c r="C6" s="7">
        <v>115</v>
      </c>
      <c r="D6" s="7">
        <v>117</v>
      </c>
      <c r="E6" s="7">
        <v>120</v>
      </c>
      <c r="F6" s="7">
        <v>129</v>
      </c>
      <c r="G6" s="7">
        <v>128</v>
      </c>
      <c r="H6" s="7">
        <v>109</v>
      </c>
      <c r="I6" s="7">
        <v>112</v>
      </c>
      <c r="J6" s="7">
        <v>105</v>
      </c>
      <c r="K6" s="7">
        <v>109</v>
      </c>
      <c r="L6" s="7">
        <v>122</v>
      </c>
      <c r="M6" s="7">
        <v>99</v>
      </c>
      <c r="N6" s="7">
        <v>106</v>
      </c>
      <c r="O6" s="7">
        <v>105</v>
      </c>
      <c r="P6" s="7">
        <v>98</v>
      </c>
      <c r="Q6" s="7">
        <v>103</v>
      </c>
      <c r="R6" s="7">
        <v>85</v>
      </c>
      <c r="S6" s="7">
        <v>116</v>
      </c>
      <c r="T6" s="7">
        <v>100</v>
      </c>
      <c r="U6" s="7">
        <v>106</v>
      </c>
      <c r="V6" s="7">
        <v>90</v>
      </c>
      <c r="W6" s="7">
        <v>108</v>
      </c>
      <c r="X6" s="7">
        <v>99</v>
      </c>
      <c r="Y6" s="7">
        <v>84</v>
      </c>
      <c r="Z6" s="7">
        <v>96</v>
      </c>
      <c r="AA6" s="7">
        <v>106</v>
      </c>
      <c r="AB6" s="7">
        <v>95</v>
      </c>
      <c r="AC6" s="7">
        <v>93</v>
      </c>
      <c r="AD6" s="7">
        <v>97</v>
      </c>
      <c r="AE6" s="7">
        <v>97</v>
      </c>
      <c r="AF6" s="7">
        <v>107</v>
      </c>
      <c r="AG6" s="7">
        <v>113</v>
      </c>
      <c r="AH6" s="7">
        <v>116</v>
      </c>
      <c r="AI6" s="7">
        <v>109</v>
      </c>
      <c r="AJ6" s="7">
        <v>133</v>
      </c>
      <c r="AK6" s="7">
        <v>131</v>
      </c>
      <c r="AL6" s="7">
        <v>127</v>
      </c>
      <c r="AM6" s="7">
        <v>123</v>
      </c>
    </row>
    <row r="7" spans="1:40" ht="42.95" customHeight="1">
      <c r="A7" s="5" t="s">
        <v>10</v>
      </c>
      <c r="B7" s="8">
        <f>B6/(50*1.43*1000)</f>
        <v>2.2237762237762239E-3</v>
      </c>
      <c r="C7" s="8">
        <f t="shared" ref="C7:AM7" si="1">C6/(50*1.43*1000)</f>
        <v>1.6083916083916084E-3</v>
      </c>
      <c r="D7" s="8">
        <f t="shared" si="1"/>
        <v>1.6363636363636363E-3</v>
      </c>
      <c r="E7" s="8">
        <f t="shared" si="1"/>
        <v>1.6783216783216783E-3</v>
      </c>
      <c r="F7" s="8">
        <f t="shared" si="1"/>
        <v>1.8041958041958041E-3</v>
      </c>
      <c r="G7" s="8">
        <f t="shared" si="1"/>
        <v>1.7902097902097903E-3</v>
      </c>
      <c r="H7" s="8">
        <f t="shared" si="1"/>
        <v>1.5244755244755244E-3</v>
      </c>
      <c r="I7" s="8">
        <f t="shared" si="1"/>
        <v>1.5664335664335664E-3</v>
      </c>
      <c r="J7" s="8">
        <f t="shared" si="1"/>
        <v>1.4685314685314685E-3</v>
      </c>
      <c r="K7" s="8">
        <f t="shared" si="1"/>
        <v>1.5244755244755244E-3</v>
      </c>
      <c r="L7" s="8">
        <f t="shared" si="1"/>
        <v>1.7062937062937062E-3</v>
      </c>
      <c r="M7" s="8">
        <f t="shared" si="1"/>
        <v>1.3846153846153845E-3</v>
      </c>
      <c r="N7" s="8">
        <f t="shared" si="1"/>
        <v>1.4825174825174826E-3</v>
      </c>
      <c r="O7" s="8">
        <f t="shared" si="1"/>
        <v>1.4685314685314685E-3</v>
      </c>
      <c r="P7" s="8">
        <f t="shared" si="1"/>
        <v>1.3706293706293707E-3</v>
      </c>
      <c r="Q7" s="8">
        <f t="shared" si="1"/>
        <v>1.4405594405594406E-3</v>
      </c>
      <c r="R7" s="8">
        <f t="shared" si="1"/>
        <v>1.1888111888111888E-3</v>
      </c>
      <c r="S7" s="8">
        <f t="shared" si="1"/>
        <v>1.6223776223776225E-3</v>
      </c>
      <c r="T7" s="8">
        <f t="shared" si="1"/>
        <v>1.3986013986013986E-3</v>
      </c>
      <c r="U7" s="8">
        <f t="shared" si="1"/>
        <v>1.4825174825174826E-3</v>
      </c>
      <c r="V7" s="8">
        <f t="shared" si="1"/>
        <v>1.2587412587412587E-3</v>
      </c>
      <c r="W7" s="8">
        <f t="shared" si="1"/>
        <v>1.5104895104895105E-3</v>
      </c>
      <c r="X7" s="8">
        <f t="shared" si="1"/>
        <v>1.3846153846153845E-3</v>
      </c>
      <c r="Y7" s="8">
        <f t="shared" si="1"/>
        <v>1.1748251748251747E-3</v>
      </c>
      <c r="Z7" s="8">
        <f t="shared" si="1"/>
        <v>1.3426573426573427E-3</v>
      </c>
      <c r="AA7" s="8">
        <f t="shared" si="1"/>
        <v>1.4825174825174826E-3</v>
      </c>
      <c r="AB7" s="8">
        <f t="shared" si="1"/>
        <v>1.3286713286713287E-3</v>
      </c>
      <c r="AC7" s="8">
        <f t="shared" si="1"/>
        <v>1.3006993006993007E-3</v>
      </c>
      <c r="AD7" s="8">
        <f t="shared" si="1"/>
        <v>1.3566433566433566E-3</v>
      </c>
      <c r="AE7" s="8">
        <f t="shared" si="1"/>
        <v>1.3566433566433566E-3</v>
      </c>
      <c r="AF7" s="8">
        <f t="shared" si="1"/>
        <v>1.4965034965034965E-3</v>
      </c>
      <c r="AG7" s="8">
        <f t="shared" si="1"/>
        <v>1.5804195804195805E-3</v>
      </c>
      <c r="AH7" s="8">
        <f t="shared" si="1"/>
        <v>1.6223776223776225E-3</v>
      </c>
      <c r="AI7" s="8">
        <f t="shared" si="1"/>
        <v>1.5244755244755244E-3</v>
      </c>
      <c r="AJ7" s="8">
        <f t="shared" si="1"/>
        <v>1.8601398601398602E-3</v>
      </c>
      <c r="AK7" s="8">
        <f t="shared" si="1"/>
        <v>1.8321678321678323E-3</v>
      </c>
      <c r="AL7" s="8">
        <f t="shared" si="1"/>
        <v>1.7762237762237762E-3</v>
      </c>
      <c r="AM7" s="8">
        <f t="shared" si="1"/>
        <v>1.7202797202797203E-3</v>
      </c>
    </row>
    <row r="8" spans="1:40" ht="42.95" customHeight="1">
      <c r="A8" s="5" t="s">
        <v>11</v>
      </c>
      <c r="B8" s="7">
        <v>140</v>
      </c>
      <c r="C8" s="7">
        <v>135</v>
      </c>
      <c r="D8" s="7">
        <v>118</v>
      </c>
      <c r="E8" s="7">
        <v>115</v>
      </c>
      <c r="F8" s="7">
        <v>129</v>
      </c>
      <c r="G8" s="7">
        <v>113</v>
      </c>
      <c r="H8" s="7">
        <v>128</v>
      </c>
      <c r="I8" s="7">
        <v>107</v>
      </c>
      <c r="J8" s="7">
        <v>113</v>
      </c>
      <c r="K8" s="7">
        <v>105</v>
      </c>
      <c r="L8" s="7">
        <v>111</v>
      </c>
      <c r="M8" s="7">
        <v>109</v>
      </c>
      <c r="N8" s="7">
        <v>96</v>
      </c>
      <c r="O8" s="7">
        <v>88</v>
      </c>
      <c r="P8" s="7">
        <v>89</v>
      </c>
      <c r="Q8" s="7">
        <v>83</v>
      </c>
      <c r="R8" s="7">
        <v>89</v>
      </c>
      <c r="S8" s="7">
        <v>91</v>
      </c>
      <c r="T8" s="7">
        <v>92</v>
      </c>
      <c r="U8" s="7">
        <v>71</v>
      </c>
      <c r="V8" s="7">
        <v>90</v>
      </c>
      <c r="W8" s="7">
        <v>89</v>
      </c>
      <c r="X8" s="7">
        <v>92</v>
      </c>
      <c r="Y8" s="7">
        <v>87</v>
      </c>
      <c r="Z8" s="7">
        <v>100</v>
      </c>
      <c r="AA8" s="7">
        <v>91</v>
      </c>
      <c r="AB8" s="7">
        <v>80</v>
      </c>
      <c r="AC8" s="7">
        <v>99</v>
      </c>
      <c r="AD8" s="7">
        <v>106</v>
      </c>
      <c r="AE8" s="7">
        <v>108</v>
      </c>
      <c r="AF8" s="7">
        <v>112</v>
      </c>
      <c r="AG8" s="7">
        <v>90</v>
      </c>
      <c r="AH8" s="7">
        <v>121</v>
      </c>
      <c r="AI8" s="7">
        <v>115</v>
      </c>
      <c r="AJ8" s="7">
        <v>127</v>
      </c>
      <c r="AK8" s="7">
        <v>114</v>
      </c>
      <c r="AL8" s="7">
        <v>114</v>
      </c>
      <c r="AM8" s="7">
        <v>114</v>
      </c>
    </row>
    <row r="9" spans="1:40" ht="42.95" customHeight="1">
      <c r="A9" s="5" t="s">
        <v>12</v>
      </c>
      <c r="B9" s="8">
        <f>B8/(50*1.43*1000)</f>
        <v>1.958041958041958E-3</v>
      </c>
      <c r="C9" s="8">
        <f t="shared" ref="C9:AM9" si="2">C8/(50*1.43*1000)</f>
        <v>1.8881118881118881E-3</v>
      </c>
      <c r="D9" s="8">
        <f t="shared" si="2"/>
        <v>1.6503496503496504E-3</v>
      </c>
      <c r="E9" s="8">
        <f t="shared" si="2"/>
        <v>1.6083916083916084E-3</v>
      </c>
      <c r="F9" s="8">
        <f t="shared" si="2"/>
        <v>1.8041958041958041E-3</v>
      </c>
      <c r="G9" s="8">
        <f t="shared" si="2"/>
        <v>1.5804195804195805E-3</v>
      </c>
      <c r="H9" s="8">
        <f t="shared" si="2"/>
        <v>1.7902097902097903E-3</v>
      </c>
      <c r="I9" s="8">
        <f t="shared" si="2"/>
        <v>1.4965034965034965E-3</v>
      </c>
      <c r="J9" s="8">
        <f t="shared" si="2"/>
        <v>1.5804195804195805E-3</v>
      </c>
      <c r="K9" s="8">
        <f t="shared" si="2"/>
        <v>1.4685314685314685E-3</v>
      </c>
      <c r="L9" s="8">
        <f t="shared" si="2"/>
        <v>1.5524475524475525E-3</v>
      </c>
      <c r="M9" s="8">
        <f t="shared" si="2"/>
        <v>1.5244755244755244E-3</v>
      </c>
      <c r="N9" s="8">
        <f t="shared" si="2"/>
        <v>1.3426573426573427E-3</v>
      </c>
      <c r="O9" s="8">
        <f t="shared" si="2"/>
        <v>1.2307692307692308E-3</v>
      </c>
      <c r="P9" s="8">
        <f t="shared" si="2"/>
        <v>1.2447552447552447E-3</v>
      </c>
      <c r="Q9" s="8">
        <f t="shared" si="2"/>
        <v>1.1608391608391609E-3</v>
      </c>
      <c r="R9" s="8">
        <f t="shared" si="2"/>
        <v>1.2447552447552447E-3</v>
      </c>
      <c r="S9" s="8">
        <f t="shared" si="2"/>
        <v>1.2727272727272728E-3</v>
      </c>
      <c r="T9" s="8">
        <f t="shared" si="2"/>
        <v>1.2867132867132867E-3</v>
      </c>
      <c r="U9" s="8">
        <f t="shared" si="2"/>
        <v>9.9300699300699309E-4</v>
      </c>
      <c r="V9" s="8">
        <f t="shared" si="2"/>
        <v>1.2587412587412587E-3</v>
      </c>
      <c r="W9" s="8">
        <f t="shared" si="2"/>
        <v>1.2447552447552447E-3</v>
      </c>
      <c r="X9" s="8">
        <f t="shared" si="2"/>
        <v>1.2867132867132867E-3</v>
      </c>
      <c r="Y9" s="8">
        <f t="shared" si="2"/>
        <v>1.2167832167832167E-3</v>
      </c>
      <c r="Z9" s="8">
        <f t="shared" si="2"/>
        <v>1.3986013986013986E-3</v>
      </c>
      <c r="AA9" s="8">
        <f t="shared" si="2"/>
        <v>1.2727272727272728E-3</v>
      </c>
      <c r="AB9" s="8">
        <f t="shared" si="2"/>
        <v>1.1188811188811189E-3</v>
      </c>
      <c r="AC9" s="8">
        <f t="shared" si="2"/>
        <v>1.3846153846153845E-3</v>
      </c>
      <c r="AD9" s="8">
        <f t="shared" si="2"/>
        <v>1.4825174825174826E-3</v>
      </c>
      <c r="AE9" s="8">
        <f t="shared" si="2"/>
        <v>1.5104895104895105E-3</v>
      </c>
      <c r="AF9" s="8">
        <f t="shared" si="2"/>
        <v>1.5664335664335664E-3</v>
      </c>
      <c r="AG9" s="8">
        <f t="shared" si="2"/>
        <v>1.2587412587412587E-3</v>
      </c>
      <c r="AH9" s="8">
        <f t="shared" si="2"/>
        <v>1.6923076923076924E-3</v>
      </c>
      <c r="AI9" s="8">
        <f t="shared" si="2"/>
        <v>1.6083916083916084E-3</v>
      </c>
      <c r="AJ9" s="8">
        <f t="shared" si="2"/>
        <v>1.7762237762237762E-3</v>
      </c>
      <c r="AK9" s="8">
        <f t="shared" si="2"/>
        <v>1.5944055944055943E-3</v>
      </c>
      <c r="AL9" s="8">
        <f t="shared" si="2"/>
        <v>1.5944055944055943E-3</v>
      </c>
      <c r="AM9" s="8">
        <f t="shared" si="2"/>
        <v>1.5944055944055943E-3</v>
      </c>
    </row>
    <row r="10" spans="1:40" ht="42.95" customHeight="1">
      <c r="A10" s="5" t="s">
        <v>13</v>
      </c>
      <c r="B10" s="9">
        <f>AVERAGE(B4,B6,B8)</f>
        <v>147.33333333333334</v>
      </c>
      <c r="C10" s="9">
        <f t="shared" ref="C10:AM10" si="3">AVERAGE(C4,C6,C8)</f>
        <v>122.33333333333333</v>
      </c>
      <c r="D10" s="9">
        <f t="shared" si="3"/>
        <v>123.33333333333333</v>
      </c>
      <c r="E10" s="9">
        <f t="shared" si="3"/>
        <v>120.33333333333333</v>
      </c>
      <c r="F10" s="9">
        <f t="shared" si="3"/>
        <v>125</v>
      </c>
      <c r="G10" s="9">
        <f t="shared" si="3"/>
        <v>119.66666666666667</v>
      </c>
      <c r="H10" s="9">
        <f t="shared" si="3"/>
        <v>118.66666666666667</v>
      </c>
      <c r="I10" s="9">
        <f t="shared" si="3"/>
        <v>111.66666666666667</v>
      </c>
      <c r="J10" s="9">
        <f t="shared" si="3"/>
        <v>108.33333333333333</v>
      </c>
      <c r="K10" s="9">
        <f t="shared" si="3"/>
        <v>106.66666666666667</v>
      </c>
      <c r="L10" s="9">
        <f t="shared" si="3"/>
        <v>110</v>
      </c>
      <c r="M10" s="9">
        <f t="shared" si="3"/>
        <v>101.66666666666667</v>
      </c>
      <c r="N10" s="9">
        <f t="shared" si="3"/>
        <v>97</v>
      </c>
      <c r="O10" s="9">
        <f t="shared" si="3"/>
        <v>99</v>
      </c>
      <c r="P10" s="9">
        <f t="shared" si="3"/>
        <v>94.333333333333329</v>
      </c>
      <c r="Q10" s="9">
        <f t="shared" si="3"/>
        <v>94.666666666666671</v>
      </c>
      <c r="R10" s="9">
        <f t="shared" si="3"/>
        <v>92.666666666666671</v>
      </c>
      <c r="S10" s="9">
        <f t="shared" si="3"/>
        <v>101</v>
      </c>
      <c r="T10" s="9">
        <f t="shared" si="3"/>
        <v>93</v>
      </c>
      <c r="U10" s="9">
        <f t="shared" si="3"/>
        <v>93.333333333333329</v>
      </c>
      <c r="V10" s="9">
        <f t="shared" si="3"/>
        <v>86</v>
      </c>
      <c r="W10" s="9">
        <f t="shared" si="3"/>
        <v>101</v>
      </c>
      <c r="X10" s="9">
        <f t="shared" si="3"/>
        <v>93.333333333333329</v>
      </c>
      <c r="Y10" s="9">
        <f t="shared" si="3"/>
        <v>90.666666666666671</v>
      </c>
      <c r="Z10" s="9">
        <f t="shared" si="3"/>
        <v>97.666666666666671</v>
      </c>
      <c r="AA10" s="9">
        <f t="shared" si="3"/>
        <v>98.333333333333329</v>
      </c>
      <c r="AB10" s="9">
        <f t="shared" si="3"/>
        <v>96.333333333333329</v>
      </c>
      <c r="AC10" s="9">
        <f t="shared" si="3"/>
        <v>96</v>
      </c>
      <c r="AD10" s="9">
        <f t="shared" si="3"/>
        <v>102.66666666666667</v>
      </c>
      <c r="AE10" s="9">
        <f t="shared" si="3"/>
        <v>106.66666666666667</v>
      </c>
      <c r="AF10" s="9">
        <f t="shared" si="3"/>
        <v>105.66666666666667</v>
      </c>
      <c r="AG10" s="9">
        <f t="shared" si="3"/>
        <v>104.66666666666667</v>
      </c>
      <c r="AH10" s="9">
        <f t="shared" si="3"/>
        <v>119.66666666666667</v>
      </c>
      <c r="AI10" s="9">
        <f t="shared" si="3"/>
        <v>113.33333333333333</v>
      </c>
      <c r="AJ10" s="9">
        <f t="shared" si="3"/>
        <v>123.66666666666667</v>
      </c>
      <c r="AK10" s="9">
        <f t="shared" si="3"/>
        <v>122.33333333333333</v>
      </c>
      <c r="AL10" s="9">
        <f t="shared" si="3"/>
        <v>123</v>
      </c>
      <c r="AM10" s="9">
        <f t="shared" si="3"/>
        <v>120</v>
      </c>
    </row>
    <row r="11" spans="1:40" ht="42.95" customHeight="1">
      <c r="A11" s="5" t="s">
        <v>14</v>
      </c>
      <c r="B11" s="8">
        <f>AVERAGE(B5,B7,B9)</f>
        <v>2.0606060606060605E-3</v>
      </c>
      <c r="C11" s="8">
        <f t="shared" ref="C11:AM11" si="4">AVERAGE(C5,C7,C9)</f>
        <v>1.7109557109557111E-3</v>
      </c>
      <c r="D11" s="8">
        <f t="shared" si="4"/>
        <v>1.7249417249417252E-3</v>
      </c>
      <c r="E11" s="8">
        <f t="shared" si="4"/>
        <v>1.6829836829836832E-3</v>
      </c>
      <c r="F11" s="8">
        <f t="shared" si="4"/>
        <v>1.7482517482517483E-3</v>
      </c>
      <c r="G11" s="8">
        <f t="shared" si="4"/>
        <v>1.6736596736596735E-3</v>
      </c>
      <c r="H11" s="8">
        <f t="shared" si="4"/>
        <v>1.6596736596736596E-3</v>
      </c>
      <c r="I11" s="8">
        <f t="shared" si="4"/>
        <v>1.5617715617715616E-3</v>
      </c>
      <c r="J11" s="8">
        <f t="shared" si="4"/>
        <v>1.5151515151515152E-3</v>
      </c>
      <c r="K11" s="8">
        <f t="shared" si="4"/>
        <v>1.4918414918414918E-3</v>
      </c>
      <c r="L11" s="8">
        <f t="shared" si="4"/>
        <v>1.5384615384615382E-3</v>
      </c>
      <c r="M11" s="8">
        <f t="shared" si="4"/>
        <v>1.4219114219114219E-3</v>
      </c>
      <c r="N11" s="8">
        <f t="shared" si="4"/>
        <v>1.3566433566433566E-3</v>
      </c>
      <c r="O11" s="8">
        <f t="shared" si="4"/>
        <v>1.3846153846153845E-3</v>
      </c>
      <c r="P11" s="8">
        <f t="shared" si="4"/>
        <v>1.3193473193473194E-3</v>
      </c>
      <c r="Q11" s="8">
        <f t="shared" si="4"/>
        <v>1.3240093240093241E-3</v>
      </c>
      <c r="R11" s="8">
        <f t="shared" si="4"/>
        <v>1.2960372960372961E-3</v>
      </c>
      <c r="S11" s="8">
        <f t="shared" si="4"/>
        <v>1.4125874125874127E-3</v>
      </c>
      <c r="T11" s="8">
        <f t="shared" si="4"/>
        <v>1.3006993006993005E-3</v>
      </c>
      <c r="U11" s="8">
        <f t="shared" si="4"/>
        <v>1.3053613053613054E-3</v>
      </c>
      <c r="V11" s="8">
        <f t="shared" si="4"/>
        <v>1.2027972027972027E-3</v>
      </c>
      <c r="W11" s="8">
        <f t="shared" si="4"/>
        <v>1.4125874125874127E-3</v>
      </c>
      <c r="X11" s="8">
        <f t="shared" si="4"/>
        <v>1.3053613053613054E-3</v>
      </c>
      <c r="Y11" s="8">
        <f t="shared" si="4"/>
        <v>1.268065268065268E-3</v>
      </c>
      <c r="Z11" s="8">
        <f t="shared" si="4"/>
        <v>1.3659673659673661E-3</v>
      </c>
      <c r="AA11" s="8">
        <f t="shared" si="4"/>
        <v>1.3752913752913753E-3</v>
      </c>
      <c r="AB11" s="8">
        <f t="shared" si="4"/>
        <v>1.3473193473193474E-3</v>
      </c>
      <c r="AC11" s="8">
        <f t="shared" si="4"/>
        <v>1.3426573426573425E-3</v>
      </c>
      <c r="AD11" s="8">
        <f t="shared" si="4"/>
        <v>1.4358974358974358E-3</v>
      </c>
      <c r="AE11" s="8">
        <f t="shared" si="4"/>
        <v>1.4918414918414918E-3</v>
      </c>
      <c r="AF11" s="8">
        <f t="shared" si="4"/>
        <v>1.4778554778554778E-3</v>
      </c>
      <c r="AG11" s="8">
        <f t="shared" si="4"/>
        <v>1.4638694638694639E-3</v>
      </c>
      <c r="AH11" s="8">
        <f t="shared" si="4"/>
        <v>1.6736596736596739E-3</v>
      </c>
      <c r="AI11" s="8">
        <f t="shared" si="4"/>
        <v>1.5850815850815851E-3</v>
      </c>
      <c r="AJ11" s="8">
        <f t="shared" si="4"/>
        <v>1.7296037296037296E-3</v>
      </c>
      <c r="AK11" s="8">
        <f t="shared" si="4"/>
        <v>1.7109557109557111E-3</v>
      </c>
      <c r="AL11" s="8">
        <f t="shared" si="4"/>
        <v>1.7202797202797203E-3</v>
      </c>
      <c r="AM11" s="8">
        <f t="shared" si="4"/>
        <v>1.6783216783216783E-3</v>
      </c>
    </row>
    <row r="12" spans="1:40" ht="42.95" customHeight="1">
      <c r="A12" s="5" t="s">
        <v>15</v>
      </c>
      <c r="B12" s="8">
        <f t="shared" ref="B12:AM12" si="5">STDEV(B5,B7,B9)</f>
        <v>1.4285830718922674E-4</v>
      </c>
      <c r="C12" s="8">
        <f t="shared" si="5"/>
        <v>1.5405791740660425E-4</v>
      </c>
      <c r="D12" s="8">
        <f t="shared" si="5"/>
        <v>1.4148243268525426E-4</v>
      </c>
      <c r="E12" s="8">
        <f t="shared" si="5"/>
        <v>7.7028958703302165E-5</v>
      </c>
      <c r="F12" s="8">
        <f t="shared" si="5"/>
        <v>9.6897947276580518E-5</v>
      </c>
      <c r="G12" s="8">
        <f t="shared" si="5"/>
        <v>1.068199462693669E-4</v>
      </c>
      <c r="H12" s="8">
        <f t="shared" si="5"/>
        <v>1.3292846088003039E-4</v>
      </c>
      <c r="I12" s="8">
        <f t="shared" si="5"/>
        <v>6.3066430109411177E-5</v>
      </c>
      <c r="J12" s="8">
        <f t="shared" si="5"/>
        <v>5.8228419565486262E-5</v>
      </c>
      <c r="K12" s="8">
        <f t="shared" si="5"/>
        <v>2.9114209782743053E-5</v>
      </c>
      <c r="L12" s="8">
        <f t="shared" si="5"/>
        <v>1.7524425295303034E-4</v>
      </c>
      <c r="M12" s="8">
        <f t="shared" si="5"/>
        <v>8.9917489612987902E-5</v>
      </c>
      <c r="N12" s="8">
        <f t="shared" si="5"/>
        <v>1.1949655587856694E-4</v>
      </c>
      <c r="O12" s="8">
        <f t="shared" si="5"/>
        <v>1.3341807012824409E-4</v>
      </c>
      <c r="P12" s="8">
        <f t="shared" si="5"/>
        <v>6.6095323444092496E-5</v>
      </c>
      <c r="Q12" s="8">
        <f t="shared" si="5"/>
        <v>1.4557104891371557E-4</v>
      </c>
      <c r="R12" s="8">
        <f t="shared" si="5"/>
        <v>1.4009304616612324E-4</v>
      </c>
      <c r="S12" s="8">
        <f t="shared" si="5"/>
        <v>1.8501757420032102E-4</v>
      </c>
      <c r="T12" s="8">
        <f t="shared" si="5"/>
        <v>9.1712426913314709E-5</v>
      </c>
      <c r="U12" s="8">
        <f t="shared" si="5"/>
        <v>2.7131905877764964E-4</v>
      </c>
      <c r="V12" s="8">
        <f t="shared" si="5"/>
        <v>9.6897947276580531E-5</v>
      </c>
      <c r="W12" s="8">
        <f t="shared" si="5"/>
        <v>1.4601827285189587E-4</v>
      </c>
      <c r="X12" s="8">
        <f t="shared" si="5"/>
        <v>7.1770649502753622E-5</v>
      </c>
      <c r="Y12" s="8">
        <f t="shared" si="5"/>
        <v>1.2690589826402061E-4</v>
      </c>
      <c r="Z12" s="8">
        <f t="shared" si="5"/>
        <v>2.9114209782743087E-5</v>
      </c>
      <c r="AA12" s="8">
        <f t="shared" si="5"/>
        <v>1.049727762162956E-4</v>
      </c>
      <c r="AB12" s="8">
        <f t="shared" si="5"/>
        <v>2.3831007774605231E-4</v>
      </c>
      <c r="AC12" s="8">
        <f t="shared" si="5"/>
        <v>4.1958041958041893E-5</v>
      </c>
      <c r="AD12" s="8">
        <f t="shared" si="5"/>
        <v>6.8991368703723793E-5</v>
      </c>
      <c r="AE12" s="8">
        <f t="shared" si="5"/>
        <v>1.2690589826402053E-4</v>
      </c>
      <c r="AF12" s="8">
        <f t="shared" si="5"/>
        <v>9.9225159225141033E-5</v>
      </c>
      <c r="AG12" s="8">
        <f t="shared" si="5"/>
        <v>1.7819594269106195E-4</v>
      </c>
      <c r="AH12" s="8">
        <f t="shared" si="5"/>
        <v>4.4958744806493917E-5</v>
      </c>
      <c r="AI12" s="8">
        <f t="shared" si="5"/>
        <v>5.2950194366436194E-5</v>
      </c>
      <c r="AJ12" s="8">
        <f t="shared" si="5"/>
        <v>1.5905568400216295E-4</v>
      </c>
      <c r="AK12" s="8">
        <f t="shared" si="5"/>
        <v>1.1894965801559984E-4</v>
      </c>
      <c r="AL12" s="8">
        <f t="shared" si="5"/>
        <v>1.0923426120149173E-4</v>
      </c>
      <c r="AM12" s="8">
        <f t="shared" si="5"/>
        <v>7.2673460457435486E-5</v>
      </c>
    </row>
    <row r="13" spans="1:40" ht="31.5">
      <c r="A13" s="10" t="s">
        <v>16</v>
      </c>
      <c r="B13" s="11">
        <f t="shared" ref="B13" si="6">100*B12/B11</f>
        <v>6.9328296135948273</v>
      </c>
      <c r="C13" s="11">
        <f t="shared" ref="C13" si="7">100*C12/C11</f>
        <v>9.0042025296230541</v>
      </c>
      <c r="D13" s="11">
        <f t="shared" ref="D13" si="8">100*D12/D11</f>
        <v>8.2021572462127121</v>
      </c>
      <c r="E13" s="11">
        <f t="shared" ref="E13" si="9">100*E12/E11</f>
        <v>4.5769284326477315</v>
      </c>
      <c r="F13" s="11">
        <f t="shared" ref="F13" si="10">100*F12/F11</f>
        <v>5.5425625842204056</v>
      </c>
      <c r="G13" s="11">
        <f t="shared" ref="G13" si="11">100*G12/G11</f>
        <v>6.3824174024454603</v>
      </c>
      <c r="H13" s="11">
        <f t="shared" ref="H13" si="12">100*H12/H11</f>
        <v>8.0093131625748644</v>
      </c>
      <c r="I13" s="11">
        <f t="shared" ref="I13" si="13">100*I12/I11</f>
        <v>4.0381341070055816</v>
      </c>
      <c r="J13" s="11">
        <f t="shared" ref="J13" si="14">100*J12/J11</f>
        <v>3.8430756913220936</v>
      </c>
      <c r="K13" s="11">
        <f t="shared" ref="K13" si="15">100*K12/K11</f>
        <v>1.9515618744994954</v>
      </c>
      <c r="L13" s="11">
        <f t="shared" ref="L13" si="16">100*L12/L11</f>
        <v>11.390876441946974</v>
      </c>
      <c r="M13" s="11">
        <f t="shared" ref="M13" si="17">100*M12/M11</f>
        <v>6.3237054170445584</v>
      </c>
      <c r="N13" s="11">
        <f t="shared" ref="N13" si="18">100*N12/N11</f>
        <v>8.8082512838325115</v>
      </c>
      <c r="O13" s="11">
        <f t="shared" ref="O13" si="19">100*O12/O11</f>
        <v>9.6357495092620731</v>
      </c>
      <c r="P13" s="11">
        <f t="shared" ref="P13" si="20">100*P12/P11</f>
        <v>5.0096985437306856</v>
      </c>
      <c r="Q13" s="11">
        <f t="shared" ref="Q13" si="21">100*Q12/Q11</f>
        <v>10.994714785912672</v>
      </c>
      <c r="R13" s="11">
        <f t="shared" ref="R13" si="22">100*R12/R11</f>
        <v>10.809337554904113</v>
      </c>
      <c r="S13" s="11">
        <f t="shared" ref="S13" si="23">100*S12/S11</f>
        <v>13.097778767646489</v>
      </c>
      <c r="T13" s="11">
        <f t="shared" ref="T13" si="24">100*T12/T11</f>
        <v>7.051009165916132</v>
      </c>
      <c r="U13" s="11">
        <f t="shared" ref="U13" si="25">100*U12/U11</f>
        <v>20.784977895644946</v>
      </c>
      <c r="V13" s="11">
        <f t="shared" ref="V13" si="26">100*V12/V11</f>
        <v>8.0560502677622203</v>
      </c>
      <c r="W13" s="11">
        <f t="shared" ref="W13" si="27">100*W12/W11</f>
        <v>10.336937137535202</v>
      </c>
      <c r="X13" s="11">
        <f t="shared" ref="X13" si="28">100*X12/X11</f>
        <v>5.4981443994073755</v>
      </c>
      <c r="Y13" s="11">
        <f t="shared" ref="Y13" si="29">100*Y12/Y11</f>
        <v>10.007836462364862</v>
      </c>
      <c r="Z13" s="11">
        <f t="shared" ref="Z13" si="30">100*Z12/Z11</f>
        <v>2.131398634265663</v>
      </c>
      <c r="AA13" s="11">
        <f t="shared" ref="AA13" si="31">100*AA12/AA11</f>
        <v>7.6327662706425103</v>
      </c>
      <c r="AB13" s="11">
        <f t="shared" ref="AB13" si="32">100*AB12/AB11</f>
        <v>17.687720303296963</v>
      </c>
      <c r="AC13" s="11">
        <f t="shared" ref="AC13" si="33">100*AC12/AC11</f>
        <v>3.1249999999999956</v>
      </c>
      <c r="AD13" s="11">
        <f t="shared" ref="AD13" si="34">100*AD12/AD11</f>
        <v>4.8047560347236216</v>
      </c>
      <c r="AE13" s="11">
        <f t="shared" ref="AE13" si="35">100*AE12/AE11</f>
        <v>8.5066609930101258</v>
      </c>
      <c r="AF13" s="11">
        <f t="shared" ref="AF13" si="36">100*AF12/AF11</f>
        <v>6.7141314365276825</v>
      </c>
      <c r="AG13" s="11">
        <f t="shared" ref="AG13" si="37">100*AG12/AG11</f>
        <v>12.172939397207895</v>
      </c>
      <c r="AH13" s="11">
        <f t="shared" ref="AH13" si="38">100*AH12/AH11</f>
        <v>2.6862536938699004</v>
      </c>
      <c r="AI13" s="11">
        <f t="shared" ref="AI13" si="39">100*AI12/AI11</f>
        <v>3.3405343210589895</v>
      </c>
      <c r="AJ13" s="11">
        <f t="shared" ref="AJ13" si="40">100*AJ12/AJ11</f>
        <v>9.196076608750392</v>
      </c>
      <c r="AK13" s="11">
        <f t="shared" ref="AK13" si="41">100*AK12/AK11</f>
        <v>6.952234780475794</v>
      </c>
      <c r="AL13" s="11">
        <f t="shared" ref="AL13" si="42">100*AL12/AL11</f>
        <v>6.3497964844769585</v>
      </c>
      <c r="AM13" s="11">
        <f t="shared" ref="AM13" si="43">100*AM12/AM11</f>
        <v>4.3301270189221981</v>
      </c>
      <c r="AN13" s="11"/>
    </row>
    <row r="14" spans="1:40">
      <c r="B14" s="11"/>
    </row>
    <row r="15" spans="1:40">
      <c r="B15" s="3"/>
    </row>
    <row r="16" spans="1:40">
      <c r="A16" s="2"/>
      <c r="B16" s="3"/>
    </row>
    <row r="17" spans="1:2">
      <c r="B17" s="3"/>
    </row>
    <row r="18" spans="1:2">
      <c r="A18" s="2"/>
      <c r="B18" s="3"/>
    </row>
    <row r="19" spans="1:2">
      <c r="B19" s="3"/>
    </row>
  </sheetData>
  <mergeCells count="1">
    <mergeCell ref="A1:A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0h</vt:lpstr>
      <vt:lpstr>12h</vt:lpstr>
      <vt:lpstr>24h</vt:lpstr>
      <vt:lpstr>36h</vt:lpstr>
      <vt:lpstr>48h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J</dc:creator>
  <cp:lastModifiedBy>Mat Simpson</cp:lastModifiedBy>
  <dcterms:created xsi:type="dcterms:W3CDTF">2015-03-16T08:18:52Z</dcterms:created>
  <dcterms:modified xsi:type="dcterms:W3CDTF">2015-09-28T03:41:43Z</dcterms:modified>
</cp:coreProperties>
</file>