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0" yWindow="0" windowWidth="28800" windowHeight="16260" tabRatio="614" activeTab="4"/>
  </bookViews>
  <sheets>
    <sheet name="0h" sheetId="1" r:id="rId1"/>
    <sheet name="12h" sheetId="7" r:id="rId2"/>
    <sheet name="24h" sheetId="13" r:id="rId3"/>
    <sheet name="36h" sheetId="37" r:id="rId4"/>
    <sheet name="48h" sheetId="43" r:id="rId5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M13" i="43" l="1"/>
  <c r="C13" i="43"/>
  <c r="D13" i="43"/>
  <c r="E13" i="43"/>
  <c r="F13" i="43"/>
  <c r="G13" i="43"/>
  <c r="H13" i="43"/>
  <c r="I13" i="43"/>
  <c r="J13" i="43"/>
  <c r="K13" i="43"/>
  <c r="L13" i="43"/>
  <c r="M13" i="43"/>
  <c r="N13" i="43"/>
  <c r="O13" i="43"/>
  <c r="P13" i="43"/>
  <c r="Q13" i="43"/>
  <c r="R13" i="43"/>
  <c r="S13" i="43"/>
  <c r="T13" i="43"/>
  <c r="U13" i="43"/>
  <c r="V13" i="43"/>
  <c r="W13" i="43"/>
  <c r="X13" i="43"/>
  <c r="Y13" i="43"/>
  <c r="Z13" i="43"/>
  <c r="AA13" i="43"/>
  <c r="AB13" i="43"/>
  <c r="AC13" i="43"/>
  <c r="AD13" i="43"/>
  <c r="AE13" i="43"/>
  <c r="AF13" i="43"/>
  <c r="AG13" i="43"/>
  <c r="AH13" i="43"/>
  <c r="AI13" i="43"/>
  <c r="AJ13" i="43"/>
  <c r="AK13" i="43"/>
  <c r="AL13" i="43"/>
  <c r="C13" i="37"/>
  <c r="D13" i="37"/>
  <c r="E13" i="37"/>
  <c r="F13" i="37"/>
  <c r="G13" i="37"/>
  <c r="H13" i="37"/>
  <c r="I13" i="37"/>
  <c r="J13" i="37"/>
  <c r="K13" i="37"/>
  <c r="L13" i="37"/>
  <c r="M13" i="37"/>
  <c r="N13" i="37"/>
  <c r="O13" i="37"/>
  <c r="P13" i="37"/>
  <c r="Q13" i="37"/>
  <c r="R13" i="37"/>
  <c r="S13" i="37"/>
  <c r="T13" i="37"/>
  <c r="U13" i="37"/>
  <c r="V13" i="37"/>
  <c r="W13" i="37"/>
  <c r="X13" i="37"/>
  <c r="Y13" i="37"/>
  <c r="Z13" i="37"/>
  <c r="AA13" i="37"/>
  <c r="AB13" i="37"/>
  <c r="AC13" i="37"/>
  <c r="AD13" i="37"/>
  <c r="AE13" i="37"/>
  <c r="AF13" i="37"/>
  <c r="AG13" i="37"/>
  <c r="AH13" i="37"/>
  <c r="AI13" i="37"/>
  <c r="AJ13" i="37"/>
  <c r="AK13" i="37"/>
  <c r="AL13" i="37"/>
  <c r="AM13" i="37"/>
  <c r="C13" i="13"/>
  <c r="D13" i="13"/>
  <c r="E13" i="13"/>
  <c r="F13" i="13"/>
  <c r="G13" i="13"/>
  <c r="H13" i="13"/>
  <c r="I13" i="13"/>
  <c r="J13" i="13"/>
  <c r="K13" i="13"/>
  <c r="L13" i="13"/>
  <c r="M13" i="13"/>
  <c r="N13" i="13"/>
  <c r="O13" i="13"/>
  <c r="P13" i="13"/>
  <c r="Q13" i="13"/>
  <c r="R13" i="13"/>
  <c r="S13" i="13"/>
  <c r="T13" i="13"/>
  <c r="U13" i="13"/>
  <c r="V13" i="13"/>
  <c r="W13" i="13"/>
  <c r="X13" i="13"/>
  <c r="Y13" i="13"/>
  <c r="Z13" i="13"/>
  <c r="AA13" i="13"/>
  <c r="AB13" i="13"/>
  <c r="AC13" i="13"/>
  <c r="AD13" i="13"/>
  <c r="AE13" i="13"/>
  <c r="AF13" i="13"/>
  <c r="AG13" i="13"/>
  <c r="AH13" i="13"/>
  <c r="AI13" i="13"/>
  <c r="AJ13" i="13"/>
  <c r="AK13" i="13"/>
  <c r="AL13" i="13"/>
  <c r="AM13" i="13"/>
  <c r="AM13" i="7"/>
  <c r="C13" i="7"/>
  <c r="D13" i="7"/>
  <c r="E13" i="7"/>
  <c r="F13" i="7"/>
  <c r="G13" i="7"/>
  <c r="H13" i="7"/>
  <c r="I13" i="7"/>
  <c r="J13" i="7"/>
  <c r="K13" i="7"/>
  <c r="L13" i="7"/>
  <c r="M13" i="7"/>
  <c r="N13" i="7"/>
  <c r="O13" i="7"/>
  <c r="P13" i="7"/>
  <c r="Q13" i="7"/>
  <c r="R13" i="7"/>
  <c r="S13" i="7"/>
  <c r="T13" i="7"/>
  <c r="U13" i="7"/>
  <c r="W13" i="7"/>
  <c r="Y13" i="7"/>
  <c r="Z13" i="7"/>
  <c r="AA13" i="7"/>
  <c r="AB13" i="7"/>
  <c r="AC13" i="7"/>
  <c r="AD13" i="7"/>
  <c r="AE13" i="7"/>
  <c r="AF13" i="7"/>
  <c r="AG13" i="7"/>
  <c r="AH13" i="7"/>
  <c r="AI13" i="7"/>
  <c r="AJ13" i="7"/>
  <c r="AK13" i="7"/>
  <c r="AL13" i="7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S13" i="1"/>
  <c r="T13" i="1"/>
  <c r="U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B13" i="1"/>
  <c r="B13" i="7"/>
  <c r="B13" i="13"/>
  <c r="B13" i="37"/>
  <c r="B13" i="43"/>
  <c r="D10" i="37"/>
  <c r="E10" i="37"/>
  <c r="F10" i="37"/>
  <c r="G10" i="37"/>
  <c r="H10" i="37"/>
  <c r="I10" i="37"/>
  <c r="J10" i="37"/>
  <c r="K10" i="37"/>
  <c r="L10" i="37"/>
  <c r="M10" i="37"/>
  <c r="N10" i="37"/>
  <c r="O10" i="37"/>
  <c r="P10" i="37"/>
  <c r="Q10" i="37"/>
  <c r="R10" i="37"/>
  <c r="S10" i="37"/>
  <c r="T10" i="37"/>
  <c r="U10" i="37"/>
  <c r="V10" i="37"/>
  <c r="W10" i="37"/>
  <c r="X10" i="37"/>
  <c r="Y10" i="37"/>
  <c r="Z10" i="37"/>
  <c r="AA10" i="37"/>
  <c r="AB10" i="37"/>
  <c r="AC10" i="37"/>
  <c r="AD10" i="37"/>
  <c r="AE10" i="37"/>
  <c r="AF10" i="37"/>
  <c r="AG10" i="37"/>
  <c r="AH10" i="37"/>
  <c r="AI10" i="37"/>
  <c r="AJ10" i="37"/>
  <c r="AK10" i="37"/>
  <c r="AL10" i="37"/>
  <c r="AM10" i="37"/>
  <c r="C10" i="37"/>
  <c r="AJ5" i="43"/>
  <c r="AJ7" i="43"/>
  <c r="AJ9" i="43"/>
  <c r="AJ11" i="43"/>
  <c r="AK5" i="43"/>
  <c r="AK7" i="43"/>
  <c r="AK9" i="43"/>
  <c r="AK11" i="43"/>
  <c r="AL5" i="43"/>
  <c r="AL7" i="43"/>
  <c r="AL9" i="43"/>
  <c r="AL11" i="43"/>
  <c r="AM5" i="43"/>
  <c r="AM7" i="43"/>
  <c r="AM9" i="43"/>
  <c r="AM11" i="43"/>
  <c r="C5" i="43"/>
  <c r="C7" i="43"/>
  <c r="C9" i="43"/>
  <c r="C11" i="43"/>
  <c r="D5" i="43"/>
  <c r="D7" i="43"/>
  <c r="D9" i="43"/>
  <c r="D11" i="43"/>
  <c r="E5" i="43"/>
  <c r="E7" i="43"/>
  <c r="E9" i="43"/>
  <c r="E11" i="43"/>
  <c r="F5" i="43"/>
  <c r="F7" i="43"/>
  <c r="F9" i="43"/>
  <c r="F11" i="43"/>
  <c r="AG5" i="1"/>
  <c r="AG7" i="1"/>
  <c r="AG9" i="1"/>
  <c r="AG11" i="1"/>
  <c r="AH5" i="1"/>
  <c r="AH7" i="1"/>
  <c r="AH9" i="1"/>
  <c r="AH11" i="1"/>
  <c r="AI5" i="1"/>
  <c r="AI7" i="1"/>
  <c r="AI9" i="1"/>
  <c r="AI11" i="1"/>
  <c r="AJ5" i="1"/>
  <c r="AJ7" i="1"/>
  <c r="AJ9" i="1"/>
  <c r="AJ11" i="1"/>
  <c r="AK5" i="1"/>
  <c r="AK7" i="1"/>
  <c r="AK9" i="1"/>
  <c r="AK11" i="1"/>
  <c r="AL5" i="1"/>
  <c r="AL7" i="1"/>
  <c r="AL9" i="1"/>
  <c r="AL11" i="1"/>
  <c r="AM5" i="1"/>
  <c r="AM7" i="1"/>
  <c r="AM9" i="1"/>
  <c r="AM11" i="1"/>
  <c r="B5" i="1"/>
  <c r="B7" i="1"/>
  <c r="B9" i="1"/>
  <c r="B11" i="1"/>
  <c r="C5" i="1"/>
  <c r="C7" i="1"/>
  <c r="C9" i="1"/>
  <c r="C11" i="1"/>
  <c r="D5" i="1"/>
  <c r="D7" i="1"/>
  <c r="D9" i="1"/>
  <c r="D11" i="1"/>
  <c r="E5" i="1"/>
  <c r="E7" i="1"/>
  <c r="E9" i="1"/>
  <c r="E11" i="1"/>
  <c r="F5" i="1"/>
  <c r="F7" i="1"/>
  <c r="F9" i="1"/>
  <c r="F11" i="1"/>
  <c r="G5" i="1"/>
  <c r="G7" i="1"/>
  <c r="G9" i="1"/>
  <c r="G11" i="1"/>
  <c r="H5" i="1"/>
  <c r="H7" i="1"/>
  <c r="H9" i="1"/>
  <c r="H11" i="1"/>
  <c r="I5" i="1"/>
  <c r="I7" i="1"/>
  <c r="I9" i="1"/>
  <c r="I11" i="1"/>
  <c r="J5" i="1"/>
  <c r="J7" i="1"/>
  <c r="J9" i="1"/>
  <c r="J11" i="1"/>
  <c r="K5" i="1"/>
  <c r="K7" i="1"/>
  <c r="K9" i="1"/>
  <c r="K11" i="1"/>
  <c r="C12" i="1"/>
  <c r="D12" i="1"/>
  <c r="E12" i="1"/>
  <c r="F12" i="1"/>
  <c r="G12" i="1"/>
  <c r="H12" i="1"/>
  <c r="I12" i="1"/>
  <c r="J12" i="1"/>
  <c r="K12" i="1"/>
  <c r="L5" i="1"/>
  <c r="L7" i="1"/>
  <c r="L9" i="1"/>
  <c r="L12" i="1"/>
  <c r="M5" i="1"/>
  <c r="M7" i="1"/>
  <c r="M9" i="1"/>
  <c r="M12" i="1"/>
  <c r="N5" i="1"/>
  <c r="N7" i="1"/>
  <c r="N9" i="1"/>
  <c r="N12" i="1"/>
  <c r="O5" i="1"/>
  <c r="O7" i="1"/>
  <c r="O9" i="1"/>
  <c r="O12" i="1"/>
  <c r="P5" i="1"/>
  <c r="P7" i="1"/>
  <c r="P9" i="1"/>
  <c r="P12" i="1"/>
  <c r="Q5" i="1"/>
  <c r="Q7" i="1"/>
  <c r="Q9" i="1"/>
  <c r="Q12" i="1"/>
  <c r="R5" i="1"/>
  <c r="R7" i="1"/>
  <c r="R9" i="1"/>
  <c r="R12" i="1"/>
  <c r="S5" i="1"/>
  <c r="S7" i="1"/>
  <c r="S9" i="1"/>
  <c r="S12" i="1"/>
  <c r="T5" i="1"/>
  <c r="T7" i="1"/>
  <c r="T9" i="1"/>
  <c r="T12" i="1"/>
  <c r="U5" i="1"/>
  <c r="U7" i="1"/>
  <c r="U9" i="1"/>
  <c r="U12" i="1"/>
  <c r="V5" i="1"/>
  <c r="V7" i="1"/>
  <c r="V9" i="1"/>
  <c r="V12" i="1"/>
  <c r="W5" i="1"/>
  <c r="W7" i="1"/>
  <c r="W9" i="1"/>
  <c r="W12" i="1"/>
  <c r="X5" i="1"/>
  <c r="X7" i="1"/>
  <c r="X9" i="1"/>
  <c r="X12" i="1"/>
  <c r="Y5" i="1"/>
  <c r="Y7" i="1"/>
  <c r="Y9" i="1"/>
  <c r="Y12" i="1"/>
  <c r="Z5" i="1"/>
  <c r="Z7" i="1"/>
  <c r="Z9" i="1"/>
  <c r="Z12" i="1"/>
  <c r="AA5" i="1"/>
  <c r="AA7" i="1"/>
  <c r="AA9" i="1"/>
  <c r="AA12" i="1"/>
  <c r="AB5" i="1"/>
  <c r="AB7" i="1"/>
  <c r="AB9" i="1"/>
  <c r="AB12" i="1"/>
  <c r="AC5" i="1"/>
  <c r="AC7" i="1"/>
  <c r="AC9" i="1"/>
  <c r="AC12" i="1"/>
  <c r="AD5" i="1"/>
  <c r="AD7" i="1"/>
  <c r="AD9" i="1"/>
  <c r="AD12" i="1"/>
  <c r="AE5" i="1"/>
  <c r="AE7" i="1"/>
  <c r="AE9" i="1"/>
  <c r="AE12" i="1"/>
  <c r="AF5" i="1"/>
  <c r="AF7" i="1"/>
  <c r="AF9" i="1"/>
  <c r="AF12" i="1"/>
  <c r="AG12" i="1"/>
  <c r="AH12" i="1"/>
  <c r="AI12" i="1"/>
  <c r="AJ12" i="1"/>
  <c r="AK12" i="1"/>
  <c r="AL12" i="1"/>
  <c r="AM12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B10" i="1"/>
  <c r="B12" i="1"/>
  <c r="C12" i="43"/>
  <c r="D12" i="43"/>
  <c r="E12" i="43"/>
  <c r="F12" i="43"/>
  <c r="G5" i="43"/>
  <c r="G7" i="43"/>
  <c r="G9" i="43"/>
  <c r="G12" i="43"/>
  <c r="H5" i="43"/>
  <c r="H7" i="43"/>
  <c r="H9" i="43"/>
  <c r="H12" i="43"/>
  <c r="I5" i="43"/>
  <c r="I7" i="43"/>
  <c r="I9" i="43"/>
  <c r="I12" i="43"/>
  <c r="J5" i="43"/>
  <c r="J7" i="43"/>
  <c r="J9" i="43"/>
  <c r="J12" i="43"/>
  <c r="K5" i="43"/>
  <c r="K7" i="43"/>
  <c r="K9" i="43"/>
  <c r="K12" i="43"/>
  <c r="L5" i="43"/>
  <c r="L7" i="43"/>
  <c r="L9" i="43"/>
  <c r="L12" i="43"/>
  <c r="M5" i="43"/>
  <c r="M7" i="43"/>
  <c r="M9" i="43"/>
  <c r="M12" i="43"/>
  <c r="N5" i="43"/>
  <c r="N7" i="43"/>
  <c r="N9" i="43"/>
  <c r="N12" i="43"/>
  <c r="O5" i="43"/>
  <c r="O7" i="43"/>
  <c r="O9" i="43"/>
  <c r="O12" i="43"/>
  <c r="P5" i="43"/>
  <c r="P7" i="43"/>
  <c r="P9" i="43"/>
  <c r="P12" i="43"/>
  <c r="Q5" i="43"/>
  <c r="Q7" i="43"/>
  <c r="Q9" i="43"/>
  <c r="Q12" i="43"/>
  <c r="R5" i="43"/>
  <c r="R7" i="43"/>
  <c r="R9" i="43"/>
  <c r="R12" i="43"/>
  <c r="S5" i="43"/>
  <c r="S7" i="43"/>
  <c r="S9" i="43"/>
  <c r="S12" i="43"/>
  <c r="T5" i="43"/>
  <c r="T7" i="43"/>
  <c r="T9" i="43"/>
  <c r="T12" i="43"/>
  <c r="U5" i="43"/>
  <c r="U7" i="43"/>
  <c r="U9" i="43"/>
  <c r="U12" i="43"/>
  <c r="V5" i="43"/>
  <c r="V7" i="43"/>
  <c r="V9" i="43"/>
  <c r="V12" i="43"/>
  <c r="W5" i="43"/>
  <c r="W7" i="43"/>
  <c r="W9" i="43"/>
  <c r="W12" i="43"/>
  <c r="X5" i="43"/>
  <c r="X7" i="43"/>
  <c r="X9" i="43"/>
  <c r="X12" i="43"/>
  <c r="Y5" i="43"/>
  <c r="Y7" i="43"/>
  <c r="Y9" i="43"/>
  <c r="Y12" i="43"/>
  <c r="Z5" i="43"/>
  <c r="Z7" i="43"/>
  <c r="Z9" i="43"/>
  <c r="Z12" i="43"/>
  <c r="AA5" i="43"/>
  <c r="AA7" i="43"/>
  <c r="AA9" i="43"/>
  <c r="AA12" i="43"/>
  <c r="AB5" i="43"/>
  <c r="AB7" i="43"/>
  <c r="AB9" i="43"/>
  <c r="AB12" i="43"/>
  <c r="AC5" i="43"/>
  <c r="AC7" i="43"/>
  <c r="AC9" i="43"/>
  <c r="AC12" i="43"/>
  <c r="AD5" i="43"/>
  <c r="AD7" i="43"/>
  <c r="AD9" i="43"/>
  <c r="AD12" i="43"/>
  <c r="AE5" i="43"/>
  <c r="AE7" i="43"/>
  <c r="AE9" i="43"/>
  <c r="AE12" i="43"/>
  <c r="AF5" i="43"/>
  <c r="AF7" i="43"/>
  <c r="AF9" i="43"/>
  <c r="AF12" i="43"/>
  <c r="AG5" i="43"/>
  <c r="AG7" i="43"/>
  <c r="AG9" i="43"/>
  <c r="AG12" i="43"/>
  <c r="AH5" i="43"/>
  <c r="AH7" i="43"/>
  <c r="AH9" i="43"/>
  <c r="AH12" i="43"/>
  <c r="AI5" i="43"/>
  <c r="AI7" i="43"/>
  <c r="AI9" i="43"/>
  <c r="AI12" i="43"/>
  <c r="AJ12" i="43"/>
  <c r="AK12" i="43"/>
  <c r="AL12" i="43"/>
  <c r="AM12" i="43"/>
  <c r="B5" i="43"/>
  <c r="B7" i="43"/>
  <c r="B9" i="43"/>
  <c r="B12" i="43"/>
  <c r="G11" i="43"/>
  <c r="H11" i="43"/>
  <c r="I11" i="43"/>
  <c r="J11" i="43"/>
  <c r="K11" i="43"/>
  <c r="L11" i="43"/>
  <c r="M11" i="43"/>
  <c r="N11" i="43"/>
  <c r="O11" i="43"/>
  <c r="P11" i="43"/>
  <c r="Q11" i="43"/>
  <c r="R11" i="43"/>
  <c r="S11" i="43"/>
  <c r="T11" i="43"/>
  <c r="U11" i="43"/>
  <c r="V11" i="43"/>
  <c r="W11" i="43"/>
  <c r="X11" i="43"/>
  <c r="Y11" i="43"/>
  <c r="Z11" i="43"/>
  <c r="AA11" i="43"/>
  <c r="AB11" i="43"/>
  <c r="AC11" i="43"/>
  <c r="AD11" i="43"/>
  <c r="AE11" i="43"/>
  <c r="AF11" i="43"/>
  <c r="AG11" i="43"/>
  <c r="AH11" i="43"/>
  <c r="AI11" i="43"/>
  <c r="C10" i="43"/>
  <c r="D10" i="43"/>
  <c r="E10" i="43"/>
  <c r="F10" i="43"/>
  <c r="G10" i="43"/>
  <c r="H10" i="43"/>
  <c r="I10" i="43"/>
  <c r="J10" i="43"/>
  <c r="K10" i="43"/>
  <c r="L10" i="43"/>
  <c r="M10" i="43"/>
  <c r="N10" i="43"/>
  <c r="O10" i="43"/>
  <c r="P10" i="43"/>
  <c r="Q10" i="43"/>
  <c r="R10" i="43"/>
  <c r="S10" i="43"/>
  <c r="T10" i="43"/>
  <c r="U10" i="43"/>
  <c r="V10" i="43"/>
  <c r="W10" i="43"/>
  <c r="X10" i="43"/>
  <c r="Y10" i="43"/>
  <c r="Z10" i="43"/>
  <c r="AA10" i="43"/>
  <c r="AB10" i="43"/>
  <c r="AC10" i="43"/>
  <c r="AD10" i="43"/>
  <c r="AE10" i="43"/>
  <c r="AF10" i="43"/>
  <c r="AG10" i="43"/>
  <c r="AH10" i="43"/>
  <c r="AI10" i="43"/>
  <c r="AJ10" i="43"/>
  <c r="AK10" i="43"/>
  <c r="AL10" i="43"/>
  <c r="AM10" i="43"/>
  <c r="B10" i="43"/>
  <c r="B11" i="43"/>
  <c r="C5" i="37"/>
  <c r="C7" i="37"/>
  <c r="C9" i="37"/>
  <c r="C12" i="37"/>
  <c r="D5" i="37"/>
  <c r="D7" i="37"/>
  <c r="D9" i="37"/>
  <c r="D12" i="37"/>
  <c r="E5" i="37"/>
  <c r="E7" i="37"/>
  <c r="E9" i="37"/>
  <c r="E12" i="37"/>
  <c r="F5" i="37"/>
  <c r="F7" i="37"/>
  <c r="F9" i="37"/>
  <c r="F12" i="37"/>
  <c r="G5" i="37"/>
  <c r="G7" i="37"/>
  <c r="G9" i="37"/>
  <c r="G12" i="37"/>
  <c r="H5" i="37"/>
  <c r="H7" i="37"/>
  <c r="H9" i="37"/>
  <c r="H12" i="37"/>
  <c r="I5" i="37"/>
  <c r="I7" i="37"/>
  <c r="I9" i="37"/>
  <c r="I12" i="37"/>
  <c r="J5" i="37"/>
  <c r="J7" i="37"/>
  <c r="J9" i="37"/>
  <c r="J12" i="37"/>
  <c r="K5" i="37"/>
  <c r="K7" i="37"/>
  <c r="K9" i="37"/>
  <c r="K12" i="37"/>
  <c r="L5" i="37"/>
  <c r="L7" i="37"/>
  <c r="L9" i="37"/>
  <c r="L12" i="37"/>
  <c r="M5" i="37"/>
  <c r="M7" i="37"/>
  <c r="M9" i="37"/>
  <c r="M12" i="37"/>
  <c r="N5" i="37"/>
  <c r="N7" i="37"/>
  <c r="N9" i="37"/>
  <c r="N12" i="37"/>
  <c r="O5" i="37"/>
  <c r="O7" i="37"/>
  <c r="O9" i="37"/>
  <c r="O12" i="37"/>
  <c r="P5" i="37"/>
  <c r="P7" i="37"/>
  <c r="P9" i="37"/>
  <c r="P12" i="37"/>
  <c r="Q5" i="37"/>
  <c r="Q7" i="37"/>
  <c r="Q9" i="37"/>
  <c r="Q12" i="37"/>
  <c r="R5" i="37"/>
  <c r="R7" i="37"/>
  <c r="R9" i="37"/>
  <c r="R12" i="37"/>
  <c r="S5" i="37"/>
  <c r="S7" i="37"/>
  <c r="S9" i="37"/>
  <c r="S12" i="37"/>
  <c r="T5" i="37"/>
  <c r="T7" i="37"/>
  <c r="T9" i="37"/>
  <c r="T12" i="37"/>
  <c r="U5" i="37"/>
  <c r="U7" i="37"/>
  <c r="U9" i="37"/>
  <c r="U12" i="37"/>
  <c r="V5" i="37"/>
  <c r="V7" i="37"/>
  <c r="V9" i="37"/>
  <c r="V12" i="37"/>
  <c r="W5" i="37"/>
  <c r="W7" i="37"/>
  <c r="W9" i="37"/>
  <c r="W12" i="37"/>
  <c r="X5" i="37"/>
  <c r="X7" i="37"/>
  <c r="X9" i="37"/>
  <c r="X12" i="37"/>
  <c r="Y5" i="37"/>
  <c r="Y7" i="37"/>
  <c r="Y9" i="37"/>
  <c r="Y12" i="37"/>
  <c r="Z5" i="37"/>
  <c r="Z7" i="37"/>
  <c r="Z9" i="37"/>
  <c r="Z12" i="37"/>
  <c r="AA5" i="37"/>
  <c r="AA7" i="37"/>
  <c r="AA9" i="37"/>
  <c r="AA12" i="37"/>
  <c r="AB5" i="37"/>
  <c r="AB7" i="37"/>
  <c r="AB9" i="37"/>
  <c r="AB12" i="37"/>
  <c r="AC5" i="37"/>
  <c r="AC7" i="37"/>
  <c r="AC9" i="37"/>
  <c r="AC12" i="37"/>
  <c r="AD5" i="37"/>
  <c r="AD7" i="37"/>
  <c r="AD9" i="37"/>
  <c r="AD12" i="37"/>
  <c r="AE5" i="37"/>
  <c r="AE7" i="37"/>
  <c r="AE9" i="37"/>
  <c r="AE12" i="37"/>
  <c r="AF5" i="37"/>
  <c r="AF7" i="37"/>
  <c r="AF9" i="37"/>
  <c r="AF12" i="37"/>
  <c r="AG5" i="37"/>
  <c r="AG7" i="37"/>
  <c r="AG9" i="37"/>
  <c r="AG12" i="37"/>
  <c r="AH5" i="37"/>
  <c r="AH7" i="37"/>
  <c r="AH9" i="37"/>
  <c r="AH12" i="37"/>
  <c r="AI5" i="37"/>
  <c r="AI7" i="37"/>
  <c r="AI9" i="37"/>
  <c r="AI12" i="37"/>
  <c r="AJ5" i="37"/>
  <c r="AJ7" i="37"/>
  <c r="AJ9" i="37"/>
  <c r="AJ12" i="37"/>
  <c r="AK5" i="37"/>
  <c r="AK7" i="37"/>
  <c r="AK9" i="37"/>
  <c r="AK12" i="37"/>
  <c r="AL5" i="37"/>
  <c r="AL7" i="37"/>
  <c r="AL9" i="37"/>
  <c r="AL12" i="37"/>
  <c r="AM5" i="37"/>
  <c r="AM7" i="37"/>
  <c r="AM9" i="37"/>
  <c r="AM12" i="37"/>
  <c r="B5" i="37"/>
  <c r="B7" i="37"/>
  <c r="B9" i="37"/>
  <c r="B12" i="37"/>
  <c r="C11" i="37"/>
  <c r="D11" i="37"/>
  <c r="E11" i="37"/>
  <c r="F11" i="37"/>
  <c r="G11" i="37"/>
  <c r="H11" i="37"/>
  <c r="I11" i="37"/>
  <c r="J11" i="37"/>
  <c r="K11" i="37"/>
  <c r="L11" i="37"/>
  <c r="M11" i="37"/>
  <c r="N11" i="37"/>
  <c r="O11" i="37"/>
  <c r="P11" i="37"/>
  <c r="Q11" i="37"/>
  <c r="R11" i="37"/>
  <c r="S11" i="37"/>
  <c r="T11" i="37"/>
  <c r="U11" i="37"/>
  <c r="V11" i="37"/>
  <c r="W11" i="37"/>
  <c r="X11" i="37"/>
  <c r="Y11" i="37"/>
  <c r="Z11" i="37"/>
  <c r="AA11" i="37"/>
  <c r="AB11" i="37"/>
  <c r="AC11" i="37"/>
  <c r="AD11" i="37"/>
  <c r="AE11" i="37"/>
  <c r="AF11" i="37"/>
  <c r="AG11" i="37"/>
  <c r="AH11" i="37"/>
  <c r="AI11" i="37"/>
  <c r="AJ11" i="37"/>
  <c r="AK11" i="37"/>
  <c r="AL11" i="37"/>
  <c r="AM11" i="37"/>
  <c r="B11" i="37"/>
  <c r="B10" i="37"/>
  <c r="C5" i="13"/>
  <c r="C7" i="13"/>
  <c r="C9" i="13"/>
  <c r="C12" i="13"/>
  <c r="D5" i="13"/>
  <c r="D7" i="13"/>
  <c r="D9" i="13"/>
  <c r="D12" i="13"/>
  <c r="E5" i="13"/>
  <c r="E7" i="13"/>
  <c r="E9" i="13"/>
  <c r="E12" i="13"/>
  <c r="F5" i="13"/>
  <c r="F7" i="13"/>
  <c r="F9" i="13"/>
  <c r="F12" i="13"/>
  <c r="G5" i="13"/>
  <c r="G7" i="13"/>
  <c r="G9" i="13"/>
  <c r="G12" i="13"/>
  <c r="H5" i="13"/>
  <c r="H7" i="13"/>
  <c r="H9" i="13"/>
  <c r="H12" i="13"/>
  <c r="I5" i="13"/>
  <c r="I7" i="13"/>
  <c r="I9" i="13"/>
  <c r="I12" i="13"/>
  <c r="J5" i="13"/>
  <c r="J7" i="13"/>
  <c r="J9" i="13"/>
  <c r="J12" i="13"/>
  <c r="K5" i="13"/>
  <c r="K7" i="13"/>
  <c r="K9" i="13"/>
  <c r="K12" i="13"/>
  <c r="L5" i="13"/>
  <c r="L7" i="13"/>
  <c r="L9" i="13"/>
  <c r="L12" i="13"/>
  <c r="M5" i="13"/>
  <c r="M7" i="13"/>
  <c r="M9" i="13"/>
  <c r="M12" i="13"/>
  <c r="N5" i="13"/>
  <c r="N7" i="13"/>
  <c r="N9" i="13"/>
  <c r="N12" i="13"/>
  <c r="O5" i="13"/>
  <c r="O7" i="13"/>
  <c r="O9" i="13"/>
  <c r="O12" i="13"/>
  <c r="P5" i="13"/>
  <c r="P7" i="13"/>
  <c r="P9" i="13"/>
  <c r="P12" i="13"/>
  <c r="Q5" i="13"/>
  <c r="Q7" i="13"/>
  <c r="Q9" i="13"/>
  <c r="Q12" i="13"/>
  <c r="R5" i="13"/>
  <c r="R7" i="13"/>
  <c r="R9" i="13"/>
  <c r="R12" i="13"/>
  <c r="S5" i="13"/>
  <c r="S7" i="13"/>
  <c r="S9" i="13"/>
  <c r="S12" i="13"/>
  <c r="T5" i="13"/>
  <c r="T7" i="13"/>
  <c r="T9" i="13"/>
  <c r="T12" i="13"/>
  <c r="U5" i="13"/>
  <c r="U7" i="13"/>
  <c r="U9" i="13"/>
  <c r="U12" i="13"/>
  <c r="V5" i="13"/>
  <c r="V7" i="13"/>
  <c r="V9" i="13"/>
  <c r="V12" i="13"/>
  <c r="W5" i="13"/>
  <c r="W7" i="13"/>
  <c r="W9" i="13"/>
  <c r="W12" i="13"/>
  <c r="X5" i="13"/>
  <c r="X7" i="13"/>
  <c r="X9" i="13"/>
  <c r="X12" i="13"/>
  <c r="Y5" i="13"/>
  <c r="Y7" i="13"/>
  <c r="Y9" i="13"/>
  <c r="Y12" i="13"/>
  <c r="Z5" i="13"/>
  <c r="Z7" i="13"/>
  <c r="Z9" i="13"/>
  <c r="Z12" i="13"/>
  <c r="AA5" i="13"/>
  <c r="AA7" i="13"/>
  <c r="AA9" i="13"/>
  <c r="AA12" i="13"/>
  <c r="AB5" i="13"/>
  <c r="AB7" i="13"/>
  <c r="AB9" i="13"/>
  <c r="AB12" i="13"/>
  <c r="AC5" i="13"/>
  <c r="AC7" i="13"/>
  <c r="AC9" i="13"/>
  <c r="AC12" i="13"/>
  <c r="AD5" i="13"/>
  <c r="AD7" i="13"/>
  <c r="AD9" i="13"/>
  <c r="AD12" i="13"/>
  <c r="AE5" i="13"/>
  <c r="AE7" i="13"/>
  <c r="AE9" i="13"/>
  <c r="AE12" i="13"/>
  <c r="AF5" i="13"/>
  <c r="AF7" i="13"/>
  <c r="AF9" i="13"/>
  <c r="AF12" i="13"/>
  <c r="AG5" i="13"/>
  <c r="AG7" i="13"/>
  <c r="AG9" i="13"/>
  <c r="AG12" i="13"/>
  <c r="AH5" i="13"/>
  <c r="AH7" i="13"/>
  <c r="AH9" i="13"/>
  <c r="AH12" i="13"/>
  <c r="AI5" i="13"/>
  <c r="AI7" i="13"/>
  <c r="AI9" i="13"/>
  <c r="AI12" i="13"/>
  <c r="AJ5" i="13"/>
  <c r="AJ7" i="13"/>
  <c r="AJ9" i="13"/>
  <c r="AJ12" i="13"/>
  <c r="AK5" i="13"/>
  <c r="AK7" i="13"/>
  <c r="AK9" i="13"/>
  <c r="AK12" i="13"/>
  <c r="AL5" i="13"/>
  <c r="AL7" i="13"/>
  <c r="AL9" i="13"/>
  <c r="AL12" i="13"/>
  <c r="AM5" i="13"/>
  <c r="AM7" i="13"/>
  <c r="AM9" i="13"/>
  <c r="AM12" i="13"/>
  <c r="B5" i="13"/>
  <c r="B7" i="13"/>
  <c r="B9" i="13"/>
  <c r="B12" i="13"/>
  <c r="C11" i="13"/>
  <c r="D11" i="13"/>
  <c r="E11" i="13"/>
  <c r="F11" i="13"/>
  <c r="G11" i="13"/>
  <c r="H11" i="13"/>
  <c r="I11" i="13"/>
  <c r="J11" i="13"/>
  <c r="K11" i="13"/>
  <c r="L11" i="13"/>
  <c r="M11" i="13"/>
  <c r="N11" i="13"/>
  <c r="O11" i="13"/>
  <c r="P11" i="13"/>
  <c r="Q11" i="13"/>
  <c r="R11" i="13"/>
  <c r="S11" i="13"/>
  <c r="T11" i="13"/>
  <c r="U11" i="13"/>
  <c r="V11" i="13"/>
  <c r="W11" i="13"/>
  <c r="X11" i="13"/>
  <c r="Y11" i="13"/>
  <c r="Z11" i="13"/>
  <c r="AA11" i="13"/>
  <c r="AB11" i="13"/>
  <c r="AC11" i="13"/>
  <c r="AD11" i="13"/>
  <c r="AE11" i="13"/>
  <c r="AF11" i="13"/>
  <c r="AG11" i="13"/>
  <c r="AH11" i="13"/>
  <c r="AI11" i="13"/>
  <c r="AJ11" i="13"/>
  <c r="AK11" i="13"/>
  <c r="AL11" i="13"/>
  <c r="AM11" i="13"/>
  <c r="C10" i="13"/>
  <c r="D10" i="13"/>
  <c r="E10" i="13"/>
  <c r="F10" i="13"/>
  <c r="G10" i="13"/>
  <c r="H10" i="13"/>
  <c r="I10" i="13"/>
  <c r="J10" i="13"/>
  <c r="K10" i="13"/>
  <c r="L10" i="13"/>
  <c r="M10" i="13"/>
  <c r="N10" i="13"/>
  <c r="O10" i="13"/>
  <c r="P10" i="13"/>
  <c r="Q10" i="13"/>
  <c r="R10" i="13"/>
  <c r="S10" i="13"/>
  <c r="T10" i="13"/>
  <c r="U10" i="13"/>
  <c r="V10" i="13"/>
  <c r="W10" i="13"/>
  <c r="X10" i="13"/>
  <c r="Y10" i="13"/>
  <c r="Z10" i="13"/>
  <c r="AA10" i="13"/>
  <c r="AB10" i="13"/>
  <c r="AC10" i="13"/>
  <c r="AD10" i="13"/>
  <c r="AE10" i="13"/>
  <c r="AF10" i="13"/>
  <c r="AG10" i="13"/>
  <c r="AH10" i="13"/>
  <c r="AI10" i="13"/>
  <c r="AJ10" i="13"/>
  <c r="AK10" i="13"/>
  <c r="AL10" i="13"/>
  <c r="AM10" i="13"/>
  <c r="B11" i="13"/>
  <c r="B10" i="13"/>
  <c r="C5" i="7"/>
  <c r="C7" i="7"/>
  <c r="C9" i="7"/>
  <c r="C12" i="7"/>
  <c r="D5" i="7"/>
  <c r="D7" i="7"/>
  <c r="D9" i="7"/>
  <c r="D12" i="7"/>
  <c r="E5" i="7"/>
  <c r="E7" i="7"/>
  <c r="E9" i="7"/>
  <c r="E12" i="7"/>
  <c r="F5" i="7"/>
  <c r="F7" i="7"/>
  <c r="F9" i="7"/>
  <c r="F12" i="7"/>
  <c r="G5" i="7"/>
  <c r="G7" i="7"/>
  <c r="G9" i="7"/>
  <c r="G12" i="7"/>
  <c r="H5" i="7"/>
  <c r="H7" i="7"/>
  <c r="H9" i="7"/>
  <c r="H12" i="7"/>
  <c r="I5" i="7"/>
  <c r="I7" i="7"/>
  <c r="I9" i="7"/>
  <c r="I12" i="7"/>
  <c r="J5" i="7"/>
  <c r="J7" i="7"/>
  <c r="J9" i="7"/>
  <c r="J12" i="7"/>
  <c r="K5" i="7"/>
  <c r="K7" i="7"/>
  <c r="K9" i="7"/>
  <c r="K12" i="7"/>
  <c r="L5" i="7"/>
  <c r="L7" i="7"/>
  <c r="L9" i="7"/>
  <c r="L12" i="7"/>
  <c r="M5" i="7"/>
  <c r="M7" i="7"/>
  <c r="M9" i="7"/>
  <c r="M12" i="7"/>
  <c r="N5" i="7"/>
  <c r="N7" i="7"/>
  <c r="N9" i="7"/>
  <c r="N12" i="7"/>
  <c r="O5" i="7"/>
  <c r="O7" i="7"/>
  <c r="O9" i="7"/>
  <c r="O12" i="7"/>
  <c r="P5" i="7"/>
  <c r="P7" i="7"/>
  <c r="P9" i="7"/>
  <c r="P12" i="7"/>
  <c r="Q5" i="7"/>
  <c r="Q7" i="7"/>
  <c r="Q9" i="7"/>
  <c r="Q12" i="7"/>
  <c r="R5" i="7"/>
  <c r="R7" i="7"/>
  <c r="R9" i="7"/>
  <c r="R12" i="7"/>
  <c r="S5" i="7"/>
  <c r="S7" i="7"/>
  <c r="S9" i="7"/>
  <c r="S12" i="7"/>
  <c r="T5" i="7"/>
  <c r="T7" i="7"/>
  <c r="T9" i="7"/>
  <c r="T12" i="7"/>
  <c r="U5" i="7"/>
  <c r="U7" i="7"/>
  <c r="U9" i="7"/>
  <c r="U12" i="7"/>
  <c r="V5" i="7"/>
  <c r="V7" i="7"/>
  <c r="V9" i="7"/>
  <c r="V12" i="7"/>
  <c r="W5" i="7"/>
  <c r="W7" i="7"/>
  <c r="W9" i="7"/>
  <c r="W12" i="7"/>
  <c r="X5" i="7"/>
  <c r="X7" i="7"/>
  <c r="X9" i="7"/>
  <c r="X12" i="7"/>
  <c r="Y5" i="7"/>
  <c r="Y7" i="7"/>
  <c r="Y9" i="7"/>
  <c r="Y12" i="7"/>
  <c r="Z5" i="7"/>
  <c r="Z7" i="7"/>
  <c r="Z9" i="7"/>
  <c r="Z12" i="7"/>
  <c r="AA5" i="7"/>
  <c r="AA7" i="7"/>
  <c r="AA9" i="7"/>
  <c r="AA12" i="7"/>
  <c r="AB5" i="7"/>
  <c r="AB7" i="7"/>
  <c r="AB9" i="7"/>
  <c r="AB12" i="7"/>
  <c r="AC5" i="7"/>
  <c r="AC7" i="7"/>
  <c r="AC9" i="7"/>
  <c r="AC12" i="7"/>
  <c r="AD5" i="7"/>
  <c r="AD7" i="7"/>
  <c r="AD9" i="7"/>
  <c r="AD12" i="7"/>
  <c r="AE5" i="7"/>
  <c r="AE7" i="7"/>
  <c r="AE9" i="7"/>
  <c r="AE12" i="7"/>
  <c r="AF5" i="7"/>
  <c r="AF7" i="7"/>
  <c r="AF9" i="7"/>
  <c r="AF12" i="7"/>
  <c r="AG5" i="7"/>
  <c r="AG7" i="7"/>
  <c r="AG9" i="7"/>
  <c r="AG12" i="7"/>
  <c r="AH5" i="7"/>
  <c r="AH7" i="7"/>
  <c r="AH9" i="7"/>
  <c r="AH12" i="7"/>
  <c r="AI5" i="7"/>
  <c r="AI7" i="7"/>
  <c r="AI9" i="7"/>
  <c r="AI12" i="7"/>
  <c r="AJ5" i="7"/>
  <c r="AJ7" i="7"/>
  <c r="AJ9" i="7"/>
  <c r="AJ12" i="7"/>
  <c r="AK5" i="7"/>
  <c r="AK7" i="7"/>
  <c r="AK9" i="7"/>
  <c r="AK12" i="7"/>
  <c r="AL5" i="7"/>
  <c r="AL7" i="7"/>
  <c r="AL9" i="7"/>
  <c r="AL12" i="7"/>
  <c r="AM5" i="7"/>
  <c r="AM7" i="7"/>
  <c r="AM9" i="7"/>
  <c r="AM12" i="7"/>
  <c r="B5" i="7"/>
  <c r="B7" i="7"/>
  <c r="B9" i="7"/>
  <c r="B12" i="7"/>
  <c r="C11" i="7"/>
  <c r="D11" i="7"/>
  <c r="E11" i="7"/>
  <c r="F11" i="7"/>
  <c r="G11" i="7"/>
  <c r="H11" i="7"/>
  <c r="I11" i="7"/>
  <c r="J11" i="7"/>
  <c r="K11" i="7"/>
  <c r="L11" i="7"/>
  <c r="M11" i="7"/>
  <c r="N11" i="7"/>
  <c r="O11" i="7"/>
  <c r="P11" i="7"/>
  <c r="Q11" i="7"/>
  <c r="R11" i="7"/>
  <c r="S11" i="7"/>
  <c r="T11" i="7"/>
  <c r="U11" i="7"/>
  <c r="V11" i="7"/>
  <c r="W11" i="7"/>
  <c r="X11" i="7"/>
  <c r="Y11" i="7"/>
  <c r="Z11" i="7"/>
  <c r="AA11" i="7"/>
  <c r="AB11" i="7"/>
  <c r="AC11" i="7"/>
  <c r="AD11" i="7"/>
  <c r="AE11" i="7"/>
  <c r="AF11" i="7"/>
  <c r="AG11" i="7"/>
  <c r="AH11" i="7"/>
  <c r="AI11" i="7"/>
  <c r="AJ11" i="7"/>
  <c r="AK11" i="7"/>
  <c r="AL11" i="7"/>
  <c r="AM11" i="7"/>
  <c r="B11" i="7"/>
  <c r="C10" i="7"/>
  <c r="D10" i="7"/>
  <c r="E10" i="7"/>
  <c r="F10" i="7"/>
  <c r="G10" i="7"/>
  <c r="H10" i="7"/>
  <c r="I10" i="7"/>
  <c r="J10" i="7"/>
  <c r="K10" i="7"/>
  <c r="L10" i="7"/>
  <c r="M10" i="7"/>
  <c r="N10" i="7"/>
  <c r="O10" i="7"/>
  <c r="P10" i="7"/>
  <c r="Q10" i="7"/>
  <c r="R10" i="7"/>
  <c r="S10" i="7"/>
  <c r="T10" i="7"/>
  <c r="U10" i="7"/>
  <c r="V10" i="7"/>
  <c r="W10" i="7"/>
  <c r="X10" i="7"/>
  <c r="Y10" i="7"/>
  <c r="Z10" i="7"/>
  <c r="AA10" i="7"/>
  <c r="AB10" i="7"/>
  <c r="AC10" i="7"/>
  <c r="AD10" i="7"/>
  <c r="AE10" i="7"/>
  <c r="AF10" i="7"/>
  <c r="AG10" i="7"/>
  <c r="AH10" i="7"/>
  <c r="AI10" i="7"/>
  <c r="AJ10" i="7"/>
  <c r="AK10" i="7"/>
  <c r="AL10" i="7"/>
  <c r="AM10" i="7"/>
  <c r="B10" i="7"/>
</calcChain>
</file>

<file path=xl/sharedStrings.xml><?xml version="1.0" encoding="utf-8"?>
<sst xmlns="http://schemas.openxmlformats.org/spreadsheetml/2006/main" count="65" uniqueCount="17">
  <si>
    <t>48H</t>
  </si>
  <si>
    <t>0H</t>
  </si>
  <si>
    <t>12H</t>
  </si>
  <si>
    <t>24H</t>
  </si>
  <si>
    <t>36H</t>
  </si>
  <si>
    <t>Column Number</t>
  </si>
  <si>
    <t>Horizontal position (μm)</t>
  </si>
  <si>
    <t>Number of cells per column (Replicate 1)</t>
  </si>
  <si>
    <t>Cell density per column (Replicate 1) (cells/μm2)</t>
  </si>
  <si>
    <t>Number of cells per column (Replicate 2)</t>
  </si>
  <si>
    <t>Cell density per column (Replicate 2) (cells/μm2)</t>
  </si>
  <si>
    <t>Number of cells per column (Replicate 3)</t>
  </si>
  <si>
    <t>Cell density per column (Replicate 3) (cells/μm2)</t>
  </si>
  <si>
    <t>Number of cells per column (Average)</t>
  </si>
  <si>
    <t>Cell density per column (Average) (cells/μm2)</t>
  </si>
  <si>
    <t>Standard deviation of cell density per column</t>
  </si>
  <si>
    <t>Coefficient of Variation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</si>
</sst>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2"/>
      <color theme="1"/>
      <name val="Calibri"/>
      <family val="2"/>
      <charset val="136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FF0000"/>
      <name val="Calibri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52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5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1" fontId="6" fillId="0" borderId="1" xfId="0" applyNumberFormat="1" applyFon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 wrapText="1"/>
    </xf>
    <xf numFmtId="11" fontId="0" fillId="0" borderId="0" xfId="0" applyNumberFormat="1"/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</cellXfs>
  <cellStyles count="5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4"/>
  <sheetViews>
    <sheetView workbookViewId="0">
      <selection activeCell="B14" sqref="B14"/>
    </sheetView>
  </sheetViews>
  <sheetFormatPr defaultColWidth="11" defaultRowHeight="15.75"/>
  <cols>
    <col min="1" max="1" width="19.875" customWidth="1"/>
    <col min="2" max="39" width="9" customWidth="1"/>
  </cols>
  <sheetData>
    <row r="1" spans="1:40" ht="42.95" customHeight="1">
      <c r="A1" s="12" t="s">
        <v>1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</row>
    <row r="2" spans="1:40" ht="42.95" customHeight="1">
      <c r="A2" s="3" t="s">
        <v>5</v>
      </c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  <c r="K2" s="4">
        <v>10</v>
      </c>
      <c r="L2" s="4">
        <v>11</v>
      </c>
      <c r="M2" s="4">
        <v>12</v>
      </c>
      <c r="N2" s="4">
        <v>13</v>
      </c>
      <c r="O2" s="4">
        <v>14</v>
      </c>
      <c r="P2" s="4">
        <v>15</v>
      </c>
      <c r="Q2" s="4">
        <v>16</v>
      </c>
      <c r="R2" s="4">
        <v>17</v>
      </c>
      <c r="S2" s="4">
        <v>18</v>
      </c>
      <c r="T2" s="4">
        <v>19</v>
      </c>
      <c r="U2" s="4">
        <v>20</v>
      </c>
      <c r="V2" s="4">
        <v>21</v>
      </c>
      <c r="W2" s="4">
        <v>22</v>
      </c>
      <c r="X2" s="4">
        <v>23</v>
      </c>
      <c r="Y2" s="4">
        <v>24</v>
      </c>
      <c r="Z2" s="4">
        <v>25</v>
      </c>
      <c r="AA2" s="4">
        <v>26</v>
      </c>
      <c r="AB2" s="4">
        <v>27</v>
      </c>
      <c r="AC2" s="4">
        <v>28</v>
      </c>
      <c r="AD2" s="4">
        <v>29</v>
      </c>
      <c r="AE2" s="4">
        <v>30</v>
      </c>
      <c r="AF2" s="4">
        <v>31</v>
      </c>
      <c r="AG2" s="4">
        <v>32</v>
      </c>
      <c r="AH2" s="4">
        <v>33</v>
      </c>
      <c r="AI2" s="4">
        <v>34</v>
      </c>
      <c r="AJ2" s="4">
        <v>35</v>
      </c>
      <c r="AK2" s="4">
        <v>36</v>
      </c>
      <c r="AL2" s="4">
        <v>37</v>
      </c>
      <c r="AM2" s="4">
        <v>38</v>
      </c>
    </row>
    <row r="3" spans="1:40" ht="42.95" customHeight="1">
      <c r="A3" s="3" t="s">
        <v>6</v>
      </c>
      <c r="B3" s="5">
        <v>25</v>
      </c>
      <c r="C3" s="5">
        <v>75</v>
      </c>
      <c r="D3" s="5">
        <v>125</v>
      </c>
      <c r="E3" s="5">
        <v>175</v>
      </c>
      <c r="F3" s="5">
        <v>225</v>
      </c>
      <c r="G3" s="5">
        <v>275</v>
      </c>
      <c r="H3" s="5">
        <v>325</v>
      </c>
      <c r="I3" s="5">
        <v>375</v>
      </c>
      <c r="J3" s="5">
        <v>425</v>
      </c>
      <c r="K3" s="5">
        <v>475</v>
      </c>
      <c r="L3" s="5">
        <v>525</v>
      </c>
      <c r="M3" s="5">
        <v>575</v>
      </c>
      <c r="N3" s="5">
        <v>625</v>
      </c>
      <c r="O3" s="5">
        <v>675</v>
      </c>
      <c r="P3" s="5">
        <v>725</v>
      </c>
      <c r="Q3" s="5">
        <v>775</v>
      </c>
      <c r="R3" s="5">
        <v>825</v>
      </c>
      <c r="S3" s="5">
        <v>875</v>
      </c>
      <c r="T3" s="5">
        <v>925</v>
      </c>
      <c r="U3" s="5">
        <v>975</v>
      </c>
      <c r="V3" s="5">
        <v>1025</v>
      </c>
      <c r="W3" s="5">
        <v>1075</v>
      </c>
      <c r="X3" s="5">
        <v>1125</v>
      </c>
      <c r="Y3" s="5">
        <v>1175</v>
      </c>
      <c r="Z3" s="5">
        <v>1225</v>
      </c>
      <c r="AA3" s="5">
        <v>1275</v>
      </c>
      <c r="AB3" s="5">
        <v>1325</v>
      </c>
      <c r="AC3" s="5">
        <v>1375</v>
      </c>
      <c r="AD3" s="5">
        <v>1425</v>
      </c>
      <c r="AE3" s="5">
        <v>1475</v>
      </c>
      <c r="AF3" s="5">
        <v>1525</v>
      </c>
      <c r="AG3" s="5">
        <v>1575</v>
      </c>
      <c r="AH3" s="5">
        <v>1625</v>
      </c>
      <c r="AI3" s="5">
        <v>1675</v>
      </c>
      <c r="AJ3" s="5">
        <v>1725</v>
      </c>
      <c r="AK3" s="5">
        <v>1775</v>
      </c>
      <c r="AL3" s="5">
        <v>1825</v>
      </c>
      <c r="AM3" s="5">
        <v>1875</v>
      </c>
    </row>
    <row r="4" spans="1:40" ht="42.95" customHeight="1">
      <c r="A4" s="3" t="s">
        <v>7</v>
      </c>
      <c r="B4" s="5">
        <v>66</v>
      </c>
      <c r="C4" s="5">
        <v>63</v>
      </c>
      <c r="D4" s="5">
        <v>64</v>
      </c>
      <c r="E4" s="5">
        <v>64</v>
      </c>
      <c r="F4" s="5">
        <v>62</v>
      </c>
      <c r="G4" s="5">
        <v>58</v>
      </c>
      <c r="H4" s="5">
        <v>58</v>
      </c>
      <c r="I4" s="5">
        <v>59</v>
      </c>
      <c r="J4" s="5">
        <v>52</v>
      </c>
      <c r="K4" s="5">
        <v>56</v>
      </c>
      <c r="L4" s="5">
        <v>56</v>
      </c>
      <c r="M4" s="5">
        <v>50</v>
      </c>
      <c r="N4" s="5">
        <v>53</v>
      </c>
      <c r="O4" s="5">
        <v>63</v>
      </c>
      <c r="P4" s="5">
        <v>63</v>
      </c>
      <c r="Q4" s="5">
        <v>37</v>
      </c>
      <c r="R4" s="5">
        <v>0</v>
      </c>
      <c r="S4" s="5">
        <v>2</v>
      </c>
      <c r="T4" s="5">
        <v>0</v>
      </c>
      <c r="U4" s="5">
        <v>0</v>
      </c>
      <c r="V4" s="5">
        <v>0</v>
      </c>
      <c r="W4" s="5">
        <v>1</v>
      </c>
      <c r="X4" s="5">
        <v>0</v>
      </c>
      <c r="Y4" s="5">
        <v>1</v>
      </c>
      <c r="Z4" s="5">
        <v>0</v>
      </c>
      <c r="AA4" s="5">
        <v>0</v>
      </c>
      <c r="AB4" s="5">
        <v>1</v>
      </c>
      <c r="AC4" s="5">
        <v>0</v>
      </c>
      <c r="AD4" s="5">
        <v>3</v>
      </c>
      <c r="AE4" s="5">
        <v>1</v>
      </c>
      <c r="AF4" s="5">
        <v>3</v>
      </c>
      <c r="AG4" s="5">
        <v>48</v>
      </c>
      <c r="AH4" s="5">
        <v>50</v>
      </c>
      <c r="AI4" s="5">
        <v>56</v>
      </c>
      <c r="AJ4" s="5">
        <v>57</v>
      </c>
      <c r="AK4" s="5">
        <v>65</v>
      </c>
      <c r="AL4" s="5">
        <v>58</v>
      </c>
      <c r="AM4" s="5">
        <v>60</v>
      </c>
    </row>
    <row r="5" spans="1:40" ht="42.95" customHeight="1">
      <c r="A5" s="3" t="s">
        <v>8</v>
      </c>
      <c r="B5" s="6">
        <f>B4/(50*1.43*1000)</f>
        <v>9.2307692307692305E-4</v>
      </c>
      <c r="C5" s="6">
        <f t="shared" ref="C5:AM5" si="0">C4/(50*1.43*1000)</f>
        <v>8.8111888111888116E-4</v>
      </c>
      <c r="D5" s="6">
        <f t="shared" si="0"/>
        <v>8.9510489510489513E-4</v>
      </c>
      <c r="E5" s="6">
        <f t="shared" si="0"/>
        <v>8.9510489510489513E-4</v>
      </c>
      <c r="F5" s="6">
        <f t="shared" si="0"/>
        <v>8.6713286713286709E-4</v>
      </c>
      <c r="G5" s="6">
        <f t="shared" si="0"/>
        <v>8.1118881118881123E-4</v>
      </c>
      <c r="H5" s="6">
        <f t="shared" si="0"/>
        <v>8.1118881118881123E-4</v>
      </c>
      <c r="I5" s="6">
        <f t="shared" si="0"/>
        <v>8.251748251748252E-4</v>
      </c>
      <c r="J5" s="6">
        <f t="shared" si="0"/>
        <v>7.2727272727272723E-4</v>
      </c>
      <c r="K5" s="6">
        <f t="shared" si="0"/>
        <v>7.8321678321678319E-4</v>
      </c>
      <c r="L5" s="6">
        <f t="shared" si="0"/>
        <v>7.8321678321678319E-4</v>
      </c>
      <c r="M5" s="6">
        <f t="shared" si="0"/>
        <v>6.993006993006993E-4</v>
      </c>
      <c r="N5" s="6">
        <f t="shared" si="0"/>
        <v>7.412587412587413E-4</v>
      </c>
      <c r="O5" s="6">
        <f t="shared" si="0"/>
        <v>8.8111888111888116E-4</v>
      </c>
      <c r="P5" s="6">
        <f t="shared" si="0"/>
        <v>8.8111888111888116E-4</v>
      </c>
      <c r="Q5" s="6">
        <f t="shared" si="0"/>
        <v>5.1748251748251744E-4</v>
      </c>
      <c r="R5" s="6">
        <f t="shared" si="0"/>
        <v>0</v>
      </c>
      <c r="S5" s="6">
        <f t="shared" si="0"/>
        <v>2.7972027972027973E-5</v>
      </c>
      <c r="T5" s="6">
        <f t="shared" si="0"/>
        <v>0</v>
      </c>
      <c r="U5" s="6">
        <f t="shared" si="0"/>
        <v>0</v>
      </c>
      <c r="V5" s="6">
        <f t="shared" si="0"/>
        <v>0</v>
      </c>
      <c r="W5" s="6">
        <f t="shared" si="0"/>
        <v>1.3986013986013986E-5</v>
      </c>
      <c r="X5" s="6">
        <f t="shared" si="0"/>
        <v>0</v>
      </c>
      <c r="Y5" s="6">
        <f t="shared" si="0"/>
        <v>1.3986013986013986E-5</v>
      </c>
      <c r="Z5" s="6">
        <f t="shared" si="0"/>
        <v>0</v>
      </c>
      <c r="AA5" s="6">
        <f t="shared" si="0"/>
        <v>0</v>
      </c>
      <c r="AB5" s="6">
        <f t="shared" si="0"/>
        <v>1.3986013986013986E-5</v>
      </c>
      <c r="AC5" s="6">
        <f t="shared" si="0"/>
        <v>0</v>
      </c>
      <c r="AD5" s="6">
        <f t="shared" si="0"/>
        <v>4.1958041958041961E-5</v>
      </c>
      <c r="AE5" s="6">
        <f t="shared" si="0"/>
        <v>1.3986013986013986E-5</v>
      </c>
      <c r="AF5" s="6">
        <f t="shared" si="0"/>
        <v>4.1958041958041961E-5</v>
      </c>
      <c r="AG5" s="6">
        <f t="shared" si="0"/>
        <v>6.7132867132867137E-4</v>
      </c>
      <c r="AH5" s="6">
        <f t="shared" si="0"/>
        <v>6.993006993006993E-4</v>
      </c>
      <c r="AI5" s="6">
        <f t="shared" si="0"/>
        <v>7.8321678321678319E-4</v>
      </c>
      <c r="AJ5" s="6">
        <f t="shared" si="0"/>
        <v>7.9720279720279716E-4</v>
      </c>
      <c r="AK5" s="6">
        <f t="shared" si="0"/>
        <v>9.0909090909090909E-4</v>
      </c>
      <c r="AL5" s="6">
        <f t="shared" si="0"/>
        <v>8.1118881118881123E-4</v>
      </c>
      <c r="AM5" s="6">
        <f t="shared" si="0"/>
        <v>8.3916083916083916E-4</v>
      </c>
    </row>
    <row r="6" spans="1:40" ht="42.95" customHeight="1">
      <c r="A6" s="3" t="s">
        <v>9</v>
      </c>
      <c r="B6" s="5">
        <v>70</v>
      </c>
      <c r="C6" s="5">
        <v>64</v>
      </c>
      <c r="D6" s="5">
        <v>65</v>
      </c>
      <c r="E6" s="5">
        <v>71</v>
      </c>
      <c r="F6" s="5">
        <v>60</v>
      </c>
      <c r="G6" s="5">
        <v>71</v>
      </c>
      <c r="H6" s="5">
        <v>63</v>
      </c>
      <c r="I6" s="5">
        <v>62</v>
      </c>
      <c r="J6" s="5">
        <v>61</v>
      </c>
      <c r="K6" s="5">
        <v>72</v>
      </c>
      <c r="L6" s="5">
        <v>61</v>
      </c>
      <c r="M6" s="5">
        <v>55</v>
      </c>
      <c r="N6" s="5">
        <v>12</v>
      </c>
      <c r="O6" s="5">
        <v>0</v>
      </c>
      <c r="P6" s="5">
        <v>2</v>
      </c>
      <c r="Q6" s="5">
        <v>0</v>
      </c>
      <c r="R6" s="5">
        <v>0</v>
      </c>
      <c r="S6" s="5">
        <v>0</v>
      </c>
      <c r="T6" s="5">
        <v>1</v>
      </c>
      <c r="U6" s="5">
        <v>1</v>
      </c>
      <c r="V6" s="5">
        <v>0</v>
      </c>
      <c r="W6" s="5">
        <v>2</v>
      </c>
      <c r="X6" s="5">
        <v>1</v>
      </c>
      <c r="Y6" s="5">
        <v>0</v>
      </c>
      <c r="Z6" s="5">
        <v>0</v>
      </c>
      <c r="AA6" s="5">
        <v>0</v>
      </c>
      <c r="AB6" s="5">
        <v>0</v>
      </c>
      <c r="AC6" s="5">
        <v>1</v>
      </c>
      <c r="AD6" s="5">
        <v>6</v>
      </c>
      <c r="AE6" s="5">
        <v>62</v>
      </c>
      <c r="AF6" s="5">
        <v>62</v>
      </c>
      <c r="AG6" s="5">
        <v>56</v>
      </c>
      <c r="AH6" s="5">
        <v>50</v>
      </c>
      <c r="AI6" s="5">
        <v>62</v>
      </c>
      <c r="AJ6" s="5">
        <v>55</v>
      </c>
      <c r="AK6" s="5">
        <v>54</v>
      </c>
      <c r="AL6" s="5">
        <v>47</v>
      </c>
      <c r="AM6" s="5">
        <v>59</v>
      </c>
    </row>
    <row r="7" spans="1:40" ht="42.95" customHeight="1">
      <c r="A7" s="3" t="s">
        <v>10</v>
      </c>
      <c r="B7" s="6">
        <f>B6/(50*1.43*1000)</f>
        <v>9.7902097902097902E-4</v>
      </c>
      <c r="C7" s="6">
        <f t="shared" ref="C7:AM7" si="1">C6/(50*1.43*1000)</f>
        <v>8.9510489510489513E-4</v>
      </c>
      <c r="D7" s="6">
        <f t="shared" si="1"/>
        <v>9.0909090909090909E-4</v>
      </c>
      <c r="E7" s="6">
        <f t="shared" si="1"/>
        <v>9.9300699300699309E-4</v>
      </c>
      <c r="F7" s="6">
        <f t="shared" si="1"/>
        <v>8.3916083916083916E-4</v>
      </c>
      <c r="G7" s="6">
        <f t="shared" si="1"/>
        <v>9.9300699300699309E-4</v>
      </c>
      <c r="H7" s="6">
        <f t="shared" si="1"/>
        <v>8.8111888111888116E-4</v>
      </c>
      <c r="I7" s="6">
        <f t="shared" si="1"/>
        <v>8.6713286713286709E-4</v>
      </c>
      <c r="J7" s="6">
        <f t="shared" si="1"/>
        <v>8.5314685314685312E-4</v>
      </c>
      <c r="K7" s="6">
        <f t="shared" si="1"/>
        <v>1.0069930069930069E-3</v>
      </c>
      <c r="L7" s="6">
        <f t="shared" si="1"/>
        <v>8.5314685314685312E-4</v>
      </c>
      <c r="M7" s="6">
        <f t="shared" si="1"/>
        <v>7.6923076923076923E-4</v>
      </c>
      <c r="N7" s="6">
        <f t="shared" si="1"/>
        <v>1.6783216783216784E-4</v>
      </c>
      <c r="O7" s="6">
        <f t="shared" si="1"/>
        <v>0</v>
      </c>
      <c r="P7" s="6">
        <f t="shared" si="1"/>
        <v>2.7972027972027973E-5</v>
      </c>
      <c r="Q7" s="6">
        <f t="shared" si="1"/>
        <v>0</v>
      </c>
      <c r="R7" s="6">
        <f t="shared" si="1"/>
        <v>0</v>
      </c>
      <c r="S7" s="6">
        <f t="shared" si="1"/>
        <v>0</v>
      </c>
      <c r="T7" s="6">
        <f t="shared" si="1"/>
        <v>1.3986013986013986E-5</v>
      </c>
      <c r="U7" s="6">
        <f t="shared" si="1"/>
        <v>1.3986013986013986E-5</v>
      </c>
      <c r="V7" s="6">
        <f t="shared" si="1"/>
        <v>0</v>
      </c>
      <c r="W7" s="6">
        <f t="shared" si="1"/>
        <v>2.7972027972027973E-5</v>
      </c>
      <c r="X7" s="6">
        <f t="shared" si="1"/>
        <v>1.3986013986013986E-5</v>
      </c>
      <c r="Y7" s="6">
        <f t="shared" si="1"/>
        <v>0</v>
      </c>
      <c r="Z7" s="6">
        <f t="shared" si="1"/>
        <v>0</v>
      </c>
      <c r="AA7" s="6">
        <f t="shared" si="1"/>
        <v>0</v>
      </c>
      <c r="AB7" s="6">
        <f t="shared" si="1"/>
        <v>0</v>
      </c>
      <c r="AC7" s="6">
        <f t="shared" si="1"/>
        <v>1.3986013986013986E-5</v>
      </c>
      <c r="AD7" s="6">
        <f t="shared" si="1"/>
        <v>8.3916083916083921E-5</v>
      </c>
      <c r="AE7" s="6">
        <f t="shared" si="1"/>
        <v>8.6713286713286709E-4</v>
      </c>
      <c r="AF7" s="6">
        <f t="shared" si="1"/>
        <v>8.6713286713286709E-4</v>
      </c>
      <c r="AG7" s="6">
        <f t="shared" si="1"/>
        <v>7.8321678321678319E-4</v>
      </c>
      <c r="AH7" s="6">
        <f t="shared" si="1"/>
        <v>6.993006993006993E-4</v>
      </c>
      <c r="AI7" s="6">
        <f t="shared" si="1"/>
        <v>8.6713286713286709E-4</v>
      </c>
      <c r="AJ7" s="6">
        <f t="shared" si="1"/>
        <v>7.6923076923076923E-4</v>
      </c>
      <c r="AK7" s="6">
        <f t="shared" si="1"/>
        <v>7.5524475524475527E-4</v>
      </c>
      <c r="AL7" s="6">
        <f t="shared" si="1"/>
        <v>6.573426573426573E-4</v>
      </c>
      <c r="AM7" s="6">
        <f t="shared" si="1"/>
        <v>8.251748251748252E-4</v>
      </c>
    </row>
    <row r="8" spans="1:40" ht="42.95" customHeight="1">
      <c r="A8" s="3" t="s">
        <v>11</v>
      </c>
      <c r="B8" s="5">
        <v>72</v>
      </c>
      <c r="C8" s="5">
        <v>57</v>
      </c>
      <c r="D8" s="5">
        <v>62</v>
      </c>
      <c r="E8" s="5">
        <v>54</v>
      </c>
      <c r="F8" s="5">
        <v>47</v>
      </c>
      <c r="G8" s="5">
        <v>44</v>
      </c>
      <c r="H8" s="5">
        <v>51</v>
      </c>
      <c r="I8" s="5">
        <v>66</v>
      </c>
      <c r="J8" s="5">
        <v>60</v>
      </c>
      <c r="K8" s="5">
        <v>55</v>
      </c>
      <c r="L8" s="5">
        <v>43</v>
      </c>
      <c r="M8" s="5">
        <v>41</v>
      </c>
      <c r="N8" s="5">
        <v>16</v>
      </c>
      <c r="O8" s="5">
        <v>0</v>
      </c>
      <c r="P8" s="5">
        <v>0</v>
      </c>
      <c r="Q8" s="5">
        <v>1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1</v>
      </c>
      <c r="Z8" s="5">
        <v>1</v>
      </c>
      <c r="AA8" s="5">
        <v>1</v>
      </c>
      <c r="AB8" s="5">
        <v>0</v>
      </c>
      <c r="AC8" s="5">
        <v>1</v>
      </c>
      <c r="AD8" s="5">
        <v>37</v>
      </c>
      <c r="AE8" s="5">
        <v>61</v>
      </c>
      <c r="AF8" s="5">
        <v>57</v>
      </c>
      <c r="AG8" s="5">
        <v>67</v>
      </c>
      <c r="AH8" s="5">
        <v>52</v>
      </c>
      <c r="AI8" s="5">
        <v>51</v>
      </c>
      <c r="AJ8" s="5">
        <v>46</v>
      </c>
      <c r="AK8" s="5">
        <v>63</v>
      </c>
      <c r="AL8" s="5">
        <v>49</v>
      </c>
      <c r="AM8" s="5">
        <v>57</v>
      </c>
    </row>
    <row r="9" spans="1:40" ht="42.95" customHeight="1">
      <c r="A9" s="3" t="s">
        <v>12</v>
      </c>
      <c r="B9" s="6">
        <f>B8/(50*1.43*1000)</f>
        <v>1.0069930069930069E-3</v>
      </c>
      <c r="C9" s="6">
        <f t="shared" ref="C9:AM9" si="2">C8/(50*1.43*1000)</f>
        <v>7.9720279720279716E-4</v>
      </c>
      <c r="D9" s="6">
        <f t="shared" si="2"/>
        <v>8.6713286713286709E-4</v>
      </c>
      <c r="E9" s="6">
        <f t="shared" si="2"/>
        <v>7.5524475524475527E-4</v>
      </c>
      <c r="F9" s="6">
        <f t="shared" si="2"/>
        <v>6.573426573426573E-4</v>
      </c>
      <c r="G9" s="6">
        <f t="shared" si="2"/>
        <v>6.1538461538461541E-4</v>
      </c>
      <c r="H9" s="6">
        <f t="shared" si="2"/>
        <v>7.1328671328671326E-4</v>
      </c>
      <c r="I9" s="6">
        <f t="shared" si="2"/>
        <v>9.2307692307692305E-4</v>
      </c>
      <c r="J9" s="6">
        <f t="shared" si="2"/>
        <v>8.3916083916083916E-4</v>
      </c>
      <c r="K9" s="6">
        <f t="shared" si="2"/>
        <v>7.6923076923076923E-4</v>
      </c>
      <c r="L9" s="6">
        <f t="shared" si="2"/>
        <v>6.0139860139860144E-4</v>
      </c>
      <c r="M9" s="6">
        <f t="shared" si="2"/>
        <v>5.734265734265734E-4</v>
      </c>
      <c r="N9" s="6">
        <f t="shared" si="2"/>
        <v>2.2377622377622378E-4</v>
      </c>
      <c r="O9" s="6">
        <f t="shared" si="2"/>
        <v>0</v>
      </c>
      <c r="P9" s="6">
        <f t="shared" si="2"/>
        <v>0</v>
      </c>
      <c r="Q9" s="6">
        <f t="shared" si="2"/>
        <v>1.3986013986013986E-5</v>
      </c>
      <c r="R9" s="6">
        <f t="shared" si="2"/>
        <v>0</v>
      </c>
      <c r="S9" s="6">
        <f t="shared" si="2"/>
        <v>0</v>
      </c>
      <c r="T9" s="6">
        <f t="shared" si="2"/>
        <v>0</v>
      </c>
      <c r="U9" s="6">
        <f t="shared" si="2"/>
        <v>0</v>
      </c>
      <c r="V9" s="6">
        <f t="shared" si="2"/>
        <v>0</v>
      </c>
      <c r="W9" s="6">
        <f t="shared" si="2"/>
        <v>0</v>
      </c>
      <c r="X9" s="6">
        <f t="shared" si="2"/>
        <v>0</v>
      </c>
      <c r="Y9" s="6">
        <f t="shared" si="2"/>
        <v>1.3986013986013986E-5</v>
      </c>
      <c r="Z9" s="6">
        <f t="shared" si="2"/>
        <v>1.3986013986013986E-5</v>
      </c>
      <c r="AA9" s="6">
        <f t="shared" si="2"/>
        <v>1.3986013986013986E-5</v>
      </c>
      <c r="AB9" s="6">
        <f t="shared" si="2"/>
        <v>0</v>
      </c>
      <c r="AC9" s="6">
        <f t="shared" si="2"/>
        <v>1.3986013986013986E-5</v>
      </c>
      <c r="AD9" s="6">
        <f t="shared" si="2"/>
        <v>5.1748251748251744E-4</v>
      </c>
      <c r="AE9" s="6">
        <f t="shared" si="2"/>
        <v>8.5314685314685312E-4</v>
      </c>
      <c r="AF9" s="6">
        <f t="shared" si="2"/>
        <v>7.9720279720279716E-4</v>
      </c>
      <c r="AG9" s="6">
        <f t="shared" si="2"/>
        <v>9.3706293706293702E-4</v>
      </c>
      <c r="AH9" s="6">
        <f t="shared" si="2"/>
        <v>7.2727272727272723E-4</v>
      </c>
      <c r="AI9" s="6">
        <f t="shared" si="2"/>
        <v>7.1328671328671326E-4</v>
      </c>
      <c r="AJ9" s="6">
        <f t="shared" si="2"/>
        <v>6.4335664335664333E-4</v>
      </c>
      <c r="AK9" s="6">
        <f t="shared" si="2"/>
        <v>8.8111888111888116E-4</v>
      </c>
      <c r="AL9" s="6">
        <f t="shared" si="2"/>
        <v>6.8531468531468534E-4</v>
      </c>
      <c r="AM9" s="6">
        <f t="shared" si="2"/>
        <v>7.9720279720279716E-4</v>
      </c>
    </row>
    <row r="10" spans="1:40" ht="42.95" customHeight="1">
      <c r="A10" s="3" t="s">
        <v>13</v>
      </c>
      <c r="B10" s="7">
        <f>AVERAGE(B4,B6,B8)</f>
        <v>69.333333333333329</v>
      </c>
      <c r="C10" s="7">
        <f t="shared" ref="C10:AM10" si="3">AVERAGE(C4,C6,C8)</f>
        <v>61.333333333333336</v>
      </c>
      <c r="D10" s="7">
        <f t="shared" si="3"/>
        <v>63.666666666666664</v>
      </c>
      <c r="E10" s="7">
        <f t="shared" si="3"/>
        <v>63</v>
      </c>
      <c r="F10" s="7">
        <f t="shared" si="3"/>
        <v>56.333333333333336</v>
      </c>
      <c r="G10" s="7">
        <f t="shared" si="3"/>
        <v>57.666666666666664</v>
      </c>
      <c r="H10" s="7">
        <f t="shared" si="3"/>
        <v>57.333333333333336</v>
      </c>
      <c r="I10" s="7">
        <f t="shared" si="3"/>
        <v>62.333333333333336</v>
      </c>
      <c r="J10" s="7">
        <f t="shared" si="3"/>
        <v>57.666666666666664</v>
      </c>
      <c r="K10" s="7">
        <f t="shared" si="3"/>
        <v>61</v>
      </c>
      <c r="L10" s="7">
        <f t="shared" si="3"/>
        <v>53.333333333333336</v>
      </c>
      <c r="M10" s="7">
        <f t="shared" si="3"/>
        <v>48.666666666666664</v>
      </c>
      <c r="N10" s="7">
        <f t="shared" si="3"/>
        <v>27</v>
      </c>
      <c r="O10" s="7">
        <f t="shared" si="3"/>
        <v>21</v>
      </c>
      <c r="P10" s="7">
        <f t="shared" si="3"/>
        <v>21.666666666666668</v>
      </c>
      <c r="Q10" s="7">
        <f t="shared" si="3"/>
        <v>12.666666666666666</v>
      </c>
      <c r="R10" s="7">
        <f t="shared" si="3"/>
        <v>0</v>
      </c>
      <c r="S10" s="7">
        <f t="shared" si="3"/>
        <v>0.66666666666666663</v>
      </c>
      <c r="T10" s="7">
        <f t="shared" si="3"/>
        <v>0.33333333333333331</v>
      </c>
      <c r="U10" s="7">
        <f t="shared" si="3"/>
        <v>0.33333333333333331</v>
      </c>
      <c r="V10" s="7">
        <f t="shared" si="3"/>
        <v>0</v>
      </c>
      <c r="W10" s="7">
        <f t="shared" si="3"/>
        <v>1</v>
      </c>
      <c r="X10" s="7">
        <f t="shared" si="3"/>
        <v>0.33333333333333331</v>
      </c>
      <c r="Y10" s="7">
        <f t="shared" si="3"/>
        <v>0.66666666666666663</v>
      </c>
      <c r="Z10" s="7">
        <f t="shared" si="3"/>
        <v>0.33333333333333331</v>
      </c>
      <c r="AA10" s="7">
        <f t="shared" si="3"/>
        <v>0.33333333333333331</v>
      </c>
      <c r="AB10" s="7">
        <f t="shared" si="3"/>
        <v>0.33333333333333331</v>
      </c>
      <c r="AC10" s="7">
        <f t="shared" si="3"/>
        <v>0.66666666666666663</v>
      </c>
      <c r="AD10" s="7">
        <f t="shared" si="3"/>
        <v>15.333333333333334</v>
      </c>
      <c r="AE10" s="7">
        <f t="shared" si="3"/>
        <v>41.333333333333336</v>
      </c>
      <c r="AF10" s="7">
        <f t="shared" si="3"/>
        <v>40.666666666666664</v>
      </c>
      <c r="AG10" s="7">
        <f t="shared" si="3"/>
        <v>57</v>
      </c>
      <c r="AH10" s="7">
        <f t="shared" si="3"/>
        <v>50.666666666666664</v>
      </c>
      <c r="AI10" s="7">
        <f t="shared" si="3"/>
        <v>56.333333333333336</v>
      </c>
      <c r="AJ10" s="7">
        <f t="shared" si="3"/>
        <v>52.666666666666664</v>
      </c>
      <c r="AK10" s="7">
        <f t="shared" si="3"/>
        <v>60.666666666666664</v>
      </c>
      <c r="AL10" s="7">
        <f t="shared" si="3"/>
        <v>51.333333333333336</v>
      </c>
      <c r="AM10" s="7">
        <f t="shared" si="3"/>
        <v>58.666666666666664</v>
      </c>
    </row>
    <row r="11" spans="1:40" ht="42.95" customHeight="1">
      <c r="A11" s="3" t="s">
        <v>14</v>
      </c>
      <c r="B11" s="6">
        <f>AVERAGE(B5,B7,B9)</f>
        <v>9.6969696969696967E-4</v>
      </c>
      <c r="C11" s="6">
        <f t="shared" ref="C11:AM11" si="4">AVERAGE(C5,C7,C9)</f>
        <v>8.5780885780885774E-4</v>
      </c>
      <c r="D11" s="6">
        <f t="shared" si="4"/>
        <v>8.904428904428904E-4</v>
      </c>
      <c r="E11" s="6">
        <f t="shared" si="4"/>
        <v>8.8111888111888116E-4</v>
      </c>
      <c r="F11" s="6">
        <f t="shared" si="4"/>
        <v>7.8787878787878792E-4</v>
      </c>
      <c r="G11" s="6">
        <f t="shared" si="4"/>
        <v>8.065268065268065E-4</v>
      </c>
      <c r="H11" s="6">
        <f t="shared" si="4"/>
        <v>8.0186480186480189E-4</v>
      </c>
      <c r="I11" s="6">
        <f t="shared" si="4"/>
        <v>8.7179487179487182E-4</v>
      </c>
      <c r="J11" s="6">
        <f t="shared" si="4"/>
        <v>8.065268065268065E-4</v>
      </c>
      <c r="K11" s="6">
        <f t="shared" si="4"/>
        <v>8.5314685314685312E-4</v>
      </c>
      <c r="L11" s="6">
        <f t="shared" si="4"/>
        <v>7.4592074592074592E-4</v>
      </c>
      <c r="M11" s="6">
        <f t="shared" si="4"/>
        <v>6.8065268065268072E-4</v>
      </c>
      <c r="N11" s="6">
        <f t="shared" si="4"/>
        <v>3.7762237762237763E-4</v>
      </c>
      <c r="O11" s="6">
        <f t="shared" si="4"/>
        <v>2.9370629370629374E-4</v>
      </c>
      <c r="P11" s="6">
        <f t="shared" si="4"/>
        <v>3.0303030303030303E-4</v>
      </c>
      <c r="Q11" s="6">
        <f t="shared" si="4"/>
        <v>1.7715617715617713E-4</v>
      </c>
      <c r="R11" s="6">
        <f t="shared" si="4"/>
        <v>0</v>
      </c>
      <c r="S11" s="6">
        <f t="shared" si="4"/>
        <v>9.3240093240093237E-6</v>
      </c>
      <c r="T11" s="6">
        <f t="shared" si="4"/>
        <v>4.6620046620046618E-6</v>
      </c>
      <c r="U11" s="6">
        <f t="shared" si="4"/>
        <v>4.6620046620046618E-6</v>
      </c>
      <c r="V11" s="6">
        <f t="shared" si="4"/>
        <v>0</v>
      </c>
      <c r="W11" s="6">
        <f t="shared" si="4"/>
        <v>1.3986013986013986E-5</v>
      </c>
      <c r="X11" s="6">
        <f t="shared" si="4"/>
        <v>4.6620046620046618E-6</v>
      </c>
      <c r="Y11" s="6">
        <f t="shared" si="4"/>
        <v>9.3240093240093237E-6</v>
      </c>
      <c r="Z11" s="6">
        <f t="shared" si="4"/>
        <v>4.6620046620046618E-6</v>
      </c>
      <c r="AA11" s="6">
        <f t="shared" si="4"/>
        <v>4.6620046620046618E-6</v>
      </c>
      <c r="AB11" s="6">
        <f t="shared" si="4"/>
        <v>4.6620046620046618E-6</v>
      </c>
      <c r="AC11" s="6">
        <f t="shared" si="4"/>
        <v>9.3240093240093237E-6</v>
      </c>
      <c r="AD11" s="6">
        <f t="shared" si="4"/>
        <v>2.1445221445221444E-4</v>
      </c>
      <c r="AE11" s="6">
        <f t="shared" si="4"/>
        <v>5.7808857808857802E-4</v>
      </c>
      <c r="AF11" s="6">
        <f t="shared" si="4"/>
        <v>5.6876456876456879E-4</v>
      </c>
      <c r="AG11" s="6">
        <f t="shared" si="4"/>
        <v>7.9720279720279716E-4</v>
      </c>
      <c r="AH11" s="6">
        <f t="shared" si="4"/>
        <v>7.0862470862470865E-4</v>
      </c>
      <c r="AI11" s="6">
        <f t="shared" si="4"/>
        <v>7.8787878787878781E-4</v>
      </c>
      <c r="AJ11" s="6">
        <f t="shared" si="4"/>
        <v>7.3659673659673657E-4</v>
      </c>
      <c r="AK11" s="6">
        <f t="shared" si="4"/>
        <v>8.4848484848484851E-4</v>
      </c>
      <c r="AL11" s="6">
        <f t="shared" si="4"/>
        <v>7.1794871794871788E-4</v>
      </c>
      <c r="AM11" s="6">
        <f t="shared" si="4"/>
        <v>8.2051282051282058E-4</v>
      </c>
    </row>
    <row r="12" spans="1:40" ht="42.95" customHeight="1">
      <c r="A12" s="3" t="s">
        <v>15</v>
      </c>
      <c r="B12" s="8">
        <f t="shared" ref="B12:AM12" si="5">STDEV(B5,B7,B9)</f>
        <v>4.2727978507746753E-5</v>
      </c>
      <c r="C12" s="8">
        <f t="shared" si="5"/>
        <v>5.295019436643616E-5</v>
      </c>
      <c r="D12" s="8">
        <f t="shared" si="5"/>
        <v>2.1363989253873407E-5</v>
      </c>
      <c r="E12" s="8">
        <f t="shared" si="5"/>
        <v>1.194965558785669E-4</v>
      </c>
      <c r="F12" s="8">
        <f t="shared" si="5"/>
        <v>1.1390947993352558E-4</v>
      </c>
      <c r="G12" s="8">
        <f t="shared" si="5"/>
        <v>1.888543505876839E-4</v>
      </c>
      <c r="H12" s="8">
        <f t="shared" si="5"/>
        <v>8.4303689137646304E-5</v>
      </c>
      <c r="I12" s="8">
        <f t="shared" si="5"/>
        <v>4.911726691306636E-5</v>
      </c>
      <c r="J12" s="8">
        <f t="shared" si="5"/>
        <v>6.8991368703723752E-5</v>
      </c>
      <c r="K12" s="8">
        <f t="shared" si="5"/>
        <v>1.3341807012824412E-4</v>
      </c>
      <c r="L12" s="8">
        <f t="shared" si="5"/>
        <v>1.2995207333115478E-4</v>
      </c>
      <c r="M12" s="8">
        <f t="shared" si="5"/>
        <v>9.9225159225141101E-5</v>
      </c>
      <c r="N12" s="8">
        <f t="shared" si="5"/>
        <v>3.1615816938342144E-4</v>
      </c>
      <c r="O12" s="8">
        <f t="shared" si="5"/>
        <v>5.0871422320204784E-4</v>
      </c>
      <c r="P12" s="8">
        <f t="shared" si="5"/>
        <v>5.008347149255656E-4</v>
      </c>
      <c r="Q12" s="8">
        <f t="shared" si="5"/>
        <v>2.9481420519836596E-4</v>
      </c>
      <c r="R12" s="8">
        <f t="shared" si="5"/>
        <v>0</v>
      </c>
      <c r="S12" s="8">
        <f t="shared" si="5"/>
        <v>1.6149657879430092E-5</v>
      </c>
      <c r="T12" s="8">
        <f t="shared" si="5"/>
        <v>8.074828939715046E-6</v>
      </c>
      <c r="U12" s="8">
        <f t="shared" si="5"/>
        <v>8.074828939715046E-6</v>
      </c>
      <c r="V12" s="8">
        <f t="shared" si="5"/>
        <v>0</v>
      </c>
      <c r="W12" s="8">
        <f t="shared" si="5"/>
        <v>1.3986013986013986E-5</v>
      </c>
      <c r="X12" s="8">
        <f t="shared" si="5"/>
        <v>8.074828939715046E-6</v>
      </c>
      <c r="Y12" s="8">
        <f t="shared" si="5"/>
        <v>8.074828939715046E-6</v>
      </c>
      <c r="Z12" s="8">
        <f t="shared" si="5"/>
        <v>8.074828939715046E-6</v>
      </c>
      <c r="AA12" s="8">
        <f t="shared" si="5"/>
        <v>8.074828939715046E-6</v>
      </c>
      <c r="AB12" s="8">
        <f t="shared" si="5"/>
        <v>8.074828939715046E-6</v>
      </c>
      <c r="AC12" s="8">
        <f t="shared" si="5"/>
        <v>8.074828939715046E-6</v>
      </c>
      <c r="AD12" s="8">
        <f t="shared" si="5"/>
        <v>2.6326914505352914E-4</v>
      </c>
      <c r="AE12" s="8">
        <f t="shared" si="5"/>
        <v>4.8857719888173229E-4</v>
      </c>
      <c r="AF12" s="8">
        <f t="shared" si="5"/>
        <v>4.5756572334974236E-4</v>
      </c>
      <c r="AG12" s="8">
        <f t="shared" si="5"/>
        <v>1.3341807012824412E-4</v>
      </c>
      <c r="AH12" s="8">
        <f t="shared" si="5"/>
        <v>1.6149657879430065E-5</v>
      </c>
      <c r="AI12" s="8">
        <f t="shared" si="5"/>
        <v>7.7028958703302111E-5</v>
      </c>
      <c r="AJ12" s="8">
        <f t="shared" si="5"/>
        <v>8.1950563315836577E-5</v>
      </c>
      <c r="AK12" s="8">
        <f t="shared" si="5"/>
        <v>8.1950563315836577E-5</v>
      </c>
      <c r="AL12" s="8">
        <f t="shared" si="5"/>
        <v>8.1950563315836617E-5</v>
      </c>
      <c r="AM12" s="8">
        <f t="shared" si="5"/>
        <v>2.1363989253873407E-5</v>
      </c>
    </row>
    <row r="13" spans="1:40" ht="31.5">
      <c r="A13" s="10" t="s">
        <v>16</v>
      </c>
      <c r="B13" s="11">
        <f t="shared" ref="B13" si="6">100*B12/B11</f>
        <v>4.4063227836113841</v>
      </c>
      <c r="C13" s="11">
        <f t="shared" ref="C13" si="7">100*C12/C11</f>
        <v>6.1727264628263896</v>
      </c>
      <c r="D13" s="11">
        <f t="shared" ref="D13" si="8">100*D12/D11</f>
        <v>2.3992542905527992</v>
      </c>
      <c r="E13" s="11">
        <f t="shared" ref="E13" si="9">100*E12/E11</f>
        <v>13.561910706853228</v>
      </c>
      <c r="F13" s="11">
        <f t="shared" ref="F13" si="10">100*F12/F11</f>
        <v>14.457741683870553</v>
      </c>
      <c r="G13" s="11">
        <f t="shared" ref="G13" si="11">100*G12/G11</f>
        <v>23.415756185582776</v>
      </c>
      <c r="H13" s="11">
        <f t="shared" ref="H13" si="12">100*H12/H11</f>
        <v>10.513454255828565</v>
      </c>
      <c r="I13" s="11">
        <f t="shared" ref="I13" si="13">100*I12/I11</f>
        <v>5.6340394400282001</v>
      </c>
      <c r="J13" s="11">
        <f t="shared" ref="J13" si="14">100*J12/J11</f>
        <v>8.5541321311842449</v>
      </c>
      <c r="K13" s="11">
        <f t="shared" ref="K13" si="15">100*K12/K11</f>
        <v>15.638347564212221</v>
      </c>
      <c r="L13" s="11">
        <f t="shared" ref="L13" si="16">100*L12/L11</f>
        <v>17.421699830957937</v>
      </c>
      <c r="M13" s="11">
        <f t="shared" ref="M13" si="17">100*M12/M11</f>
        <v>14.577942913556688</v>
      </c>
      <c r="N13" s="11">
        <f t="shared" ref="N13" si="18">100*N12/N11</f>
        <v>83.723367077461603</v>
      </c>
      <c r="O13" s="11">
        <f t="shared" ref="O13" si="19">100*O12/O11</f>
        <v>173.2050807568877</v>
      </c>
      <c r="P13" s="11">
        <f t="shared" ref="P13" si="20">100*P12/P11</f>
        <v>165.27545592543666</v>
      </c>
      <c r="Q13" s="11">
        <f t="shared" ref="Q13" si="21">100*Q12/Q11</f>
        <v>166.41486056591975</v>
      </c>
      <c r="R13" s="11"/>
      <c r="S13" s="11">
        <f t="shared" ref="S13" si="22">100*S12/S11</f>
        <v>173.20508075688772</v>
      </c>
      <c r="T13" s="11">
        <f t="shared" ref="T13" si="23">100*T12/T11</f>
        <v>173.20508075688772</v>
      </c>
      <c r="U13" s="11">
        <f t="shared" ref="U13" si="24">100*U12/U11</f>
        <v>173.20508075688772</v>
      </c>
      <c r="V13" s="11"/>
      <c r="W13" s="11">
        <f t="shared" ref="W13" si="25">100*W12/W11</f>
        <v>100</v>
      </c>
      <c r="X13" s="11">
        <f t="shared" ref="X13" si="26">100*X12/X11</f>
        <v>173.20508075688772</v>
      </c>
      <c r="Y13" s="11">
        <f t="shared" ref="Y13" si="27">100*Y12/Y11</f>
        <v>86.602540378443862</v>
      </c>
      <c r="Z13" s="11">
        <f t="shared" ref="Z13" si="28">100*Z12/Z11</f>
        <v>173.20508075688772</v>
      </c>
      <c r="AA13" s="11">
        <f t="shared" ref="AA13" si="29">100*AA12/AA11</f>
        <v>173.20508075688772</v>
      </c>
      <c r="AB13" s="11">
        <f t="shared" ref="AB13" si="30">100*AB12/AB11</f>
        <v>173.20508075688772</v>
      </c>
      <c r="AC13" s="11">
        <f t="shared" ref="AC13" si="31">100*AC12/AC11</f>
        <v>86.602540378443862</v>
      </c>
      <c r="AD13" s="11">
        <f t="shared" ref="AD13" si="32">100*AD12/AD11</f>
        <v>122.7635469869174</v>
      </c>
      <c r="AE13" s="11">
        <f t="shared" ref="AE13" si="33">100*AE12/AE11</f>
        <v>84.515975129138383</v>
      </c>
      <c r="AF13" s="11">
        <f t="shared" ref="AF13" si="34">100*AF12/AF11</f>
        <v>80.44905545780307</v>
      </c>
      <c r="AG13" s="11">
        <f t="shared" ref="AG13" si="35">100*AG12/AG11</f>
        <v>16.735775463455184</v>
      </c>
      <c r="AH13" s="11">
        <f t="shared" ref="AH13" si="36">100*AH12/AH11</f>
        <v>2.2790142204853612</v>
      </c>
      <c r="AI13" s="11">
        <f t="shared" ref="AI13" si="37">100*AI12/AI11</f>
        <v>9.7767524508037305</v>
      </c>
      <c r="AJ13" s="11">
        <f t="shared" ref="AJ13" si="38">100*AJ12/AJ11</f>
        <v>11.125566981801864</v>
      </c>
      <c r="AK13" s="11">
        <f t="shared" ref="AK13" si="39">100*AK12/AK11</f>
        <v>9.6584592479378824</v>
      </c>
      <c r="AL13" s="11">
        <f t="shared" ref="AL13" si="40">100*AL12/AL11</f>
        <v>11.41454274756296</v>
      </c>
      <c r="AM13" s="11">
        <f t="shared" ref="AM13" si="41">100*AM12/AM11</f>
        <v>2.6037361903158214</v>
      </c>
      <c r="AN13" s="11"/>
    </row>
    <row r="14" spans="1:40">
      <c r="B14" s="11"/>
    </row>
  </sheetData>
  <mergeCells count="1">
    <mergeCell ref="A1:AM1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4"/>
  <sheetViews>
    <sheetView workbookViewId="0">
      <selection activeCell="B14" sqref="B14"/>
    </sheetView>
  </sheetViews>
  <sheetFormatPr defaultColWidth="11" defaultRowHeight="15.75"/>
  <cols>
    <col min="1" max="1" width="19.875" style="2" customWidth="1"/>
    <col min="2" max="39" width="9" customWidth="1"/>
  </cols>
  <sheetData>
    <row r="1" spans="1:40" ht="42.95" customHeight="1">
      <c r="A1" s="13" t="s">
        <v>2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</row>
    <row r="2" spans="1:40" ht="42.95" customHeight="1">
      <c r="A2" s="3" t="s">
        <v>5</v>
      </c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  <c r="K2" s="4">
        <v>10</v>
      </c>
      <c r="L2" s="4">
        <v>11</v>
      </c>
      <c r="M2" s="4">
        <v>12</v>
      </c>
      <c r="N2" s="4">
        <v>13</v>
      </c>
      <c r="O2" s="4">
        <v>14</v>
      </c>
      <c r="P2" s="4">
        <v>15</v>
      </c>
      <c r="Q2" s="4">
        <v>16</v>
      </c>
      <c r="R2" s="4">
        <v>17</v>
      </c>
      <c r="S2" s="4">
        <v>18</v>
      </c>
      <c r="T2" s="4">
        <v>19</v>
      </c>
      <c r="U2" s="4">
        <v>20</v>
      </c>
      <c r="V2" s="4">
        <v>21</v>
      </c>
      <c r="W2" s="4">
        <v>22</v>
      </c>
      <c r="X2" s="4">
        <v>23</v>
      </c>
      <c r="Y2" s="4">
        <v>24</v>
      </c>
      <c r="Z2" s="4">
        <v>25</v>
      </c>
      <c r="AA2" s="4">
        <v>26</v>
      </c>
      <c r="AB2" s="4">
        <v>27</v>
      </c>
      <c r="AC2" s="4">
        <v>28</v>
      </c>
      <c r="AD2" s="4">
        <v>29</v>
      </c>
      <c r="AE2" s="4">
        <v>30</v>
      </c>
      <c r="AF2" s="4">
        <v>31</v>
      </c>
      <c r="AG2" s="4">
        <v>32</v>
      </c>
      <c r="AH2" s="4">
        <v>33</v>
      </c>
      <c r="AI2" s="4">
        <v>34</v>
      </c>
      <c r="AJ2" s="4">
        <v>35</v>
      </c>
      <c r="AK2" s="4">
        <v>36</v>
      </c>
      <c r="AL2" s="4">
        <v>37</v>
      </c>
      <c r="AM2" s="4">
        <v>38</v>
      </c>
    </row>
    <row r="3" spans="1:40" ht="42.95" customHeight="1">
      <c r="A3" s="3" t="s">
        <v>6</v>
      </c>
      <c r="B3" s="5">
        <v>25</v>
      </c>
      <c r="C3" s="5">
        <v>75</v>
      </c>
      <c r="D3" s="5">
        <v>125</v>
      </c>
      <c r="E3" s="5">
        <v>175</v>
      </c>
      <c r="F3" s="5">
        <v>225</v>
      </c>
      <c r="G3" s="5">
        <v>275</v>
      </c>
      <c r="H3" s="5">
        <v>325</v>
      </c>
      <c r="I3" s="5">
        <v>375</v>
      </c>
      <c r="J3" s="5">
        <v>425</v>
      </c>
      <c r="K3" s="5">
        <v>475</v>
      </c>
      <c r="L3" s="5">
        <v>525</v>
      </c>
      <c r="M3" s="5">
        <v>575</v>
      </c>
      <c r="N3" s="5">
        <v>625</v>
      </c>
      <c r="O3" s="5">
        <v>675</v>
      </c>
      <c r="P3" s="5">
        <v>725</v>
      </c>
      <c r="Q3" s="5">
        <v>775</v>
      </c>
      <c r="R3" s="5">
        <v>825</v>
      </c>
      <c r="S3" s="5">
        <v>875</v>
      </c>
      <c r="T3" s="5">
        <v>925</v>
      </c>
      <c r="U3" s="5">
        <v>975</v>
      </c>
      <c r="V3" s="5">
        <v>1025</v>
      </c>
      <c r="W3" s="5">
        <v>1075</v>
      </c>
      <c r="X3" s="5">
        <v>1125</v>
      </c>
      <c r="Y3" s="5">
        <v>1175</v>
      </c>
      <c r="Z3" s="5">
        <v>1225</v>
      </c>
      <c r="AA3" s="5">
        <v>1275</v>
      </c>
      <c r="AB3" s="5">
        <v>1325</v>
      </c>
      <c r="AC3" s="5">
        <v>1375</v>
      </c>
      <c r="AD3" s="5">
        <v>1425</v>
      </c>
      <c r="AE3" s="5">
        <v>1475</v>
      </c>
      <c r="AF3" s="5">
        <v>1525</v>
      </c>
      <c r="AG3" s="5">
        <v>1575</v>
      </c>
      <c r="AH3" s="5">
        <v>1625</v>
      </c>
      <c r="AI3" s="5">
        <v>1675</v>
      </c>
      <c r="AJ3" s="5">
        <v>1725</v>
      </c>
      <c r="AK3" s="5">
        <v>1775</v>
      </c>
      <c r="AL3" s="5">
        <v>1825</v>
      </c>
      <c r="AM3" s="5">
        <v>1875</v>
      </c>
    </row>
    <row r="4" spans="1:40" ht="42.95" customHeight="1">
      <c r="A4" s="3" t="s">
        <v>7</v>
      </c>
      <c r="B4" s="5">
        <v>95</v>
      </c>
      <c r="C4" s="5">
        <v>69</v>
      </c>
      <c r="D4" s="5">
        <v>77</v>
      </c>
      <c r="E4" s="5">
        <v>63</v>
      </c>
      <c r="F4" s="5">
        <v>62</v>
      </c>
      <c r="G4" s="5">
        <v>60</v>
      </c>
      <c r="H4" s="5">
        <v>63</v>
      </c>
      <c r="I4" s="5">
        <v>72</v>
      </c>
      <c r="J4" s="5">
        <v>76</v>
      </c>
      <c r="K4" s="5">
        <v>68</v>
      </c>
      <c r="L4" s="5">
        <v>70</v>
      </c>
      <c r="M4" s="5">
        <v>67</v>
      </c>
      <c r="N4" s="5">
        <v>65</v>
      </c>
      <c r="O4" s="5">
        <v>60</v>
      </c>
      <c r="P4" s="5">
        <v>60</v>
      </c>
      <c r="Q4" s="5">
        <v>53</v>
      </c>
      <c r="R4" s="5">
        <v>2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1</v>
      </c>
      <c r="AA4" s="5">
        <v>0</v>
      </c>
      <c r="AB4" s="5">
        <v>1</v>
      </c>
      <c r="AC4" s="5">
        <v>0</v>
      </c>
      <c r="AD4" s="5">
        <v>3</v>
      </c>
      <c r="AE4" s="5">
        <v>2</v>
      </c>
      <c r="AF4" s="5">
        <v>22</v>
      </c>
      <c r="AG4" s="5">
        <v>58</v>
      </c>
      <c r="AH4" s="5">
        <v>65</v>
      </c>
      <c r="AI4" s="5">
        <v>54</v>
      </c>
      <c r="AJ4" s="5">
        <v>72</v>
      </c>
      <c r="AK4" s="5">
        <v>70</v>
      </c>
      <c r="AL4" s="5">
        <v>72</v>
      </c>
      <c r="AM4" s="5">
        <v>60</v>
      </c>
    </row>
    <row r="5" spans="1:40" ht="42.95" customHeight="1">
      <c r="A5" s="3" t="s">
        <v>8</v>
      </c>
      <c r="B5" s="6">
        <f>B4/(50*1.43*1000)</f>
        <v>1.3286713286713287E-3</v>
      </c>
      <c r="C5" s="6">
        <f t="shared" ref="C5:AM5" si="0">C4/(50*1.43*1000)</f>
        <v>9.6503496503496506E-4</v>
      </c>
      <c r="D5" s="6">
        <f t="shared" si="0"/>
        <v>1.0769230769230769E-3</v>
      </c>
      <c r="E5" s="6">
        <f t="shared" si="0"/>
        <v>8.8111888111888116E-4</v>
      </c>
      <c r="F5" s="6">
        <f t="shared" si="0"/>
        <v>8.6713286713286709E-4</v>
      </c>
      <c r="G5" s="6">
        <f t="shared" si="0"/>
        <v>8.3916083916083916E-4</v>
      </c>
      <c r="H5" s="6">
        <f t="shared" si="0"/>
        <v>8.8111888111888116E-4</v>
      </c>
      <c r="I5" s="6">
        <f t="shared" si="0"/>
        <v>1.0069930069930069E-3</v>
      </c>
      <c r="J5" s="6">
        <f t="shared" si="0"/>
        <v>1.062937062937063E-3</v>
      </c>
      <c r="K5" s="6">
        <f t="shared" si="0"/>
        <v>9.5104895104895109E-4</v>
      </c>
      <c r="L5" s="6">
        <f t="shared" si="0"/>
        <v>9.7902097902097902E-4</v>
      </c>
      <c r="M5" s="6">
        <f t="shared" si="0"/>
        <v>9.3706293706293702E-4</v>
      </c>
      <c r="N5" s="6">
        <f t="shared" si="0"/>
        <v>9.0909090909090909E-4</v>
      </c>
      <c r="O5" s="6">
        <f t="shared" si="0"/>
        <v>8.3916083916083916E-4</v>
      </c>
      <c r="P5" s="6">
        <f t="shared" si="0"/>
        <v>8.3916083916083916E-4</v>
      </c>
      <c r="Q5" s="6">
        <f t="shared" si="0"/>
        <v>7.412587412587413E-4</v>
      </c>
      <c r="R5" s="6">
        <f t="shared" si="0"/>
        <v>2.7972027972027973E-5</v>
      </c>
      <c r="S5" s="6">
        <f t="shared" si="0"/>
        <v>0</v>
      </c>
      <c r="T5" s="6">
        <f t="shared" si="0"/>
        <v>0</v>
      </c>
      <c r="U5" s="6">
        <f t="shared" si="0"/>
        <v>0</v>
      </c>
      <c r="V5" s="6">
        <f t="shared" si="0"/>
        <v>0</v>
      </c>
      <c r="W5" s="6">
        <f t="shared" si="0"/>
        <v>0</v>
      </c>
      <c r="X5" s="6">
        <f t="shared" si="0"/>
        <v>0</v>
      </c>
      <c r="Y5" s="6">
        <f t="shared" si="0"/>
        <v>0</v>
      </c>
      <c r="Z5" s="6">
        <f t="shared" si="0"/>
        <v>1.3986013986013986E-5</v>
      </c>
      <c r="AA5" s="6">
        <f t="shared" si="0"/>
        <v>0</v>
      </c>
      <c r="AB5" s="6">
        <f t="shared" si="0"/>
        <v>1.3986013986013986E-5</v>
      </c>
      <c r="AC5" s="6">
        <f t="shared" si="0"/>
        <v>0</v>
      </c>
      <c r="AD5" s="6">
        <f t="shared" si="0"/>
        <v>4.1958041958041961E-5</v>
      </c>
      <c r="AE5" s="6">
        <f t="shared" si="0"/>
        <v>2.7972027972027973E-5</v>
      </c>
      <c r="AF5" s="6">
        <f t="shared" si="0"/>
        <v>3.076923076923077E-4</v>
      </c>
      <c r="AG5" s="6">
        <f t="shared" si="0"/>
        <v>8.1118881118881123E-4</v>
      </c>
      <c r="AH5" s="6">
        <f t="shared" si="0"/>
        <v>9.0909090909090909E-4</v>
      </c>
      <c r="AI5" s="6">
        <f t="shared" si="0"/>
        <v>7.5524475524475527E-4</v>
      </c>
      <c r="AJ5" s="6">
        <f t="shared" si="0"/>
        <v>1.0069930069930069E-3</v>
      </c>
      <c r="AK5" s="6">
        <f t="shared" si="0"/>
        <v>9.7902097902097902E-4</v>
      </c>
      <c r="AL5" s="6">
        <f t="shared" si="0"/>
        <v>1.0069930069930069E-3</v>
      </c>
      <c r="AM5" s="6">
        <f t="shared" si="0"/>
        <v>8.3916083916083916E-4</v>
      </c>
    </row>
    <row r="6" spans="1:40" ht="42.95" customHeight="1">
      <c r="A6" s="3" t="s">
        <v>9</v>
      </c>
      <c r="B6" s="5">
        <v>82</v>
      </c>
      <c r="C6" s="5">
        <v>66</v>
      </c>
      <c r="D6" s="5">
        <v>69</v>
      </c>
      <c r="E6" s="5">
        <v>70</v>
      </c>
      <c r="F6" s="5">
        <v>67</v>
      </c>
      <c r="G6" s="5">
        <v>70</v>
      </c>
      <c r="H6" s="5">
        <v>71</v>
      </c>
      <c r="I6" s="5">
        <v>64</v>
      </c>
      <c r="J6" s="5">
        <v>67</v>
      </c>
      <c r="K6" s="5">
        <v>73</v>
      </c>
      <c r="L6" s="5">
        <v>59</v>
      </c>
      <c r="M6" s="5">
        <v>71</v>
      </c>
      <c r="N6" s="5">
        <v>28</v>
      </c>
      <c r="O6" s="5">
        <v>0</v>
      </c>
      <c r="P6" s="5">
        <v>2</v>
      </c>
      <c r="Q6" s="5">
        <v>0</v>
      </c>
      <c r="R6" s="5">
        <v>0</v>
      </c>
      <c r="S6" s="5">
        <v>1</v>
      </c>
      <c r="T6" s="5">
        <v>1</v>
      </c>
      <c r="U6" s="5">
        <v>2</v>
      </c>
      <c r="V6" s="5">
        <v>0</v>
      </c>
      <c r="W6" s="5">
        <v>3</v>
      </c>
      <c r="X6" s="5">
        <v>0</v>
      </c>
      <c r="Y6" s="5">
        <v>1</v>
      </c>
      <c r="Z6" s="5">
        <v>0</v>
      </c>
      <c r="AA6" s="5">
        <v>0</v>
      </c>
      <c r="AB6" s="5">
        <v>0</v>
      </c>
      <c r="AC6" s="5">
        <v>1</v>
      </c>
      <c r="AD6" s="5">
        <v>19</v>
      </c>
      <c r="AE6" s="5">
        <v>67</v>
      </c>
      <c r="AF6" s="5">
        <v>61</v>
      </c>
      <c r="AG6" s="5">
        <v>70</v>
      </c>
      <c r="AH6" s="5">
        <v>65</v>
      </c>
      <c r="AI6" s="5">
        <v>81</v>
      </c>
      <c r="AJ6" s="5">
        <v>68</v>
      </c>
      <c r="AK6" s="5">
        <v>60</v>
      </c>
      <c r="AL6" s="5">
        <v>59</v>
      </c>
      <c r="AM6" s="5">
        <v>69</v>
      </c>
    </row>
    <row r="7" spans="1:40" ht="42.95" customHeight="1">
      <c r="A7" s="3" t="s">
        <v>10</v>
      </c>
      <c r="B7" s="6">
        <f>B6/(50*1.43*1000)</f>
        <v>1.1468531468531468E-3</v>
      </c>
      <c r="C7" s="6">
        <f t="shared" ref="C7:AM7" si="1">C6/(50*1.43*1000)</f>
        <v>9.2307692307692305E-4</v>
      </c>
      <c r="D7" s="6">
        <f t="shared" si="1"/>
        <v>9.6503496503496506E-4</v>
      </c>
      <c r="E7" s="6">
        <f t="shared" si="1"/>
        <v>9.7902097902097902E-4</v>
      </c>
      <c r="F7" s="6">
        <f t="shared" si="1"/>
        <v>9.3706293706293702E-4</v>
      </c>
      <c r="G7" s="6">
        <f t="shared" si="1"/>
        <v>9.7902097902097902E-4</v>
      </c>
      <c r="H7" s="6">
        <f t="shared" si="1"/>
        <v>9.9300699300699309E-4</v>
      </c>
      <c r="I7" s="6">
        <f t="shared" si="1"/>
        <v>8.9510489510489513E-4</v>
      </c>
      <c r="J7" s="6">
        <f t="shared" si="1"/>
        <v>9.3706293706293702E-4</v>
      </c>
      <c r="K7" s="6">
        <f t="shared" si="1"/>
        <v>1.020979020979021E-3</v>
      </c>
      <c r="L7" s="6">
        <f t="shared" si="1"/>
        <v>8.251748251748252E-4</v>
      </c>
      <c r="M7" s="6">
        <f t="shared" si="1"/>
        <v>9.9300699300699309E-4</v>
      </c>
      <c r="N7" s="6">
        <f t="shared" si="1"/>
        <v>3.916083916083916E-4</v>
      </c>
      <c r="O7" s="6">
        <f t="shared" si="1"/>
        <v>0</v>
      </c>
      <c r="P7" s="6">
        <f t="shared" si="1"/>
        <v>2.7972027972027973E-5</v>
      </c>
      <c r="Q7" s="6">
        <f t="shared" si="1"/>
        <v>0</v>
      </c>
      <c r="R7" s="6">
        <f t="shared" si="1"/>
        <v>0</v>
      </c>
      <c r="S7" s="6">
        <f t="shared" si="1"/>
        <v>1.3986013986013986E-5</v>
      </c>
      <c r="T7" s="6">
        <f t="shared" si="1"/>
        <v>1.3986013986013986E-5</v>
      </c>
      <c r="U7" s="6">
        <f t="shared" si="1"/>
        <v>2.7972027972027973E-5</v>
      </c>
      <c r="V7" s="6">
        <f t="shared" si="1"/>
        <v>0</v>
      </c>
      <c r="W7" s="6">
        <f t="shared" si="1"/>
        <v>4.1958041958041961E-5</v>
      </c>
      <c r="X7" s="6">
        <f t="shared" si="1"/>
        <v>0</v>
      </c>
      <c r="Y7" s="6">
        <f t="shared" si="1"/>
        <v>1.3986013986013986E-5</v>
      </c>
      <c r="Z7" s="6">
        <f t="shared" si="1"/>
        <v>0</v>
      </c>
      <c r="AA7" s="6">
        <f t="shared" si="1"/>
        <v>0</v>
      </c>
      <c r="AB7" s="6">
        <f t="shared" si="1"/>
        <v>0</v>
      </c>
      <c r="AC7" s="6">
        <f t="shared" si="1"/>
        <v>1.3986013986013986E-5</v>
      </c>
      <c r="AD7" s="6">
        <f t="shared" si="1"/>
        <v>2.6573426573426576E-4</v>
      </c>
      <c r="AE7" s="6">
        <f t="shared" si="1"/>
        <v>9.3706293706293702E-4</v>
      </c>
      <c r="AF7" s="6">
        <f t="shared" si="1"/>
        <v>8.5314685314685312E-4</v>
      </c>
      <c r="AG7" s="6">
        <f t="shared" si="1"/>
        <v>9.7902097902097902E-4</v>
      </c>
      <c r="AH7" s="6">
        <f t="shared" si="1"/>
        <v>9.0909090909090909E-4</v>
      </c>
      <c r="AI7" s="6">
        <f t="shared" si="1"/>
        <v>1.132867132867133E-3</v>
      </c>
      <c r="AJ7" s="6">
        <f t="shared" si="1"/>
        <v>9.5104895104895109E-4</v>
      </c>
      <c r="AK7" s="6">
        <f t="shared" si="1"/>
        <v>8.3916083916083916E-4</v>
      </c>
      <c r="AL7" s="6">
        <f t="shared" si="1"/>
        <v>8.251748251748252E-4</v>
      </c>
      <c r="AM7" s="6">
        <f t="shared" si="1"/>
        <v>9.6503496503496506E-4</v>
      </c>
    </row>
    <row r="8" spans="1:40" ht="42.95" customHeight="1">
      <c r="A8" s="3" t="s">
        <v>11</v>
      </c>
      <c r="B8" s="5">
        <v>84</v>
      </c>
      <c r="C8" s="5">
        <v>67</v>
      </c>
      <c r="D8" s="5">
        <v>61</v>
      </c>
      <c r="E8" s="5">
        <v>61</v>
      </c>
      <c r="F8" s="5">
        <v>70</v>
      </c>
      <c r="G8" s="5">
        <v>54</v>
      </c>
      <c r="H8" s="5">
        <v>58</v>
      </c>
      <c r="I8" s="5">
        <v>76</v>
      </c>
      <c r="J8" s="5">
        <v>62</v>
      </c>
      <c r="K8" s="5">
        <v>56</v>
      </c>
      <c r="L8" s="5">
        <v>54</v>
      </c>
      <c r="M8" s="5">
        <v>45</v>
      </c>
      <c r="N8" s="5">
        <v>20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3</v>
      </c>
      <c r="AB8" s="5">
        <v>3</v>
      </c>
      <c r="AC8" s="5">
        <v>19</v>
      </c>
      <c r="AD8" s="5">
        <v>52</v>
      </c>
      <c r="AE8" s="5">
        <v>54</v>
      </c>
      <c r="AF8" s="5">
        <v>73</v>
      </c>
      <c r="AG8" s="5">
        <v>61</v>
      </c>
      <c r="AH8" s="5">
        <v>51</v>
      </c>
      <c r="AI8" s="5">
        <v>59</v>
      </c>
      <c r="AJ8" s="5">
        <v>60</v>
      </c>
      <c r="AK8" s="5">
        <v>68</v>
      </c>
      <c r="AL8" s="5">
        <v>60</v>
      </c>
      <c r="AM8" s="5">
        <v>68</v>
      </c>
    </row>
    <row r="9" spans="1:40" ht="42.95" customHeight="1">
      <c r="A9" s="3" t="s">
        <v>12</v>
      </c>
      <c r="B9" s="6">
        <f>B8/(50*1.43*1000)</f>
        <v>1.1748251748251747E-3</v>
      </c>
      <c r="C9" s="6">
        <f t="shared" ref="C9:AM9" si="2">C8/(50*1.43*1000)</f>
        <v>9.3706293706293702E-4</v>
      </c>
      <c r="D9" s="6">
        <f t="shared" si="2"/>
        <v>8.5314685314685312E-4</v>
      </c>
      <c r="E9" s="6">
        <f t="shared" si="2"/>
        <v>8.5314685314685312E-4</v>
      </c>
      <c r="F9" s="6">
        <f t="shared" si="2"/>
        <v>9.7902097902097902E-4</v>
      </c>
      <c r="G9" s="6">
        <f t="shared" si="2"/>
        <v>7.5524475524475527E-4</v>
      </c>
      <c r="H9" s="6">
        <f t="shared" si="2"/>
        <v>8.1118881118881123E-4</v>
      </c>
      <c r="I9" s="6">
        <f t="shared" si="2"/>
        <v>1.062937062937063E-3</v>
      </c>
      <c r="J9" s="6">
        <f t="shared" si="2"/>
        <v>8.6713286713286709E-4</v>
      </c>
      <c r="K9" s="6">
        <f t="shared" si="2"/>
        <v>7.8321678321678319E-4</v>
      </c>
      <c r="L9" s="6">
        <f t="shared" si="2"/>
        <v>7.5524475524475527E-4</v>
      </c>
      <c r="M9" s="6">
        <f t="shared" si="2"/>
        <v>6.2937062937062937E-4</v>
      </c>
      <c r="N9" s="6">
        <f t="shared" si="2"/>
        <v>2.7972027972027972E-4</v>
      </c>
      <c r="O9" s="6">
        <f t="shared" si="2"/>
        <v>0</v>
      </c>
      <c r="P9" s="6">
        <f t="shared" si="2"/>
        <v>0</v>
      </c>
      <c r="Q9" s="6">
        <f t="shared" si="2"/>
        <v>0</v>
      </c>
      <c r="R9" s="6">
        <f t="shared" si="2"/>
        <v>0</v>
      </c>
      <c r="S9" s="6">
        <f t="shared" si="2"/>
        <v>0</v>
      </c>
      <c r="T9" s="6">
        <f t="shared" si="2"/>
        <v>0</v>
      </c>
      <c r="U9" s="6">
        <f t="shared" si="2"/>
        <v>0</v>
      </c>
      <c r="V9" s="6">
        <f t="shared" si="2"/>
        <v>0</v>
      </c>
      <c r="W9" s="6">
        <f t="shared" si="2"/>
        <v>0</v>
      </c>
      <c r="X9" s="6">
        <f t="shared" si="2"/>
        <v>0</v>
      </c>
      <c r="Y9" s="6">
        <f t="shared" si="2"/>
        <v>0</v>
      </c>
      <c r="Z9" s="6">
        <f t="shared" si="2"/>
        <v>0</v>
      </c>
      <c r="AA9" s="6">
        <f t="shared" si="2"/>
        <v>4.1958041958041961E-5</v>
      </c>
      <c r="AB9" s="6">
        <f t="shared" si="2"/>
        <v>4.1958041958041961E-5</v>
      </c>
      <c r="AC9" s="6">
        <f t="shared" si="2"/>
        <v>2.6573426573426576E-4</v>
      </c>
      <c r="AD9" s="6">
        <f t="shared" si="2"/>
        <v>7.2727272727272723E-4</v>
      </c>
      <c r="AE9" s="6">
        <f t="shared" si="2"/>
        <v>7.5524475524475527E-4</v>
      </c>
      <c r="AF9" s="6">
        <f t="shared" si="2"/>
        <v>1.020979020979021E-3</v>
      </c>
      <c r="AG9" s="6">
        <f t="shared" si="2"/>
        <v>8.5314685314685312E-4</v>
      </c>
      <c r="AH9" s="6">
        <f t="shared" si="2"/>
        <v>7.1328671328671326E-4</v>
      </c>
      <c r="AI9" s="6">
        <f t="shared" si="2"/>
        <v>8.251748251748252E-4</v>
      </c>
      <c r="AJ9" s="6">
        <f t="shared" si="2"/>
        <v>8.3916083916083916E-4</v>
      </c>
      <c r="AK9" s="6">
        <f t="shared" si="2"/>
        <v>9.5104895104895109E-4</v>
      </c>
      <c r="AL9" s="6">
        <f t="shared" si="2"/>
        <v>8.3916083916083916E-4</v>
      </c>
      <c r="AM9" s="6">
        <f t="shared" si="2"/>
        <v>9.5104895104895109E-4</v>
      </c>
    </row>
    <row r="10" spans="1:40" ht="42.95" customHeight="1">
      <c r="A10" s="3" t="s">
        <v>13</v>
      </c>
      <c r="B10" s="7">
        <f>AVERAGE(B4,B6,B8)</f>
        <v>87</v>
      </c>
      <c r="C10" s="7">
        <f t="shared" ref="C10:AM10" si="3">AVERAGE(C4,C6,C8)</f>
        <v>67.333333333333329</v>
      </c>
      <c r="D10" s="7">
        <f t="shared" si="3"/>
        <v>69</v>
      </c>
      <c r="E10" s="7">
        <f t="shared" si="3"/>
        <v>64.666666666666671</v>
      </c>
      <c r="F10" s="7">
        <f t="shared" si="3"/>
        <v>66.333333333333329</v>
      </c>
      <c r="G10" s="7">
        <f t="shared" si="3"/>
        <v>61.333333333333336</v>
      </c>
      <c r="H10" s="7">
        <f t="shared" si="3"/>
        <v>64</v>
      </c>
      <c r="I10" s="7">
        <f t="shared" si="3"/>
        <v>70.666666666666671</v>
      </c>
      <c r="J10" s="7">
        <f t="shared" si="3"/>
        <v>68.333333333333329</v>
      </c>
      <c r="K10" s="7">
        <f t="shared" si="3"/>
        <v>65.666666666666671</v>
      </c>
      <c r="L10" s="7">
        <f t="shared" si="3"/>
        <v>61</v>
      </c>
      <c r="M10" s="7">
        <f t="shared" si="3"/>
        <v>61</v>
      </c>
      <c r="N10" s="7">
        <f t="shared" si="3"/>
        <v>37.666666666666664</v>
      </c>
      <c r="O10" s="7">
        <f t="shared" si="3"/>
        <v>20</v>
      </c>
      <c r="P10" s="7">
        <f t="shared" si="3"/>
        <v>20.666666666666668</v>
      </c>
      <c r="Q10" s="7">
        <f t="shared" si="3"/>
        <v>17.666666666666668</v>
      </c>
      <c r="R10" s="7">
        <f t="shared" si="3"/>
        <v>0.66666666666666663</v>
      </c>
      <c r="S10" s="7">
        <f t="shared" si="3"/>
        <v>0.33333333333333331</v>
      </c>
      <c r="T10" s="7">
        <f t="shared" si="3"/>
        <v>0.33333333333333331</v>
      </c>
      <c r="U10" s="7">
        <f t="shared" si="3"/>
        <v>0.66666666666666663</v>
      </c>
      <c r="V10" s="7">
        <f t="shared" si="3"/>
        <v>0</v>
      </c>
      <c r="W10" s="7">
        <f t="shared" si="3"/>
        <v>1</v>
      </c>
      <c r="X10" s="7">
        <f t="shared" si="3"/>
        <v>0</v>
      </c>
      <c r="Y10" s="7">
        <f t="shared" si="3"/>
        <v>0.33333333333333331</v>
      </c>
      <c r="Z10" s="7">
        <f t="shared" si="3"/>
        <v>0.33333333333333331</v>
      </c>
      <c r="AA10" s="7">
        <f t="shared" si="3"/>
        <v>1</v>
      </c>
      <c r="AB10" s="7">
        <f t="shared" si="3"/>
        <v>1.3333333333333333</v>
      </c>
      <c r="AC10" s="7">
        <f t="shared" si="3"/>
        <v>6.666666666666667</v>
      </c>
      <c r="AD10" s="7">
        <f t="shared" si="3"/>
        <v>24.666666666666668</v>
      </c>
      <c r="AE10" s="7">
        <f t="shared" si="3"/>
        <v>41</v>
      </c>
      <c r="AF10" s="7">
        <f t="shared" si="3"/>
        <v>52</v>
      </c>
      <c r="AG10" s="7">
        <f t="shared" si="3"/>
        <v>63</v>
      </c>
      <c r="AH10" s="7">
        <f t="shared" si="3"/>
        <v>60.333333333333336</v>
      </c>
      <c r="AI10" s="7">
        <f t="shared" si="3"/>
        <v>64.666666666666671</v>
      </c>
      <c r="AJ10" s="7">
        <f t="shared" si="3"/>
        <v>66.666666666666671</v>
      </c>
      <c r="AK10" s="7">
        <f t="shared" si="3"/>
        <v>66</v>
      </c>
      <c r="AL10" s="7">
        <f t="shared" si="3"/>
        <v>63.666666666666664</v>
      </c>
      <c r="AM10" s="7">
        <f t="shared" si="3"/>
        <v>65.666666666666671</v>
      </c>
    </row>
    <row r="11" spans="1:40" ht="42.95" customHeight="1">
      <c r="A11" s="3" t="s">
        <v>14</v>
      </c>
      <c r="B11" s="6">
        <f>AVERAGE(B5,B7,B9)</f>
        <v>1.2167832167832167E-3</v>
      </c>
      <c r="C11" s="6">
        <f t="shared" ref="C11:AM11" si="4">AVERAGE(C5,C7,C9)</f>
        <v>9.4172494172494164E-4</v>
      </c>
      <c r="D11" s="6">
        <f t="shared" si="4"/>
        <v>9.6503496503496506E-4</v>
      </c>
      <c r="E11" s="6">
        <f t="shared" si="4"/>
        <v>9.0442890442890436E-4</v>
      </c>
      <c r="F11" s="6">
        <f t="shared" si="4"/>
        <v>9.2773892773892767E-4</v>
      </c>
      <c r="G11" s="6">
        <f t="shared" si="4"/>
        <v>8.5780885780885774E-4</v>
      </c>
      <c r="H11" s="6">
        <f t="shared" si="4"/>
        <v>8.9510489510489513E-4</v>
      </c>
      <c r="I11" s="6">
        <f t="shared" si="4"/>
        <v>9.8834498834498847E-4</v>
      </c>
      <c r="J11" s="6">
        <f t="shared" si="4"/>
        <v>9.557109557109556E-4</v>
      </c>
      <c r="K11" s="6">
        <f t="shared" si="4"/>
        <v>9.1841491841491854E-4</v>
      </c>
      <c r="L11" s="6">
        <f t="shared" si="4"/>
        <v>8.5314685314685312E-4</v>
      </c>
      <c r="M11" s="6">
        <f t="shared" si="4"/>
        <v>8.5314685314685312E-4</v>
      </c>
      <c r="N11" s="6">
        <f t="shared" si="4"/>
        <v>5.2680652680652678E-4</v>
      </c>
      <c r="O11" s="6">
        <f t="shared" si="4"/>
        <v>2.7972027972027972E-4</v>
      </c>
      <c r="P11" s="6">
        <f t="shared" si="4"/>
        <v>2.8904428904428901E-4</v>
      </c>
      <c r="Q11" s="6">
        <f t="shared" si="4"/>
        <v>2.4708624708624712E-4</v>
      </c>
      <c r="R11" s="6">
        <f t="shared" si="4"/>
        <v>9.3240093240093237E-6</v>
      </c>
      <c r="S11" s="6">
        <f t="shared" si="4"/>
        <v>4.6620046620046618E-6</v>
      </c>
      <c r="T11" s="6">
        <f t="shared" si="4"/>
        <v>4.6620046620046618E-6</v>
      </c>
      <c r="U11" s="6">
        <f t="shared" si="4"/>
        <v>9.3240093240093237E-6</v>
      </c>
      <c r="V11" s="6">
        <f t="shared" si="4"/>
        <v>0</v>
      </c>
      <c r="W11" s="6">
        <f t="shared" si="4"/>
        <v>1.3986013986013986E-5</v>
      </c>
      <c r="X11" s="6">
        <f t="shared" si="4"/>
        <v>0</v>
      </c>
      <c r="Y11" s="6">
        <f t="shared" si="4"/>
        <v>4.6620046620046618E-6</v>
      </c>
      <c r="Z11" s="6">
        <f t="shared" si="4"/>
        <v>4.6620046620046618E-6</v>
      </c>
      <c r="AA11" s="6">
        <f t="shared" si="4"/>
        <v>1.3986013986013986E-5</v>
      </c>
      <c r="AB11" s="6">
        <f t="shared" si="4"/>
        <v>1.8648018648018647E-5</v>
      </c>
      <c r="AC11" s="6">
        <f t="shared" si="4"/>
        <v>9.324009324009324E-5</v>
      </c>
      <c r="AD11" s="6">
        <f t="shared" si="4"/>
        <v>3.4498834498834498E-4</v>
      </c>
      <c r="AE11" s="6">
        <f t="shared" si="4"/>
        <v>5.734265734265734E-4</v>
      </c>
      <c r="AF11" s="6">
        <f t="shared" si="4"/>
        <v>7.2727272727272734E-4</v>
      </c>
      <c r="AG11" s="6">
        <f t="shared" si="4"/>
        <v>8.8111888111888116E-4</v>
      </c>
      <c r="AH11" s="6">
        <f t="shared" si="4"/>
        <v>8.4382284382284378E-4</v>
      </c>
      <c r="AI11" s="6">
        <f t="shared" si="4"/>
        <v>9.0442890442890458E-4</v>
      </c>
      <c r="AJ11" s="6">
        <f t="shared" si="4"/>
        <v>9.324009324009324E-4</v>
      </c>
      <c r="AK11" s="6">
        <f t="shared" si="4"/>
        <v>9.2307692307692316E-4</v>
      </c>
      <c r="AL11" s="6">
        <f t="shared" si="4"/>
        <v>8.904428904428904E-4</v>
      </c>
      <c r="AM11" s="6">
        <f t="shared" si="4"/>
        <v>9.1841491841491844E-4</v>
      </c>
    </row>
    <row r="12" spans="1:40" ht="42.95" customHeight="1">
      <c r="A12" s="3" t="s">
        <v>15</v>
      </c>
      <c r="B12" s="8">
        <f t="shared" ref="B12:AM12" si="5">STDEV(B5,B7,B9)</f>
        <v>9.790209790209794E-5</v>
      </c>
      <c r="C12" s="8">
        <f t="shared" si="5"/>
        <v>2.1363989253873407E-5</v>
      </c>
      <c r="D12" s="8">
        <f t="shared" si="5"/>
        <v>1.1188811188811188E-4</v>
      </c>
      <c r="E12" s="8">
        <f t="shared" si="5"/>
        <v>6.6095323444092429E-5</v>
      </c>
      <c r="F12" s="8">
        <f t="shared" si="5"/>
        <v>5.6523802578005337E-5</v>
      </c>
      <c r="G12" s="8">
        <f t="shared" si="5"/>
        <v>1.1304760515601063E-4</v>
      </c>
      <c r="H12" s="8">
        <f t="shared" si="5"/>
        <v>9.1712426913314723E-5</v>
      </c>
      <c r="I12" s="8">
        <f t="shared" si="5"/>
        <v>8.5455957015493532E-5</v>
      </c>
      <c r="J12" s="8">
        <f t="shared" si="5"/>
        <v>9.9225159225141155E-5</v>
      </c>
      <c r="K12" s="8">
        <f t="shared" si="5"/>
        <v>1.2219433493781967E-4</v>
      </c>
      <c r="L12" s="8">
        <f t="shared" si="5"/>
        <v>1.1448045834786642E-4</v>
      </c>
      <c r="M12" s="8">
        <f t="shared" si="5"/>
        <v>1.9580419580419583E-4</v>
      </c>
      <c r="N12" s="8">
        <f t="shared" si="5"/>
        <v>3.3576144671386182E-4</v>
      </c>
      <c r="O12" s="8">
        <f t="shared" si="5"/>
        <v>4.8448973638290274E-4</v>
      </c>
      <c r="P12" s="8">
        <f t="shared" si="5"/>
        <v>4.7662015549210473E-4</v>
      </c>
      <c r="Q12" s="8">
        <f t="shared" si="5"/>
        <v>4.2796593380489738E-4</v>
      </c>
      <c r="R12" s="8">
        <f t="shared" si="5"/>
        <v>1.6149657879430092E-5</v>
      </c>
      <c r="S12" s="8">
        <f t="shared" si="5"/>
        <v>8.074828939715046E-6</v>
      </c>
      <c r="T12" s="8">
        <f t="shared" si="5"/>
        <v>8.074828939715046E-6</v>
      </c>
      <c r="U12" s="8">
        <f t="shared" si="5"/>
        <v>1.6149657879430092E-5</v>
      </c>
      <c r="V12" s="8">
        <f t="shared" si="5"/>
        <v>0</v>
      </c>
      <c r="W12" s="8">
        <f t="shared" si="5"/>
        <v>2.422448681914514E-5</v>
      </c>
      <c r="X12" s="8">
        <f t="shared" si="5"/>
        <v>0</v>
      </c>
      <c r="Y12" s="8">
        <f t="shared" si="5"/>
        <v>8.074828939715046E-6</v>
      </c>
      <c r="Z12" s="8">
        <f t="shared" si="5"/>
        <v>8.074828939715046E-6</v>
      </c>
      <c r="AA12" s="8">
        <f t="shared" si="5"/>
        <v>2.422448681914514E-5</v>
      </c>
      <c r="AB12" s="8">
        <f t="shared" si="5"/>
        <v>2.1363989253873383E-5</v>
      </c>
      <c r="AC12" s="8">
        <f t="shared" si="5"/>
        <v>1.4954792477711367E-4</v>
      </c>
      <c r="AD12" s="8">
        <f t="shared" si="5"/>
        <v>3.4946381970928038E-4</v>
      </c>
      <c r="AE12" s="8">
        <f t="shared" si="5"/>
        <v>4.8104569292083463E-4</v>
      </c>
      <c r="AF12" s="8">
        <f t="shared" si="5"/>
        <v>3.7293123429296172E-4</v>
      </c>
      <c r="AG12" s="8">
        <f t="shared" si="5"/>
        <v>8.7342629348229338E-5</v>
      </c>
      <c r="AH12" s="8">
        <f t="shared" si="5"/>
        <v>1.1304760515601066E-4</v>
      </c>
      <c r="AI12" s="8">
        <f t="shared" si="5"/>
        <v>2.0089940723930301E-4</v>
      </c>
      <c r="AJ12" s="8">
        <f t="shared" si="5"/>
        <v>8.5455957015493505E-5</v>
      </c>
      <c r="AK12" s="8">
        <f t="shared" si="5"/>
        <v>7.4007029680128416E-5</v>
      </c>
      <c r="AL12" s="8">
        <f t="shared" si="5"/>
        <v>1.0117731661636688E-4</v>
      </c>
      <c r="AM12" s="8">
        <f t="shared" si="5"/>
        <v>6.8991368703723752E-5</v>
      </c>
    </row>
    <row r="13" spans="1:40" ht="31.5">
      <c r="A13" s="10" t="s">
        <v>16</v>
      </c>
      <c r="B13" s="11">
        <f t="shared" ref="B13" si="6">100*B12/B11</f>
        <v>8.0459770114942568</v>
      </c>
      <c r="C13" s="11">
        <f t="shared" ref="C13" si="7">100*C12/C11</f>
        <v>2.2686018291860628</v>
      </c>
      <c r="D13" s="11">
        <f t="shared" ref="D13" si="8">100*D12/D11</f>
        <v>11.594202898550723</v>
      </c>
      <c r="E13" s="11">
        <f t="shared" ref="E13" si="9">100*E12/E11</f>
        <v>7.3079623086380554</v>
      </c>
      <c r="F13" s="11">
        <f t="shared" ref="F13" si="10">100*F12/F11</f>
        <v>6.0926410316493191</v>
      </c>
      <c r="G13" s="11">
        <f t="shared" ref="G13" si="11">100*G12/G11</f>
        <v>13.178647448893633</v>
      </c>
      <c r="H13" s="11">
        <f t="shared" ref="H13" si="12">100*H12/H11</f>
        <v>10.245997694221879</v>
      </c>
      <c r="I13" s="11">
        <f t="shared" ref="I13" si="13">100*I12/I11</f>
        <v>8.6463692357657358</v>
      </c>
      <c r="J13" s="11">
        <f t="shared" ref="J13" si="14">100*J12/J11</f>
        <v>10.382339831118429</v>
      </c>
      <c r="K13" s="11">
        <f t="shared" ref="K13" si="15">100*K12/K11</f>
        <v>13.304916164549399</v>
      </c>
      <c r="L13" s="11">
        <f t="shared" ref="L13" si="16">100*L12/L11</f>
        <v>13.418611101430244</v>
      </c>
      <c r="M13" s="11">
        <f t="shared" ref="M13" si="17">100*M12/M11</f>
        <v>22.95081967213115</v>
      </c>
      <c r="N13" s="11">
        <f t="shared" ref="N13" si="18">100*N12/N11</f>
        <v>63.735248070905634</v>
      </c>
      <c r="O13" s="11">
        <f t="shared" ref="O13" si="19">100*O12/O11</f>
        <v>173.20508075688772</v>
      </c>
      <c r="P13" s="11">
        <f t="shared" ref="P13" si="20">100*P12/P11</f>
        <v>164.89519895654269</v>
      </c>
      <c r="Q13" s="11">
        <f t="shared" ref="Q13" si="21">100*Q12/Q11</f>
        <v>173.2050807568877</v>
      </c>
      <c r="R13" s="11">
        <f t="shared" ref="R13" si="22">100*R12/R11</f>
        <v>173.20508075688772</v>
      </c>
      <c r="S13" s="11">
        <f t="shared" ref="S13" si="23">100*S12/S11</f>
        <v>173.20508075688772</v>
      </c>
      <c r="T13" s="11">
        <f t="shared" ref="T13" si="24">100*T12/T11</f>
        <v>173.20508075688772</v>
      </c>
      <c r="U13" s="11">
        <f t="shared" ref="U13" si="25">100*U12/U11</f>
        <v>173.20508075688772</v>
      </c>
      <c r="V13" s="11"/>
      <c r="W13" s="11">
        <f t="shared" ref="W13" si="26">100*W12/W11</f>
        <v>173.20508075688772</v>
      </c>
      <c r="X13" s="11"/>
      <c r="Y13" s="11">
        <f t="shared" ref="Y13" si="27">100*Y12/Y11</f>
        <v>173.20508075688772</v>
      </c>
      <c r="Z13" s="11">
        <f t="shared" ref="Z13" si="28">100*Z12/Z11</f>
        <v>173.20508075688772</v>
      </c>
      <c r="AA13" s="11">
        <f t="shared" ref="AA13" si="29">100*AA12/AA11</f>
        <v>173.20508075688772</v>
      </c>
      <c r="AB13" s="11">
        <f t="shared" ref="AB13" si="30">100*AB12/AB11</f>
        <v>114.56439237389601</v>
      </c>
      <c r="AC13" s="11">
        <f t="shared" ref="AC13" si="31">100*AC12/AC11</f>
        <v>160.39014932345441</v>
      </c>
      <c r="AD13" s="11">
        <f t="shared" ref="AD13" si="32">100*AD12/AD11</f>
        <v>101.29728287519006</v>
      </c>
      <c r="AE13" s="11">
        <f t="shared" ref="AE13" si="33">100*AE12/AE11</f>
        <v>83.889675716682135</v>
      </c>
      <c r="AF13" s="11">
        <f t="shared" ref="AF13" si="34">100*AF12/AF11</f>
        <v>51.278044715282235</v>
      </c>
      <c r="AG13" s="11">
        <f t="shared" ref="AG13" si="35">100*AG12/AG11</f>
        <v>9.9126952355530111</v>
      </c>
      <c r="AH13" s="11">
        <f t="shared" ref="AH13" si="36">100*AH12/AH11</f>
        <v>13.39707806959353</v>
      </c>
      <c r="AI13" s="11">
        <f t="shared" ref="AI13" si="37">100*AI12/AI11</f>
        <v>22.212846831355922</v>
      </c>
      <c r="AJ13" s="11">
        <f t="shared" ref="AJ13" si="38">100*AJ12/AJ11</f>
        <v>9.1651513899116797</v>
      </c>
      <c r="AK13" s="11">
        <f t="shared" ref="AK13" si="39">100*AK12/AK11</f>
        <v>8.0174282153472447</v>
      </c>
      <c r="AL13" s="11">
        <f t="shared" ref="AL13:AM13" si="40">100*AL12/AL11</f>
        <v>11.362583462937538</v>
      </c>
      <c r="AM13" s="11">
        <f t="shared" si="40"/>
        <v>7.5120043588572303</v>
      </c>
      <c r="AN13" s="11"/>
    </row>
    <row r="14" spans="1:40">
      <c r="A14"/>
      <c r="B14" s="11"/>
    </row>
  </sheetData>
  <mergeCells count="1">
    <mergeCell ref="A1:AM1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4"/>
  <sheetViews>
    <sheetView workbookViewId="0">
      <selection activeCell="B14" sqref="B14"/>
    </sheetView>
  </sheetViews>
  <sheetFormatPr defaultColWidth="11" defaultRowHeight="15.75"/>
  <cols>
    <col min="1" max="1" width="19.875" customWidth="1"/>
    <col min="2" max="39" width="9" customWidth="1"/>
  </cols>
  <sheetData>
    <row r="1" spans="1:40" ht="42.95" customHeight="1">
      <c r="A1" s="12" t="s">
        <v>3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</row>
    <row r="2" spans="1:40" ht="42.95" customHeight="1">
      <c r="A2" s="3" t="s">
        <v>5</v>
      </c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  <c r="K2" s="4">
        <v>10</v>
      </c>
      <c r="L2" s="4">
        <v>11</v>
      </c>
      <c r="M2" s="4">
        <v>12</v>
      </c>
      <c r="N2" s="4">
        <v>13</v>
      </c>
      <c r="O2" s="4">
        <v>14</v>
      </c>
      <c r="P2" s="4">
        <v>15</v>
      </c>
      <c r="Q2" s="4">
        <v>16</v>
      </c>
      <c r="R2" s="4">
        <v>17</v>
      </c>
      <c r="S2" s="4">
        <v>18</v>
      </c>
      <c r="T2" s="4">
        <v>19</v>
      </c>
      <c r="U2" s="4">
        <v>20</v>
      </c>
      <c r="V2" s="4">
        <v>21</v>
      </c>
      <c r="W2" s="4">
        <v>22</v>
      </c>
      <c r="X2" s="4">
        <v>23</v>
      </c>
      <c r="Y2" s="4">
        <v>24</v>
      </c>
      <c r="Z2" s="4">
        <v>25</v>
      </c>
      <c r="AA2" s="4">
        <v>26</v>
      </c>
      <c r="AB2" s="4">
        <v>27</v>
      </c>
      <c r="AC2" s="4">
        <v>28</v>
      </c>
      <c r="AD2" s="4">
        <v>29</v>
      </c>
      <c r="AE2" s="4">
        <v>30</v>
      </c>
      <c r="AF2" s="4">
        <v>31</v>
      </c>
      <c r="AG2" s="4">
        <v>32</v>
      </c>
      <c r="AH2" s="4">
        <v>33</v>
      </c>
      <c r="AI2" s="4">
        <v>34</v>
      </c>
      <c r="AJ2" s="4">
        <v>35</v>
      </c>
      <c r="AK2" s="4">
        <v>36</v>
      </c>
      <c r="AL2" s="4">
        <v>37</v>
      </c>
      <c r="AM2" s="4">
        <v>38</v>
      </c>
    </row>
    <row r="3" spans="1:40" ht="42.95" customHeight="1">
      <c r="A3" s="3" t="s">
        <v>6</v>
      </c>
      <c r="B3" s="5">
        <v>25</v>
      </c>
      <c r="C3" s="5">
        <v>75</v>
      </c>
      <c r="D3" s="5">
        <v>125</v>
      </c>
      <c r="E3" s="5">
        <v>175</v>
      </c>
      <c r="F3" s="5">
        <v>225</v>
      </c>
      <c r="G3" s="5">
        <v>275</v>
      </c>
      <c r="H3" s="5">
        <v>325</v>
      </c>
      <c r="I3" s="5">
        <v>375</v>
      </c>
      <c r="J3" s="5">
        <v>425</v>
      </c>
      <c r="K3" s="5">
        <v>475</v>
      </c>
      <c r="L3" s="5">
        <v>525</v>
      </c>
      <c r="M3" s="5">
        <v>575</v>
      </c>
      <c r="N3" s="5">
        <v>625</v>
      </c>
      <c r="O3" s="5">
        <v>675</v>
      </c>
      <c r="P3" s="5">
        <v>725</v>
      </c>
      <c r="Q3" s="5">
        <v>775</v>
      </c>
      <c r="R3" s="5">
        <v>825</v>
      </c>
      <c r="S3" s="5">
        <v>875</v>
      </c>
      <c r="T3" s="5">
        <v>925</v>
      </c>
      <c r="U3" s="5">
        <v>975</v>
      </c>
      <c r="V3" s="5">
        <v>1025</v>
      </c>
      <c r="W3" s="5">
        <v>1075</v>
      </c>
      <c r="X3" s="5">
        <v>1125</v>
      </c>
      <c r="Y3" s="5">
        <v>1175</v>
      </c>
      <c r="Z3" s="5">
        <v>1225</v>
      </c>
      <c r="AA3" s="5">
        <v>1275</v>
      </c>
      <c r="AB3" s="5">
        <v>1325</v>
      </c>
      <c r="AC3" s="5">
        <v>1375</v>
      </c>
      <c r="AD3" s="5">
        <v>1425</v>
      </c>
      <c r="AE3" s="5">
        <v>1475</v>
      </c>
      <c r="AF3" s="5">
        <v>1525</v>
      </c>
      <c r="AG3" s="5">
        <v>1575</v>
      </c>
      <c r="AH3" s="5">
        <v>1625</v>
      </c>
      <c r="AI3" s="5">
        <v>1675</v>
      </c>
      <c r="AJ3" s="5">
        <v>1725</v>
      </c>
      <c r="AK3" s="5">
        <v>1775</v>
      </c>
      <c r="AL3" s="5">
        <v>1825</v>
      </c>
      <c r="AM3" s="5">
        <v>1875</v>
      </c>
    </row>
    <row r="4" spans="1:40" ht="42.95" customHeight="1">
      <c r="A4" s="3" t="s">
        <v>7</v>
      </c>
      <c r="B4" s="5">
        <v>105</v>
      </c>
      <c r="C4" s="5">
        <v>86</v>
      </c>
      <c r="D4" s="5">
        <v>82</v>
      </c>
      <c r="E4" s="5">
        <v>89</v>
      </c>
      <c r="F4" s="5">
        <v>82</v>
      </c>
      <c r="G4" s="5">
        <v>93</v>
      </c>
      <c r="H4" s="5">
        <v>93</v>
      </c>
      <c r="I4" s="5">
        <v>84</v>
      </c>
      <c r="J4" s="5">
        <v>80</v>
      </c>
      <c r="K4" s="5">
        <v>87</v>
      </c>
      <c r="L4" s="5">
        <v>90</v>
      </c>
      <c r="M4" s="5">
        <v>88</v>
      </c>
      <c r="N4" s="5">
        <v>92</v>
      </c>
      <c r="O4" s="5">
        <v>86</v>
      </c>
      <c r="P4" s="5">
        <v>81</v>
      </c>
      <c r="Q4" s="5">
        <v>73</v>
      </c>
      <c r="R4" s="5">
        <v>52</v>
      </c>
      <c r="S4" s="5">
        <v>48</v>
      </c>
      <c r="T4" s="5">
        <v>23</v>
      </c>
      <c r="U4" s="5">
        <v>8</v>
      </c>
      <c r="V4" s="5">
        <v>12</v>
      </c>
      <c r="W4" s="5">
        <v>8</v>
      </c>
      <c r="X4" s="5">
        <v>7</v>
      </c>
      <c r="Y4" s="5">
        <v>8</v>
      </c>
      <c r="Z4" s="5">
        <v>10</v>
      </c>
      <c r="AA4" s="5">
        <v>7</v>
      </c>
      <c r="AB4" s="5">
        <v>9</v>
      </c>
      <c r="AC4" s="5">
        <v>14</v>
      </c>
      <c r="AD4" s="5">
        <v>28</v>
      </c>
      <c r="AE4" s="5">
        <v>53</v>
      </c>
      <c r="AF4" s="5">
        <v>72</v>
      </c>
      <c r="AG4" s="5">
        <v>80</v>
      </c>
      <c r="AH4" s="5">
        <v>91</v>
      </c>
      <c r="AI4" s="5">
        <v>83</v>
      </c>
      <c r="AJ4" s="5">
        <v>84</v>
      </c>
      <c r="AK4" s="5">
        <v>94</v>
      </c>
      <c r="AL4" s="5">
        <v>96</v>
      </c>
      <c r="AM4" s="5">
        <v>90</v>
      </c>
    </row>
    <row r="5" spans="1:40" ht="42.95" customHeight="1">
      <c r="A5" s="3" t="s">
        <v>8</v>
      </c>
      <c r="B5" s="6">
        <f>B4/(50*1.43*1000)</f>
        <v>1.4685314685314685E-3</v>
      </c>
      <c r="C5" s="6">
        <f t="shared" ref="C5:AM5" si="0">C4/(50*1.43*1000)</f>
        <v>1.2027972027972029E-3</v>
      </c>
      <c r="D5" s="6">
        <f t="shared" si="0"/>
        <v>1.1468531468531468E-3</v>
      </c>
      <c r="E5" s="6">
        <f t="shared" si="0"/>
        <v>1.2447552447552447E-3</v>
      </c>
      <c r="F5" s="6">
        <f t="shared" si="0"/>
        <v>1.1468531468531468E-3</v>
      </c>
      <c r="G5" s="6">
        <f t="shared" si="0"/>
        <v>1.3006993006993007E-3</v>
      </c>
      <c r="H5" s="6">
        <f t="shared" si="0"/>
        <v>1.3006993006993007E-3</v>
      </c>
      <c r="I5" s="6">
        <f t="shared" si="0"/>
        <v>1.1748251748251747E-3</v>
      </c>
      <c r="J5" s="6">
        <f t="shared" si="0"/>
        <v>1.1188811188811189E-3</v>
      </c>
      <c r="K5" s="6">
        <f t="shared" si="0"/>
        <v>1.2167832167832167E-3</v>
      </c>
      <c r="L5" s="6">
        <f t="shared" si="0"/>
        <v>1.2587412587412587E-3</v>
      </c>
      <c r="M5" s="6">
        <f t="shared" si="0"/>
        <v>1.2307692307692308E-3</v>
      </c>
      <c r="N5" s="6">
        <f t="shared" si="0"/>
        <v>1.2867132867132867E-3</v>
      </c>
      <c r="O5" s="6">
        <f t="shared" si="0"/>
        <v>1.2027972027972029E-3</v>
      </c>
      <c r="P5" s="6">
        <f t="shared" si="0"/>
        <v>1.132867132867133E-3</v>
      </c>
      <c r="Q5" s="6">
        <f t="shared" si="0"/>
        <v>1.020979020979021E-3</v>
      </c>
      <c r="R5" s="6">
        <f t="shared" si="0"/>
        <v>7.2727272727272723E-4</v>
      </c>
      <c r="S5" s="6">
        <f t="shared" si="0"/>
        <v>6.7132867132867137E-4</v>
      </c>
      <c r="T5" s="6">
        <f t="shared" si="0"/>
        <v>3.2167832167832167E-4</v>
      </c>
      <c r="U5" s="6">
        <f t="shared" si="0"/>
        <v>1.1188811188811189E-4</v>
      </c>
      <c r="V5" s="6">
        <f t="shared" si="0"/>
        <v>1.6783216783216784E-4</v>
      </c>
      <c r="W5" s="6">
        <f t="shared" si="0"/>
        <v>1.1188811188811189E-4</v>
      </c>
      <c r="X5" s="6">
        <f t="shared" si="0"/>
        <v>9.7902097902097899E-5</v>
      </c>
      <c r="Y5" s="6">
        <f t="shared" si="0"/>
        <v>1.1188811188811189E-4</v>
      </c>
      <c r="Z5" s="6">
        <f t="shared" si="0"/>
        <v>1.3986013986013986E-4</v>
      </c>
      <c r="AA5" s="6">
        <f t="shared" si="0"/>
        <v>9.7902097902097899E-5</v>
      </c>
      <c r="AB5" s="6">
        <f t="shared" si="0"/>
        <v>1.2587412587412587E-4</v>
      </c>
      <c r="AC5" s="6">
        <f t="shared" si="0"/>
        <v>1.958041958041958E-4</v>
      </c>
      <c r="AD5" s="6">
        <f t="shared" si="0"/>
        <v>3.916083916083916E-4</v>
      </c>
      <c r="AE5" s="6">
        <f t="shared" si="0"/>
        <v>7.412587412587413E-4</v>
      </c>
      <c r="AF5" s="6">
        <f t="shared" si="0"/>
        <v>1.0069930069930069E-3</v>
      </c>
      <c r="AG5" s="6">
        <f t="shared" si="0"/>
        <v>1.1188811188811189E-3</v>
      </c>
      <c r="AH5" s="6">
        <f t="shared" si="0"/>
        <v>1.2727272727272728E-3</v>
      </c>
      <c r="AI5" s="6">
        <f t="shared" si="0"/>
        <v>1.1608391608391609E-3</v>
      </c>
      <c r="AJ5" s="6">
        <f t="shared" si="0"/>
        <v>1.1748251748251747E-3</v>
      </c>
      <c r="AK5" s="6">
        <f t="shared" si="0"/>
        <v>1.3146853146853146E-3</v>
      </c>
      <c r="AL5" s="6">
        <f t="shared" si="0"/>
        <v>1.3426573426573427E-3</v>
      </c>
      <c r="AM5" s="6">
        <f t="shared" si="0"/>
        <v>1.2587412587412587E-3</v>
      </c>
    </row>
    <row r="6" spans="1:40" ht="42.95" customHeight="1">
      <c r="A6" s="3" t="s">
        <v>9</v>
      </c>
      <c r="B6" s="5">
        <v>110</v>
      </c>
      <c r="C6" s="5">
        <v>97</v>
      </c>
      <c r="D6" s="5">
        <v>103</v>
      </c>
      <c r="E6" s="5">
        <v>96</v>
      </c>
      <c r="F6" s="5">
        <v>92</v>
      </c>
      <c r="G6" s="5">
        <v>99</v>
      </c>
      <c r="H6" s="5">
        <v>117</v>
      </c>
      <c r="I6" s="5">
        <v>90</v>
      </c>
      <c r="J6" s="5">
        <v>86</v>
      </c>
      <c r="K6" s="5">
        <v>87</v>
      </c>
      <c r="L6" s="5">
        <v>81</v>
      </c>
      <c r="M6" s="5">
        <v>78</v>
      </c>
      <c r="N6" s="5">
        <v>66</v>
      </c>
      <c r="O6" s="5">
        <v>45</v>
      </c>
      <c r="P6" s="5">
        <v>24</v>
      </c>
      <c r="Q6" s="5">
        <v>14</v>
      </c>
      <c r="R6" s="5">
        <v>7</v>
      </c>
      <c r="S6" s="5">
        <v>2</v>
      </c>
      <c r="T6" s="5">
        <v>1</v>
      </c>
      <c r="U6" s="5">
        <v>1</v>
      </c>
      <c r="V6" s="5">
        <v>1</v>
      </c>
      <c r="W6" s="5">
        <v>5</v>
      </c>
      <c r="X6" s="5">
        <v>1</v>
      </c>
      <c r="Y6" s="5">
        <v>1</v>
      </c>
      <c r="Z6" s="5">
        <v>1</v>
      </c>
      <c r="AA6" s="5">
        <v>8</v>
      </c>
      <c r="AB6" s="5">
        <v>15</v>
      </c>
      <c r="AC6" s="5">
        <v>49</v>
      </c>
      <c r="AD6" s="5">
        <v>50</v>
      </c>
      <c r="AE6" s="5">
        <v>69</v>
      </c>
      <c r="AF6" s="5">
        <v>73</v>
      </c>
      <c r="AG6" s="5">
        <v>84</v>
      </c>
      <c r="AH6" s="5">
        <v>84</v>
      </c>
      <c r="AI6" s="5">
        <v>80</v>
      </c>
      <c r="AJ6" s="5">
        <v>87</v>
      </c>
      <c r="AK6" s="5">
        <v>79</v>
      </c>
      <c r="AL6" s="5">
        <v>83</v>
      </c>
      <c r="AM6" s="5">
        <v>97</v>
      </c>
    </row>
    <row r="7" spans="1:40" ht="42.95" customHeight="1">
      <c r="A7" s="3" t="s">
        <v>10</v>
      </c>
      <c r="B7" s="6">
        <f>B6/(50*1.43*1000)</f>
        <v>1.5384615384615385E-3</v>
      </c>
      <c r="C7" s="6">
        <f t="shared" ref="C7:AM7" si="1">C6/(50*1.43*1000)</f>
        <v>1.3566433566433566E-3</v>
      </c>
      <c r="D7" s="6">
        <f t="shared" si="1"/>
        <v>1.4405594405594406E-3</v>
      </c>
      <c r="E7" s="6">
        <f t="shared" si="1"/>
        <v>1.3426573426573427E-3</v>
      </c>
      <c r="F7" s="6">
        <f t="shared" si="1"/>
        <v>1.2867132867132867E-3</v>
      </c>
      <c r="G7" s="6">
        <f t="shared" si="1"/>
        <v>1.3846153846153845E-3</v>
      </c>
      <c r="H7" s="6">
        <f t="shared" si="1"/>
        <v>1.6363636363636363E-3</v>
      </c>
      <c r="I7" s="6">
        <f t="shared" si="1"/>
        <v>1.2587412587412587E-3</v>
      </c>
      <c r="J7" s="6">
        <f t="shared" si="1"/>
        <v>1.2027972027972029E-3</v>
      </c>
      <c r="K7" s="6">
        <f t="shared" si="1"/>
        <v>1.2167832167832167E-3</v>
      </c>
      <c r="L7" s="6">
        <f t="shared" si="1"/>
        <v>1.132867132867133E-3</v>
      </c>
      <c r="M7" s="6">
        <f t="shared" si="1"/>
        <v>1.090909090909091E-3</v>
      </c>
      <c r="N7" s="6">
        <f t="shared" si="1"/>
        <v>9.2307692307692305E-4</v>
      </c>
      <c r="O7" s="6">
        <f t="shared" si="1"/>
        <v>6.2937062937062937E-4</v>
      </c>
      <c r="P7" s="6">
        <f t="shared" si="1"/>
        <v>3.3566433566433569E-4</v>
      </c>
      <c r="Q7" s="6">
        <f t="shared" si="1"/>
        <v>1.958041958041958E-4</v>
      </c>
      <c r="R7" s="6">
        <f t="shared" si="1"/>
        <v>9.7902097902097899E-5</v>
      </c>
      <c r="S7" s="6">
        <f t="shared" si="1"/>
        <v>2.7972027972027973E-5</v>
      </c>
      <c r="T7" s="6">
        <f t="shared" si="1"/>
        <v>1.3986013986013986E-5</v>
      </c>
      <c r="U7" s="6">
        <f t="shared" si="1"/>
        <v>1.3986013986013986E-5</v>
      </c>
      <c r="V7" s="6">
        <f t="shared" si="1"/>
        <v>1.3986013986013986E-5</v>
      </c>
      <c r="W7" s="6">
        <f t="shared" si="1"/>
        <v>6.993006993006993E-5</v>
      </c>
      <c r="X7" s="6">
        <f t="shared" si="1"/>
        <v>1.3986013986013986E-5</v>
      </c>
      <c r="Y7" s="6">
        <f t="shared" si="1"/>
        <v>1.3986013986013986E-5</v>
      </c>
      <c r="Z7" s="6">
        <f t="shared" si="1"/>
        <v>1.3986013986013986E-5</v>
      </c>
      <c r="AA7" s="6">
        <f t="shared" si="1"/>
        <v>1.1188811188811189E-4</v>
      </c>
      <c r="AB7" s="6">
        <f t="shared" si="1"/>
        <v>2.0979020979020979E-4</v>
      </c>
      <c r="AC7" s="6">
        <f t="shared" si="1"/>
        <v>6.8531468531468534E-4</v>
      </c>
      <c r="AD7" s="6">
        <f t="shared" si="1"/>
        <v>6.993006993006993E-4</v>
      </c>
      <c r="AE7" s="6">
        <f t="shared" si="1"/>
        <v>9.6503496503496506E-4</v>
      </c>
      <c r="AF7" s="6">
        <f t="shared" si="1"/>
        <v>1.020979020979021E-3</v>
      </c>
      <c r="AG7" s="6">
        <f t="shared" si="1"/>
        <v>1.1748251748251747E-3</v>
      </c>
      <c r="AH7" s="6">
        <f t="shared" si="1"/>
        <v>1.1748251748251747E-3</v>
      </c>
      <c r="AI7" s="6">
        <f t="shared" si="1"/>
        <v>1.1188811188811189E-3</v>
      </c>
      <c r="AJ7" s="6">
        <f t="shared" si="1"/>
        <v>1.2167832167832167E-3</v>
      </c>
      <c r="AK7" s="6">
        <f t="shared" si="1"/>
        <v>1.1048951048951048E-3</v>
      </c>
      <c r="AL7" s="6">
        <f t="shared" si="1"/>
        <v>1.1608391608391609E-3</v>
      </c>
      <c r="AM7" s="6">
        <f t="shared" si="1"/>
        <v>1.3566433566433566E-3</v>
      </c>
    </row>
    <row r="8" spans="1:40" ht="42.95" customHeight="1">
      <c r="A8" s="3" t="s">
        <v>11</v>
      </c>
      <c r="B8" s="9">
        <v>102</v>
      </c>
      <c r="C8" s="5">
        <v>88</v>
      </c>
      <c r="D8" s="5">
        <v>83</v>
      </c>
      <c r="E8" s="5">
        <v>83</v>
      </c>
      <c r="F8" s="5">
        <v>85</v>
      </c>
      <c r="G8" s="5">
        <v>67</v>
      </c>
      <c r="H8" s="5">
        <v>90</v>
      </c>
      <c r="I8" s="5">
        <v>81</v>
      </c>
      <c r="J8" s="5">
        <v>86</v>
      </c>
      <c r="K8" s="5">
        <v>61</v>
      </c>
      <c r="L8" s="5">
        <v>78</v>
      </c>
      <c r="M8" s="5">
        <v>70</v>
      </c>
      <c r="N8" s="5">
        <v>73</v>
      </c>
      <c r="O8" s="5">
        <v>31</v>
      </c>
      <c r="P8" s="5">
        <v>7</v>
      </c>
      <c r="Q8" s="5">
        <v>4</v>
      </c>
      <c r="R8" s="5">
        <v>3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7</v>
      </c>
      <c r="Z8" s="5">
        <v>21</v>
      </c>
      <c r="AA8" s="5">
        <v>40</v>
      </c>
      <c r="AB8" s="5">
        <v>38</v>
      </c>
      <c r="AC8" s="5">
        <v>54</v>
      </c>
      <c r="AD8" s="5">
        <v>66</v>
      </c>
      <c r="AE8" s="5">
        <v>79</v>
      </c>
      <c r="AF8" s="5">
        <v>80</v>
      </c>
      <c r="AG8" s="5">
        <v>77</v>
      </c>
      <c r="AH8" s="5">
        <v>74</v>
      </c>
      <c r="AI8" s="5">
        <v>85</v>
      </c>
      <c r="AJ8" s="5">
        <v>86</v>
      </c>
      <c r="AK8" s="5">
        <v>87</v>
      </c>
      <c r="AL8" s="5">
        <v>90</v>
      </c>
      <c r="AM8" s="5">
        <v>80</v>
      </c>
    </row>
    <row r="9" spans="1:40" ht="42.95" customHeight="1">
      <c r="A9" s="3" t="s">
        <v>12</v>
      </c>
      <c r="B9" s="6">
        <f>B8/(50*1.43*1000)</f>
        <v>1.4265734265734265E-3</v>
      </c>
      <c r="C9" s="6">
        <f t="shared" ref="C9:AM9" si="2">C8/(50*1.43*1000)</f>
        <v>1.2307692307692308E-3</v>
      </c>
      <c r="D9" s="6">
        <f t="shared" si="2"/>
        <v>1.1608391608391609E-3</v>
      </c>
      <c r="E9" s="6">
        <f t="shared" si="2"/>
        <v>1.1608391608391609E-3</v>
      </c>
      <c r="F9" s="6">
        <f t="shared" si="2"/>
        <v>1.1888111888111888E-3</v>
      </c>
      <c r="G9" s="6">
        <f t="shared" si="2"/>
        <v>9.3706293706293702E-4</v>
      </c>
      <c r="H9" s="6">
        <f t="shared" si="2"/>
        <v>1.2587412587412587E-3</v>
      </c>
      <c r="I9" s="6">
        <f t="shared" si="2"/>
        <v>1.132867132867133E-3</v>
      </c>
      <c r="J9" s="6">
        <f t="shared" si="2"/>
        <v>1.2027972027972029E-3</v>
      </c>
      <c r="K9" s="6">
        <f t="shared" si="2"/>
        <v>8.5314685314685312E-4</v>
      </c>
      <c r="L9" s="6">
        <f t="shared" si="2"/>
        <v>1.090909090909091E-3</v>
      </c>
      <c r="M9" s="6">
        <f t="shared" si="2"/>
        <v>9.7902097902097902E-4</v>
      </c>
      <c r="N9" s="6">
        <f t="shared" si="2"/>
        <v>1.020979020979021E-3</v>
      </c>
      <c r="O9" s="6">
        <f t="shared" si="2"/>
        <v>4.3356643356643354E-4</v>
      </c>
      <c r="P9" s="6">
        <f t="shared" si="2"/>
        <v>9.7902097902097899E-5</v>
      </c>
      <c r="Q9" s="6">
        <f t="shared" si="2"/>
        <v>5.5944055944055945E-5</v>
      </c>
      <c r="R9" s="6">
        <f t="shared" si="2"/>
        <v>4.1958041958041961E-5</v>
      </c>
      <c r="S9" s="6">
        <f t="shared" si="2"/>
        <v>0</v>
      </c>
      <c r="T9" s="6">
        <f t="shared" si="2"/>
        <v>0</v>
      </c>
      <c r="U9" s="6">
        <f t="shared" si="2"/>
        <v>0</v>
      </c>
      <c r="V9" s="6">
        <f t="shared" si="2"/>
        <v>0</v>
      </c>
      <c r="W9" s="6">
        <f t="shared" si="2"/>
        <v>0</v>
      </c>
      <c r="X9" s="6">
        <f t="shared" si="2"/>
        <v>0</v>
      </c>
      <c r="Y9" s="6">
        <f t="shared" si="2"/>
        <v>9.7902097902097899E-5</v>
      </c>
      <c r="Z9" s="6">
        <f t="shared" si="2"/>
        <v>2.9370629370629368E-4</v>
      </c>
      <c r="AA9" s="6">
        <f t="shared" si="2"/>
        <v>5.5944055944055944E-4</v>
      </c>
      <c r="AB9" s="6">
        <f t="shared" si="2"/>
        <v>5.3146853146853151E-4</v>
      </c>
      <c r="AC9" s="6">
        <f t="shared" si="2"/>
        <v>7.5524475524475527E-4</v>
      </c>
      <c r="AD9" s="6">
        <f t="shared" si="2"/>
        <v>9.2307692307692305E-4</v>
      </c>
      <c r="AE9" s="6">
        <f t="shared" si="2"/>
        <v>1.1048951048951048E-3</v>
      </c>
      <c r="AF9" s="6">
        <f t="shared" si="2"/>
        <v>1.1188811188811189E-3</v>
      </c>
      <c r="AG9" s="6">
        <f t="shared" si="2"/>
        <v>1.0769230769230769E-3</v>
      </c>
      <c r="AH9" s="6">
        <f t="shared" si="2"/>
        <v>1.0349650349650349E-3</v>
      </c>
      <c r="AI9" s="6">
        <f t="shared" si="2"/>
        <v>1.1888111888111888E-3</v>
      </c>
      <c r="AJ9" s="6">
        <f t="shared" si="2"/>
        <v>1.2027972027972029E-3</v>
      </c>
      <c r="AK9" s="6">
        <f t="shared" si="2"/>
        <v>1.2167832167832167E-3</v>
      </c>
      <c r="AL9" s="6">
        <f t="shared" si="2"/>
        <v>1.2587412587412587E-3</v>
      </c>
      <c r="AM9" s="6">
        <f t="shared" si="2"/>
        <v>1.1188811188811189E-3</v>
      </c>
    </row>
    <row r="10" spans="1:40" ht="42.95" customHeight="1">
      <c r="A10" s="3" t="s">
        <v>13</v>
      </c>
      <c r="B10" s="7">
        <f>AVERAGE(B4,B6,B8)</f>
        <v>105.66666666666667</v>
      </c>
      <c r="C10" s="7">
        <f t="shared" ref="C10:AM10" si="3">AVERAGE(C4,C6,C8)</f>
        <v>90.333333333333329</v>
      </c>
      <c r="D10" s="7">
        <f t="shared" si="3"/>
        <v>89.333333333333329</v>
      </c>
      <c r="E10" s="7">
        <f t="shared" si="3"/>
        <v>89.333333333333329</v>
      </c>
      <c r="F10" s="7">
        <f t="shared" si="3"/>
        <v>86.333333333333329</v>
      </c>
      <c r="G10" s="7">
        <f t="shared" si="3"/>
        <v>86.333333333333329</v>
      </c>
      <c r="H10" s="7">
        <f t="shared" si="3"/>
        <v>100</v>
      </c>
      <c r="I10" s="7">
        <f t="shared" si="3"/>
        <v>85</v>
      </c>
      <c r="J10" s="7">
        <f t="shared" si="3"/>
        <v>84</v>
      </c>
      <c r="K10" s="7">
        <f t="shared" si="3"/>
        <v>78.333333333333329</v>
      </c>
      <c r="L10" s="7">
        <f t="shared" si="3"/>
        <v>83</v>
      </c>
      <c r="M10" s="7">
        <f t="shared" si="3"/>
        <v>78.666666666666671</v>
      </c>
      <c r="N10" s="7">
        <f t="shared" si="3"/>
        <v>77</v>
      </c>
      <c r="O10" s="7">
        <f t="shared" si="3"/>
        <v>54</v>
      </c>
      <c r="P10" s="7">
        <f t="shared" si="3"/>
        <v>37.333333333333336</v>
      </c>
      <c r="Q10" s="7">
        <f t="shared" si="3"/>
        <v>30.333333333333332</v>
      </c>
      <c r="R10" s="7">
        <f t="shared" si="3"/>
        <v>20.666666666666668</v>
      </c>
      <c r="S10" s="7">
        <f t="shared" si="3"/>
        <v>16.666666666666668</v>
      </c>
      <c r="T10" s="7">
        <f t="shared" si="3"/>
        <v>8</v>
      </c>
      <c r="U10" s="7">
        <f t="shared" si="3"/>
        <v>3</v>
      </c>
      <c r="V10" s="7">
        <f t="shared" si="3"/>
        <v>4.333333333333333</v>
      </c>
      <c r="W10" s="7">
        <f t="shared" si="3"/>
        <v>4.333333333333333</v>
      </c>
      <c r="X10" s="7">
        <f t="shared" si="3"/>
        <v>2.6666666666666665</v>
      </c>
      <c r="Y10" s="7">
        <f t="shared" si="3"/>
        <v>5.333333333333333</v>
      </c>
      <c r="Z10" s="7">
        <f t="shared" si="3"/>
        <v>10.666666666666666</v>
      </c>
      <c r="AA10" s="7">
        <f t="shared" si="3"/>
        <v>18.333333333333332</v>
      </c>
      <c r="AB10" s="7">
        <f t="shared" si="3"/>
        <v>20.666666666666668</v>
      </c>
      <c r="AC10" s="7">
        <f t="shared" si="3"/>
        <v>39</v>
      </c>
      <c r="AD10" s="7">
        <f t="shared" si="3"/>
        <v>48</v>
      </c>
      <c r="AE10" s="7">
        <f t="shared" si="3"/>
        <v>67</v>
      </c>
      <c r="AF10" s="7">
        <f t="shared" si="3"/>
        <v>75</v>
      </c>
      <c r="AG10" s="7">
        <f t="shared" si="3"/>
        <v>80.333333333333329</v>
      </c>
      <c r="AH10" s="7">
        <f t="shared" si="3"/>
        <v>83</v>
      </c>
      <c r="AI10" s="7">
        <f t="shared" si="3"/>
        <v>82.666666666666671</v>
      </c>
      <c r="AJ10" s="7">
        <f t="shared" si="3"/>
        <v>85.666666666666671</v>
      </c>
      <c r="AK10" s="7">
        <f t="shared" si="3"/>
        <v>86.666666666666671</v>
      </c>
      <c r="AL10" s="7">
        <f t="shared" si="3"/>
        <v>89.666666666666671</v>
      </c>
      <c r="AM10" s="7">
        <f t="shared" si="3"/>
        <v>89</v>
      </c>
    </row>
    <row r="11" spans="1:40" ht="42.95" customHeight="1">
      <c r="A11" s="3" t="s">
        <v>14</v>
      </c>
      <c r="B11" s="6">
        <f>AVERAGE(B5,B7,B9)</f>
        <v>1.4778554778554778E-3</v>
      </c>
      <c r="C11" s="6">
        <f t="shared" ref="C11:AM11" si="4">AVERAGE(C5,C7,C9)</f>
        <v>1.2634032634032634E-3</v>
      </c>
      <c r="D11" s="6">
        <f t="shared" si="4"/>
        <v>1.2494172494172493E-3</v>
      </c>
      <c r="E11" s="6">
        <f t="shared" si="4"/>
        <v>1.2494172494172493E-3</v>
      </c>
      <c r="F11" s="6">
        <f t="shared" si="4"/>
        <v>1.2074592074592073E-3</v>
      </c>
      <c r="G11" s="6">
        <f t="shared" si="4"/>
        <v>1.2074592074592075E-3</v>
      </c>
      <c r="H11" s="6">
        <f t="shared" si="4"/>
        <v>1.3986013986013986E-3</v>
      </c>
      <c r="I11" s="6">
        <f t="shared" si="4"/>
        <v>1.1888111888111888E-3</v>
      </c>
      <c r="J11" s="6">
        <f t="shared" si="4"/>
        <v>1.174825174825175E-3</v>
      </c>
      <c r="K11" s="6">
        <f t="shared" si="4"/>
        <v>1.0955710955710956E-3</v>
      </c>
      <c r="L11" s="6">
        <f t="shared" si="4"/>
        <v>1.1608391608391609E-3</v>
      </c>
      <c r="M11" s="6">
        <f t="shared" si="4"/>
        <v>1.1002331002331002E-3</v>
      </c>
      <c r="N11" s="6">
        <f t="shared" si="4"/>
        <v>1.0769230769230769E-3</v>
      </c>
      <c r="O11" s="6">
        <f t="shared" si="4"/>
        <v>7.5524475524475527E-4</v>
      </c>
      <c r="P11" s="6">
        <f t="shared" si="4"/>
        <v>5.2214452214452217E-4</v>
      </c>
      <c r="Q11" s="6">
        <f t="shared" si="4"/>
        <v>4.242424242424242E-4</v>
      </c>
      <c r="R11" s="6">
        <f t="shared" si="4"/>
        <v>2.8904428904428901E-4</v>
      </c>
      <c r="S11" s="6">
        <f t="shared" si="4"/>
        <v>2.331002331002331E-4</v>
      </c>
      <c r="T11" s="6">
        <f t="shared" si="4"/>
        <v>1.1188811188811188E-4</v>
      </c>
      <c r="U11" s="6">
        <f t="shared" si="4"/>
        <v>4.1958041958041954E-5</v>
      </c>
      <c r="V11" s="6">
        <f t="shared" si="4"/>
        <v>6.0606060606060611E-5</v>
      </c>
      <c r="W11" s="6">
        <f t="shared" si="4"/>
        <v>6.0606060606060605E-5</v>
      </c>
      <c r="X11" s="6">
        <f t="shared" si="4"/>
        <v>3.7296037296037295E-5</v>
      </c>
      <c r="Y11" s="6">
        <f t="shared" si="4"/>
        <v>7.4592074592074589E-5</v>
      </c>
      <c r="Z11" s="6">
        <f t="shared" si="4"/>
        <v>1.4918414918414918E-4</v>
      </c>
      <c r="AA11" s="6">
        <f t="shared" si="4"/>
        <v>2.5641025641025641E-4</v>
      </c>
      <c r="AB11" s="6">
        <f t="shared" si="4"/>
        <v>2.8904428904428907E-4</v>
      </c>
      <c r="AC11" s="6">
        <f t="shared" si="4"/>
        <v>5.4545454545454548E-4</v>
      </c>
      <c r="AD11" s="6">
        <f t="shared" si="4"/>
        <v>6.7132867132867126E-4</v>
      </c>
      <c r="AE11" s="6">
        <f t="shared" si="4"/>
        <v>9.3706293706293713E-4</v>
      </c>
      <c r="AF11" s="6">
        <f t="shared" si="4"/>
        <v>1.048951048951049E-3</v>
      </c>
      <c r="AG11" s="6">
        <f t="shared" si="4"/>
        <v>1.1235431235431235E-3</v>
      </c>
      <c r="AH11" s="6">
        <f t="shared" si="4"/>
        <v>1.1608391608391609E-3</v>
      </c>
      <c r="AI11" s="6">
        <f t="shared" si="4"/>
        <v>1.156177156177156E-3</v>
      </c>
      <c r="AJ11" s="6">
        <f t="shared" si="4"/>
        <v>1.198135198135198E-3</v>
      </c>
      <c r="AK11" s="6">
        <f t="shared" si="4"/>
        <v>1.2121212121212119E-3</v>
      </c>
      <c r="AL11" s="6">
        <f t="shared" si="4"/>
        <v>1.2540792540792541E-3</v>
      </c>
      <c r="AM11" s="6">
        <f t="shared" si="4"/>
        <v>1.2447552447552447E-3</v>
      </c>
    </row>
    <row r="12" spans="1:40" ht="42.95" customHeight="1">
      <c r="A12" s="3" t="s">
        <v>15</v>
      </c>
      <c r="B12" s="8">
        <f t="shared" ref="B12:AM12" si="5">STDEV(B5,B7,B9)</f>
        <v>5.6523802578005337E-5</v>
      </c>
      <c r="C12" s="8">
        <f t="shared" si="5"/>
        <v>8.1950563315836509E-5</v>
      </c>
      <c r="D12" s="8">
        <f t="shared" si="5"/>
        <v>1.6568163770551853E-4</v>
      </c>
      <c r="E12" s="8">
        <f t="shared" si="5"/>
        <v>9.0998700680387611E-5</v>
      </c>
      <c r="F12" s="8">
        <f t="shared" si="5"/>
        <v>7.1770649502753608E-5</v>
      </c>
      <c r="G12" s="8">
        <f t="shared" si="5"/>
        <v>2.3789931603119952E-4</v>
      </c>
      <c r="H12" s="8">
        <f t="shared" si="5"/>
        <v>2.0697410611117119E-4</v>
      </c>
      <c r="I12" s="8">
        <f t="shared" si="5"/>
        <v>6.4091967761620115E-5</v>
      </c>
      <c r="J12" s="8">
        <f t="shared" si="5"/>
        <v>4.8448973638290327E-5</v>
      </c>
      <c r="K12" s="8">
        <f t="shared" si="5"/>
        <v>2.0994555243259116E-4</v>
      </c>
      <c r="L12" s="8">
        <f t="shared" si="5"/>
        <v>8.7342629348229311E-5</v>
      </c>
      <c r="M12" s="8">
        <f t="shared" si="5"/>
        <v>1.2613286021882224E-4</v>
      </c>
      <c r="N12" s="8">
        <f t="shared" si="5"/>
        <v>1.8816257408494697E-4</v>
      </c>
      <c r="O12" s="8">
        <f t="shared" si="5"/>
        <v>3.9976520078199873E-4</v>
      </c>
      <c r="P12" s="8">
        <f t="shared" si="5"/>
        <v>5.4209713231330404E-4</v>
      </c>
      <c r="Q12" s="8">
        <f t="shared" si="5"/>
        <v>5.2149893489249449E-4</v>
      </c>
      <c r="R12" s="8">
        <f t="shared" si="5"/>
        <v>3.8054639323342688E-4</v>
      </c>
      <c r="S12" s="8">
        <f t="shared" si="5"/>
        <v>3.7977458003573525E-4</v>
      </c>
      <c r="T12" s="8">
        <f t="shared" si="5"/>
        <v>1.8181818181818181E-4</v>
      </c>
      <c r="U12" s="8">
        <f t="shared" si="5"/>
        <v>6.0963621587981443E-5</v>
      </c>
      <c r="V12" s="8">
        <f t="shared" si="5"/>
        <v>9.3123470188522986E-5</v>
      </c>
      <c r="W12" s="8">
        <f t="shared" si="5"/>
        <v>5.6523802578005323E-5</v>
      </c>
      <c r="X12" s="8">
        <f t="shared" si="5"/>
        <v>5.295019436643612E-5</v>
      </c>
      <c r="Y12" s="8">
        <f t="shared" si="5"/>
        <v>5.295019436643612E-5</v>
      </c>
      <c r="Z12" s="8">
        <f t="shared" si="5"/>
        <v>1.4009304616612324E-4</v>
      </c>
      <c r="AA12" s="8">
        <f t="shared" si="5"/>
        <v>2.625250951105098E-4</v>
      </c>
      <c r="AB12" s="8">
        <f t="shared" si="5"/>
        <v>2.1409720285697035E-4</v>
      </c>
      <c r="AC12" s="8">
        <f t="shared" si="5"/>
        <v>3.0481810793990728E-4</v>
      </c>
      <c r="AD12" s="8">
        <f t="shared" si="5"/>
        <v>2.6683614025648829E-4</v>
      </c>
      <c r="AE12" s="8">
        <f t="shared" si="5"/>
        <v>1.8342485382662931E-4</v>
      </c>
      <c r="AF12" s="8">
        <f t="shared" si="5"/>
        <v>6.096362158798145E-5</v>
      </c>
      <c r="AG12" s="8">
        <f t="shared" si="5"/>
        <v>4.9117266913066354E-5</v>
      </c>
      <c r="AH12" s="8">
        <f t="shared" si="5"/>
        <v>1.1949655587856695E-4</v>
      </c>
      <c r="AI12" s="8">
        <f t="shared" si="5"/>
        <v>3.5197363334595573E-5</v>
      </c>
      <c r="AJ12" s="8">
        <f t="shared" si="5"/>
        <v>2.1363989253873417E-5</v>
      </c>
      <c r="AK12" s="8">
        <f t="shared" si="5"/>
        <v>1.049727762162956E-4</v>
      </c>
      <c r="AL12" s="8">
        <f t="shared" si="5"/>
        <v>9.0998700680387597E-5</v>
      </c>
      <c r="AM12" s="8">
        <f t="shared" si="5"/>
        <v>1.1949655587856685E-4</v>
      </c>
    </row>
    <row r="13" spans="1:40" ht="31.5">
      <c r="A13" s="10" t="s">
        <v>16</v>
      </c>
      <c r="B13" s="11">
        <f t="shared" ref="B13" si="6">100*B12/B11</f>
        <v>3.8247178716032004</v>
      </c>
      <c r="C13" s="11">
        <f t="shared" ref="C13" si="7">100*C12/C11</f>
        <v>6.486492926659384</v>
      </c>
      <c r="D13" s="11">
        <f t="shared" ref="D13" si="8">100*D12/D11</f>
        <v>13.260713167102136</v>
      </c>
      <c r="E13" s="11">
        <f t="shared" ref="E13" si="9">100*E12/E11</f>
        <v>7.2832915283369948</v>
      </c>
      <c r="F13" s="11">
        <f t="shared" ref="F13" si="10">100*F12/F11</f>
        <v>5.9439398912512162</v>
      </c>
      <c r="G13" s="11">
        <f t="shared" ref="G13" si="11">100*G12/G11</f>
        <v>19.702472312236409</v>
      </c>
      <c r="H13" s="11">
        <f t="shared" ref="H13" si="12">100*H12/H11</f>
        <v>14.79864858694874</v>
      </c>
      <c r="I13" s="11">
        <f t="shared" ref="I13" si="13">100*I12/I11</f>
        <v>5.3912655234774567</v>
      </c>
      <c r="J13" s="11">
        <f t="shared" ref="J13" si="14">100*J12/J11</f>
        <v>4.1239304942116171</v>
      </c>
      <c r="K13" s="11">
        <f t="shared" ref="K13" si="15">100*K12/K11</f>
        <v>19.163115317783319</v>
      </c>
      <c r="L13" s="11">
        <f t="shared" ref="L13" si="16">100*L12/L11</f>
        <v>7.5240939739739696</v>
      </c>
      <c r="M13" s="11">
        <f t="shared" ref="M13" si="17">100*M12/M11</f>
        <v>11.46419428683787</v>
      </c>
      <c r="N13" s="11">
        <f t="shared" ref="N13" si="18">100*N12/N11</f>
        <v>17.472239022173646</v>
      </c>
      <c r="O13" s="11">
        <f t="shared" ref="O13" si="19">100*O12/O11</f>
        <v>52.931873807246127</v>
      </c>
      <c r="P13" s="11">
        <f t="shared" ref="P13" si="20">100*P12/P11</f>
        <v>103.82128114393188</v>
      </c>
      <c r="Q13" s="11">
        <f t="shared" ref="Q13" si="21">100*Q12/Q11</f>
        <v>122.92474893894514</v>
      </c>
      <c r="R13" s="11">
        <f t="shared" ref="R13" si="22">100*R12/R11</f>
        <v>131.65677636866141</v>
      </c>
      <c r="S13" s="11">
        <f t="shared" ref="S13" si="23">100*S12/S11</f>
        <v>162.92329483533041</v>
      </c>
      <c r="T13" s="11">
        <f t="shared" ref="T13" si="24">100*T12/T11</f>
        <v>162.5</v>
      </c>
      <c r="U13" s="11">
        <f t="shared" ref="U13" si="25">100*U12/U11</f>
        <v>145.29663145135578</v>
      </c>
      <c r="V13" s="11">
        <f t="shared" ref="V13" si="26">100*V12/V11</f>
        <v>153.65372581106291</v>
      </c>
      <c r="W13" s="11">
        <f t="shared" ref="W13" si="27">100*W12/W11</f>
        <v>93.264274253708777</v>
      </c>
      <c r="X13" s="11">
        <f t="shared" ref="X13" si="28">100*X12/X11</f>
        <v>141.97270864500683</v>
      </c>
      <c r="Y13" s="11">
        <f t="shared" ref="Y13" si="29">100*Y12/Y11</f>
        <v>70.986354322503416</v>
      </c>
      <c r="Z13" s="11">
        <f t="shared" ref="Z13" si="30">100*Z12/Z11</f>
        <v>93.906120008229493</v>
      </c>
      <c r="AA13" s="11">
        <f t="shared" ref="AA13" si="31">100*AA12/AA11</f>
        <v>102.38478709309882</v>
      </c>
      <c r="AB13" s="11">
        <f t="shared" ref="AB13" si="32">100*AB12/AB11</f>
        <v>74.070725827129252</v>
      </c>
      <c r="AC13" s="11">
        <f t="shared" ref="AC13" si="33">100*AC12/AC11</f>
        <v>55.883319788983002</v>
      </c>
      <c r="AD13" s="11">
        <f t="shared" ref="AD13" si="34">100*AD12/AD11</f>
        <v>39.747466725706069</v>
      </c>
      <c r="AE13" s="11">
        <f t="shared" ref="AE13" si="35">100*AE12/AE11</f>
        <v>19.574443356125364</v>
      </c>
      <c r="AF13" s="11">
        <f t="shared" ref="AF13" si="36">100*AF12/AF11</f>
        <v>5.8118652580542314</v>
      </c>
      <c r="AG13" s="11">
        <f t="shared" ref="AG13" si="37">100*AG12/AG11</f>
        <v>4.3716405613496816</v>
      </c>
      <c r="AH13" s="11">
        <f t="shared" ref="AH13" si="38">100*AH12/AH11</f>
        <v>10.293980416045226</v>
      </c>
      <c r="AI13" s="11">
        <f t="shared" ref="AI13" si="39">100*AI12/AI11</f>
        <v>3.0442880787382061</v>
      </c>
      <c r="AJ13" s="11">
        <f t="shared" ref="AJ13" si="40">100*AJ12/AJ11</f>
        <v>1.7831033832513028</v>
      </c>
      <c r="AK13" s="11">
        <f t="shared" ref="AK13" si="41">100*AK12/AK11</f>
        <v>8.6602540378443891</v>
      </c>
      <c r="AL13" s="11">
        <f t="shared" ref="AL13" si="42">100*AL12/AL11</f>
        <v>7.2562160951461481</v>
      </c>
      <c r="AM13" s="11">
        <f t="shared" ref="AM13" si="43">100*AM12/AM11</f>
        <v>9.6000042082219448</v>
      </c>
      <c r="AN13" s="11"/>
    </row>
    <row r="14" spans="1:40">
      <c r="B14" s="11"/>
    </row>
  </sheetData>
  <mergeCells count="1">
    <mergeCell ref="A1:AM1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4"/>
  <sheetViews>
    <sheetView workbookViewId="0">
      <selection activeCell="B14" sqref="B14"/>
    </sheetView>
  </sheetViews>
  <sheetFormatPr defaultColWidth="11" defaultRowHeight="15.75"/>
  <cols>
    <col min="1" max="1" width="19.875" customWidth="1"/>
    <col min="2" max="39" width="9" customWidth="1"/>
  </cols>
  <sheetData>
    <row r="1" spans="1:40" ht="42.95" customHeight="1">
      <c r="A1" s="12" t="s">
        <v>4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</row>
    <row r="2" spans="1:40" ht="42.95" customHeight="1">
      <c r="A2" s="3" t="s">
        <v>5</v>
      </c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  <c r="K2" s="4">
        <v>10</v>
      </c>
      <c r="L2" s="4">
        <v>11</v>
      </c>
      <c r="M2" s="4">
        <v>12</v>
      </c>
      <c r="N2" s="4">
        <v>13</v>
      </c>
      <c r="O2" s="4">
        <v>14</v>
      </c>
      <c r="P2" s="4">
        <v>15</v>
      </c>
      <c r="Q2" s="4">
        <v>16</v>
      </c>
      <c r="R2" s="4">
        <v>17</v>
      </c>
      <c r="S2" s="4">
        <v>18</v>
      </c>
      <c r="T2" s="4">
        <v>19</v>
      </c>
      <c r="U2" s="4">
        <v>20</v>
      </c>
      <c r="V2" s="4">
        <v>21</v>
      </c>
      <c r="W2" s="4">
        <v>22</v>
      </c>
      <c r="X2" s="4">
        <v>23</v>
      </c>
      <c r="Y2" s="4">
        <v>24</v>
      </c>
      <c r="Z2" s="4">
        <v>25</v>
      </c>
      <c r="AA2" s="4">
        <v>26</v>
      </c>
      <c r="AB2" s="4">
        <v>27</v>
      </c>
      <c r="AC2" s="4">
        <v>28</v>
      </c>
      <c r="AD2" s="4">
        <v>29</v>
      </c>
      <c r="AE2" s="4">
        <v>30</v>
      </c>
      <c r="AF2" s="4">
        <v>31</v>
      </c>
      <c r="AG2" s="4">
        <v>32</v>
      </c>
      <c r="AH2" s="4">
        <v>33</v>
      </c>
      <c r="AI2" s="4">
        <v>34</v>
      </c>
      <c r="AJ2" s="4">
        <v>35</v>
      </c>
      <c r="AK2" s="4">
        <v>36</v>
      </c>
      <c r="AL2" s="4">
        <v>37</v>
      </c>
      <c r="AM2" s="4">
        <v>38</v>
      </c>
    </row>
    <row r="3" spans="1:40" ht="42.95" customHeight="1">
      <c r="A3" s="3" t="s">
        <v>6</v>
      </c>
      <c r="B3" s="5">
        <v>25</v>
      </c>
      <c r="C3" s="5">
        <v>75</v>
      </c>
      <c r="D3" s="5">
        <v>125</v>
      </c>
      <c r="E3" s="5">
        <v>175</v>
      </c>
      <c r="F3" s="5">
        <v>225</v>
      </c>
      <c r="G3" s="5">
        <v>275</v>
      </c>
      <c r="H3" s="5">
        <v>325</v>
      </c>
      <c r="I3" s="5">
        <v>375</v>
      </c>
      <c r="J3" s="5">
        <v>425</v>
      </c>
      <c r="K3" s="5">
        <v>475</v>
      </c>
      <c r="L3" s="5">
        <v>525</v>
      </c>
      <c r="M3" s="5">
        <v>575</v>
      </c>
      <c r="N3" s="5">
        <v>625</v>
      </c>
      <c r="O3" s="5">
        <v>675</v>
      </c>
      <c r="P3" s="5">
        <v>725</v>
      </c>
      <c r="Q3" s="5">
        <v>775</v>
      </c>
      <c r="R3" s="5">
        <v>825</v>
      </c>
      <c r="S3" s="5">
        <v>875</v>
      </c>
      <c r="T3" s="5">
        <v>925</v>
      </c>
      <c r="U3" s="5">
        <v>975</v>
      </c>
      <c r="V3" s="5">
        <v>1025</v>
      </c>
      <c r="W3" s="5">
        <v>1075</v>
      </c>
      <c r="X3" s="5">
        <v>1125</v>
      </c>
      <c r="Y3" s="5">
        <v>1175</v>
      </c>
      <c r="Z3" s="5">
        <v>1225</v>
      </c>
      <c r="AA3" s="5">
        <v>1275</v>
      </c>
      <c r="AB3" s="5">
        <v>1325</v>
      </c>
      <c r="AC3" s="5">
        <v>1375</v>
      </c>
      <c r="AD3" s="5">
        <v>1425</v>
      </c>
      <c r="AE3" s="5">
        <v>1475</v>
      </c>
      <c r="AF3" s="5">
        <v>1525</v>
      </c>
      <c r="AG3" s="5">
        <v>1575</v>
      </c>
      <c r="AH3" s="5">
        <v>1625</v>
      </c>
      <c r="AI3" s="5">
        <v>1675</v>
      </c>
      <c r="AJ3" s="5">
        <v>1725</v>
      </c>
      <c r="AK3" s="5">
        <v>1775</v>
      </c>
      <c r="AL3" s="5">
        <v>1825</v>
      </c>
      <c r="AM3" s="5">
        <v>1875</v>
      </c>
    </row>
    <row r="4" spans="1:40" ht="42.95" customHeight="1">
      <c r="A4" s="3" t="s">
        <v>7</v>
      </c>
      <c r="B4" s="5">
        <v>128</v>
      </c>
      <c r="C4" s="5">
        <v>106</v>
      </c>
      <c r="D4" s="5">
        <v>106</v>
      </c>
      <c r="E4" s="5">
        <v>110</v>
      </c>
      <c r="F4" s="5">
        <v>108</v>
      </c>
      <c r="G4" s="5">
        <v>99</v>
      </c>
      <c r="H4" s="5">
        <v>101</v>
      </c>
      <c r="I4" s="5">
        <v>88</v>
      </c>
      <c r="J4" s="5">
        <v>104</v>
      </c>
      <c r="K4" s="5">
        <v>104</v>
      </c>
      <c r="L4" s="5">
        <v>95</v>
      </c>
      <c r="M4" s="5">
        <v>105</v>
      </c>
      <c r="N4" s="5">
        <v>104</v>
      </c>
      <c r="O4" s="5">
        <v>91</v>
      </c>
      <c r="P4" s="5">
        <v>90</v>
      </c>
      <c r="Q4" s="5">
        <v>96</v>
      </c>
      <c r="R4" s="5">
        <v>85</v>
      </c>
      <c r="S4" s="5">
        <v>76</v>
      </c>
      <c r="T4" s="5">
        <v>65</v>
      </c>
      <c r="U4" s="5">
        <v>66</v>
      </c>
      <c r="V4" s="5">
        <v>43</v>
      </c>
      <c r="W4" s="5">
        <v>45</v>
      </c>
      <c r="X4" s="5">
        <v>27</v>
      </c>
      <c r="Y4" s="5">
        <v>23</v>
      </c>
      <c r="Z4" s="5">
        <v>34</v>
      </c>
      <c r="AA4" s="5">
        <v>42</v>
      </c>
      <c r="AB4" s="5">
        <v>51</v>
      </c>
      <c r="AC4" s="5">
        <v>73</v>
      </c>
      <c r="AD4" s="5">
        <v>65</v>
      </c>
      <c r="AE4" s="5">
        <v>75</v>
      </c>
      <c r="AF4" s="5">
        <v>85</v>
      </c>
      <c r="AG4" s="5">
        <v>79</v>
      </c>
      <c r="AH4" s="5">
        <v>81</v>
      </c>
      <c r="AI4" s="5">
        <v>96</v>
      </c>
      <c r="AJ4" s="5">
        <v>95</v>
      </c>
      <c r="AK4" s="5">
        <v>96</v>
      </c>
      <c r="AL4" s="5">
        <v>94</v>
      </c>
      <c r="AM4" s="5">
        <v>93</v>
      </c>
    </row>
    <row r="5" spans="1:40" ht="42.95" customHeight="1">
      <c r="A5" s="3" t="s">
        <v>8</v>
      </c>
      <c r="B5" s="6">
        <f>B4/(50*1.43*1000)</f>
        <v>1.7902097902097903E-3</v>
      </c>
      <c r="C5" s="6">
        <f t="shared" ref="C5:AM5" si="0">C4/(50*1.43*1000)</f>
        <v>1.4825174825174826E-3</v>
      </c>
      <c r="D5" s="6">
        <f t="shared" si="0"/>
        <v>1.4825174825174826E-3</v>
      </c>
      <c r="E5" s="6">
        <f t="shared" si="0"/>
        <v>1.5384615384615385E-3</v>
      </c>
      <c r="F5" s="6">
        <f t="shared" si="0"/>
        <v>1.5104895104895105E-3</v>
      </c>
      <c r="G5" s="6">
        <f t="shared" si="0"/>
        <v>1.3846153846153845E-3</v>
      </c>
      <c r="H5" s="6">
        <f t="shared" si="0"/>
        <v>1.4125874125874127E-3</v>
      </c>
      <c r="I5" s="6">
        <f t="shared" si="0"/>
        <v>1.2307692307692308E-3</v>
      </c>
      <c r="J5" s="6">
        <f t="shared" si="0"/>
        <v>1.4545454545454545E-3</v>
      </c>
      <c r="K5" s="6">
        <f t="shared" si="0"/>
        <v>1.4545454545454545E-3</v>
      </c>
      <c r="L5" s="6">
        <f t="shared" si="0"/>
        <v>1.3286713286713287E-3</v>
      </c>
      <c r="M5" s="6">
        <f t="shared" si="0"/>
        <v>1.4685314685314685E-3</v>
      </c>
      <c r="N5" s="6">
        <f t="shared" si="0"/>
        <v>1.4545454545454545E-3</v>
      </c>
      <c r="O5" s="6">
        <f t="shared" si="0"/>
        <v>1.2727272727272728E-3</v>
      </c>
      <c r="P5" s="6">
        <f t="shared" si="0"/>
        <v>1.2587412587412587E-3</v>
      </c>
      <c r="Q5" s="6">
        <f t="shared" si="0"/>
        <v>1.3426573426573427E-3</v>
      </c>
      <c r="R5" s="6">
        <f t="shared" si="0"/>
        <v>1.1888111888111888E-3</v>
      </c>
      <c r="S5" s="6">
        <f t="shared" si="0"/>
        <v>1.062937062937063E-3</v>
      </c>
      <c r="T5" s="6">
        <f t="shared" si="0"/>
        <v>9.0909090909090909E-4</v>
      </c>
      <c r="U5" s="6">
        <f t="shared" si="0"/>
        <v>9.2307692307692305E-4</v>
      </c>
      <c r="V5" s="6">
        <f t="shared" si="0"/>
        <v>6.0139860139860144E-4</v>
      </c>
      <c r="W5" s="6">
        <f t="shared" si="0"/>
        <v>6.2937062937062937E-4</v>
      </c>
      <c r="X5" s="6">
        <f t="shared" si="0"/>
        <v>3.7762237762237763E-4</v>
      </c>
      <c r="Y5" s="6">
        <f t="shared" si="0"/>
        <v>3.2167832167832167E-4</v>
      </c>
      <c r="Z5" s="6">
        <f t="shared" si="0"/>
        <v>4.7552447552447555E-4</v>
      </c>
      <c r="AA5" s="6">
        <f t="shared" si="0"/>
        <v>5.8741258741258737E-4</v>
      </c>
      <c r="AB5" s="6">
        <f t="shared" si="0"/>
        <v>7.1328671328671326E-4</v>
      </c>
      <c r="AC5" s="6">
        <f t="shared" si="0"/>
        <v>1.020979020979021E-3</v>
      </c>
      <c r="AD5" s="6">
        <f t="shared" si="0"/>
        <v>9.0909090909090909E-4</v>
      </c>
      <c r="AE5" s="6">
        <f t="shared" si="0"/>
        <v>1.048951048951049E-3</v>
      </c>
      <c r="AF5" s="6">
        <f t="shared" si="0"/>
        <v>1.1888111888111888E-3</v>
      </c>
      <c r="AG5" s="6">
        <f t="shared" si="0"/>
        <v>1.1048951048951048E-3</v>
      </c>
      <c r="AH5" s="6">
        <f t="shared" si="0"/>
        <v>1.132867132867133E-3</v>
      </c>
      <c r="AI5" s="6">
        <f t="shared" si="0"/>
        <v>1.3426573426573427E-3</v>
      </c>
      <c r="AJ5" s="6">
        <f t="shared" si="0"/>
        <v>1.3286713286713287E-3</v>
      </c>
      <c r="AK5" s="6">
        <f t="shared" si="0"/>
        <v>1.3426573426573427E-3</v>
      </c>
      <c r="AL5" s="6">
        <f t="shared" si="0"/>
        <v>1.3146853146853146E-3</v>
      </c>
      <c r="AM5" s="6">
        <f t="shared" si="0"/>
        <v>1.3006993006993007E-3</v>
      </c>
    </row>
    <row r="6" spans="1:40" ht="42.95" customHeight="1">
      <c r="A6" s="3" t="s">
        <v>9</v>
      </c>
      <c r="B6" s="5">
        <v>150</v>
      </c>
      <c r="C6" s="5">
        <v>113</v>
      </c>
      <c r="D6" s="5">
        <v>96</v>
      </c>
      <c r="E6" s="5">
        <v>110</v>
      </c>
      <c r="F6" s="5">
        <v>100</v>
      </c>
      <c r="G6" s="5">
        <v>91</v>
      </c>
      <c r="H6" s="5">
        <v>100</v>
      </c>
      <c r="I6" s="5">
        <v>98</v>
      </c>
      <c r="J6" s="5">
        <v>90</v>
      </c>
      <c r="K6" s="5">
        <v>97</v>
      </c>
      <c r="L6" s="5">
        <v>96</v>
      </c>
      <c r="M6" s="5">
        <v>77</v>
      </c>
      <c r="N6" s="5">
        <v>71</v>
      </c>
      <c r="O6" s="5">
        <v>73</v>
      </c>
      <c r="P6" s="5">
        <v>55</v>
      </c>
      <c r="Q6" s="5">
        <v>55</v>
      </c>
      <c r="R6" s="5">
        <v>48</v>
      </c>
      <c r="S6" s="5">
        <v>31</v>
      </c>
      <c r="T6" s="5">
        <v>28</v>
      </c>
      <c r="U6" s="5">
        <v>26</v>
      </c>
      <c r="V6" s="5">
        <v>18</v>
      </c>
      <c r="W6" s="5">
        <v>24</v>
      </c>
      <c r="X6" s="5">
        <v>25</v>
      </c>
      <c r="Y6" s="5">
        <v>33</v>
      </c>
      <c r="Z6" s="5">
        <v>47</v>
      </c>
      <c r="AA6" s="5">
        <v>49</v>
      </c>
      <c r="AB6" s="5">
        <v>70</v>
      </c>
      <c r="AC6" s="5">
        <v>67</v>
      </c>
      <c r="AD6" s="5">
        <v>57</v>
      </c>
      <c r="AE6" s="5">
        <v>80</v>
      </c>
      <c r="AF6" s="5">
        <v>81</v>
      </c>
      <c r="AG6" s="5">
        <v>86</v>
      </c>
      <c r="AH6" s="5">
        <v>100</v>
      </c>
      <c r="AI6" s="5">
        <v>87</v>
      </c>
      <c r="AJ6" s="5">
        <v>105</v>
      </c>
      <c r="AK6" s="5">
        <v>95</v>
      </c>
      <c r="AL6" s="5">
        <v>105</v>
      </c>
      <c r="AM6" s="5">
        <v>111</v>
      </c>
    </row>
    <row r="7" spans="1:40" ht="42.95" customHeight="1">
      <c r="A7" s="3" t="s">
        <v>10</v>
      </c>
      <c r="B7" s="6">
        <f>B6/(50*1.43*1000)</f>
        <v>2.0979020979020979E-3</v>
      </c>
      <c r="C7" s="6">
        <f t="shared" ref="C7:AM7" si="1">C6/(50*1.43*1000)</f>
        <v>1.5804195804195805E-3</v>
      </c>
      <c r="D7" s="6">
        <f t="shared" si="1"/>
        <v>1.3426573426573427E-3</v>
      </c>
      <c r="E7" s="6">
        <f t="shared" si="1"/>
        <v>1.5384615384615385E-3</v>
      </c>
      <c r="F7" s="6">
        <f t="shared" si="1"/>
        <v>1.3986013986013986E-3</v>
      </c>
      <c r="G7" s="6">
        <f t="shared" si="1"/>
        <v>1.2727272727272728E-3</v>
      </c>
      <c r="H7" s="6">
        <f t="shared" si="1"/>
        <v>1.3986013986013986E-3</v>
      </c>
      <c r="I7" s="6">
        <f t="shared" si="1"/>
        <v>1.3706293706293707E-3</v>
      </c>
      <c r="J7" s="6">
        <f t="shared" si="1"/>
        <v>1.2587412587412587E-3</v>
      </c>
      <c r="K7" s="6">
        <f t="shared" si="1"/>
        <v>1.3566433566433566E-3</v>
      </c>
      <c r="L7" s="6">
        <f t="shared" si="1"/>
        <v>1.3426573426573427E-3</v>
      </c>
      <c r="M7" s="6">
        <f t="shared" si="1"/>
        <v>1.0769230769230769E-3</v>
      </c>
      <c r="N7" s="6">
        <f t="shared" si="1"/>
        <v>9.9300699300699309E-4</v>
      </c>
      <c r="O7" s="6">
        <f t="shared" si="1"/>
        <v>1.020979020979021E-3</v>
      </c>
      <c r="P7" s="6">
        <f t="shared" si="1"/>
        <v>7.6923076923076923E-4</v>
      </c>
      <c r="Q7" s="6">
        <f t="shared" si="1"/>
        <v>7.6923076923076923E-4</v>
      </c>
      <c r="R7" s="6">
        <f t="shared" si="1"/>
        <v>6.7132867132867137E-4</v>
      </c>
      <c r="S7" s="6">
        <f t="shared" si="1"/>
        <v>4.3356643356643354E-4</v>
      </c>
      <c r="T7" s="6">
        <f t="shared" si="1"/>
        <v>3.916083916083916E-4</v>
      </c>
      <c r="U7" s="6">
        <f t="shared" si="1"/>
        <v>3.6363636363636361E-4</v>
      </c>
      <c r="V7" s="6">
        <f t="shared" si="1"/>
        <v>2.5174825174825174E-4</v>
      </c>
      <c r="W7" s="6">
        <f t="shared" si="1"/>
        <v>3.3566433566433569E-4</v>
      </c>
      <c r="X7" s="6">
        <f t="shared" si="1"/>
        <v>3.4965034965034965E-4</v>
      </c>
      <c r="Y7" s="6">
        <f t="shared" si="1"/>
        <v>4.6153846153846153E-4</v>
      </c>
      <c r="Z7" s="6">
        <f t="shared" si="1"/>
        <v>6.573426573426573E-4</v>
      </c>
      <c r="AA7" s="6">
        <f t="shared" si="1"/>
        <v>6.8531468531468534E-4</v>
      </c>
      <c r="AB7" s="6">
        <f t="shared" si="1"/>
        <v>9.7902097902097902E-4</v>
      </c>
      <c r="AC7" s="6">
        <f t="shared" si="1"/>
        <v>9.3706293706293702E-4</v>
      </c>
      <c r="AD7" s="6">
        <f t="shared" si="1"/>
        <v>7.9720279720279716E-4</v>
      </c>
      <c r="AE7" s="6">
        <f t="shared" si="1"/>
        <v>1.1188811188811189E-3</v>
      </c>
      <c r="AF7" s="6">
        <f t="shared" si="1"/>
        <v>1.132867132867133E-3</v>
      </c>
      <c r="AG7" s="6">
        <f t="shared" si="1"/>
        <v>1.2027972027972029E-3</v>
      </c>
      <c r="AH7" s="6">
        <f t="shared" si="1"/>
        <v>1.3986013986013986E-3</v>
      </c>
      <c r="AI7" s="6">
        <f t="shared" si="1"/>
        <v>1.2167832167832167E-3</v>
      </c>
      <c r="AJ7" s="6">
        <f t="shared" si="1"/>
        <v>1.4685314685314685E-3</v>
      </c>
      <c r="AK7" s="6">
        <f t="shared" si="1"/>
        <v>1.3286713286713287E-3</v>
      </c>
      <c r="AL7" s="6">
        <f t="shared" si="1"/>
        <v>1.4685314685314685E-3</v>
      </c>
      <c r="AM7" s="6">
        <f t="shared" si="1"/>
        <v>1.5524475524475525E-3</v>
      </c>
    </row>
    <row r="8" spans="1:40" ht="42.95" customHeight="1">
      <c r="A8" s="3" t="s">
        <v>11</v>
      </c>
      <c r="B8" s="5">
        <v>117</v>
      </c>
      <c r="C8" s="5">
        <v>110</v>
      </c>
      <c r="D8" s="5">
        <v>93</v>
      </c>
      <c r="E8" s="5">
        <v>114</v>
      </c>
      <c r="F8" s="5">
        <v>107</v>
      </c>
      <c r="G8" s="5">
        <v>91</v>
      </c>
      <c r="H8" s="5">
        <v>89</v>
      </c>
      <c r="I8" s="5">
        <v>83</v>
      </c>
      <c r="J8" s="5">
        <v>81</v>
      </c>
      <c r="K8" s="5">
        <v>92</v>
      </c>
      <c r="L8" s="5">
        <v>79</v>
      </c>
      <c r="M8" s="5">
        <v>76</v>
      </c>
      <c r="N8" s="5">
        <v>71</v>
      </c>
      <c r="O8" s="5">
        <v>61</v>
      </c>
      <c r="P8" s="5">
        <v>46</v>
      </c>
      <c r="Q8" s="5">
        <v>39</v>
      </c>
      <c r="R8" s="5">
        <v>24</v>
      </c>
      <c r="S8" s="5">
        <v>15</v>
      </c>
      <c r="T8" s="5">
        <v>12</v>
      </c>
      <c r="U8" s="5">
        <v>7</v>
      </c>
      <c r="V8" s="5">
        <v>4</v>
      </c>
      <c r="W8" s="5">
        <v>12</v>
      </c>
      <c r="X8" s="5">
        <v>22</v>
      </c>
      <c r="Y8" s="5">
        <v>44</v>
      </c>
      <c r="Z8" s="5">
        <v>63</v>
      </c>
      <c r="AA8" s="5">
        <v>66</v>
      </c>
      <c r="AB8" s="5">
        <v>82</v>
      </c>
      <c r="AC8" s="5">
        <v>69</v>
      </c>
      <c r="AD8" s="5">
        <v>88</v>
      </c>
      <c r="AE8" s="5">
        <v>71</v>
      </c>
      <c r="AF8" s="5">
        <v>91</v>
      </c>
      <c r="AG8" s="5">
        <v>97</v>
      </c>
      <c r="AH8" s="5">
        <v>87</v>
      </c>
      <c r="AI8" s="5">
        <v>107</v>
      </c>
      <c r="AJ8" s="5">
        <v>102</v>
      </c>
      <c r="AK8" s="5">
        <v>88</v>
      </c>
      <c r="AL8" s="5">
        <v>88</v>
      </c>
      <c r="AM8" s="5">
        <v>103</v>
      </c>
    </row>
    <row r="9" spans="1:40" ht="42.95" customHeight="1">
      <c r="A9" s="3" t="s">
        <v>12</v>
      </c>
      <c r="B9" s="6">
        <f>B8/(50*1.43*1000)</f>
        <v>1.6363636363636363E-3</v>
      </c>
      <c r="C9" s="6">
        <f t="shared" ref="C9:AM9" si="2">C8/(50*1.43*1000)</f>
        <v>1.5384615384615385E-3</v>
      </c>
      <c r="D9" s="6">
        <f t="shared" si="2"/>
        <v>1.3006993006993007E-3</v>
      </c>
      <c r="E9" s="6">
        <f t="shared" si="2"/>
        <v>1.5944055944055943E-3</v>
      </c>
      <c r="F9" s="6">
        <f t="shared" si="2"/>
        <v>1.4965034965034965E-3</v>
      </c>
      <c r="G9" s="6">
        <f t="shared" si="2"/>
        <v>1.2727272727272728E-3</v>
      </c>
      <c r="H9" s="6">
        <f t="shared" si="2"/>
        <v>1.2447552447552447E-3</v>
      </c>
      <c r="I9" s="6">
        <f t="shared" si="2"/>
        <v>1.1608391608391609E-3</v>
      </c>
      <c r="J9" s="6">
        <f t="shared" si="2"/>
        <v>1.132867132867133E-3</v>
      </c>
      <c r="K9" s="6">
        <f t="shared" si="2"/>
        <v>1.2867132867132867E-3</v>
      </c>
      <c r="L9" s="6">
        <f t="shared" si="2"/>
        <v>1.1048951048951048E-3</v>
      </c>
      <c r="M9" s="6">
        <f t="shared" si="2"/>
        <v>1.062937062937063E-3</v>
      </c>
      <c r="N9" s="6">
        <f t="shared" si="2"/>
        <v>9.9300699300699309E-4</v>
      </c>
      <c r="O9" s="6">
        <f t="shared" si="2"/>
        <v>8.5314685314685312E-4</v>
      </c>
      <c r="P9" s="6">
        <f t="shared" si="2"/>
        <v>6.4335664335664333E-4</v>
      </c>
      <c r="Q9" s="6">
        <f t="shared" si="2"/>
        <v>5.4545454545454548E-4</v>
      </c>
      <c r="R9" s="6">
        <f t="shared" si="2"/>
        <v>3.3566433566433569E-4</v>
      </c>
      <c r="S9" s="6">
        <f t="shared" si="2"/>
        <v>2.0979020979020979E-4</v>
      </c>
      <c r="T9" s="6">
        <f t="shared" si="2"/>
        <v>1.6783216783216784E-4</v>
      </c>
      <c r="U9" s="6">
        <f t="shared" si="2"/>
        <v>9.7902097902097899E-5</v>
      </c>
      <c r="V9" s="6">
        <f t="shared" si="2"/>
        <v>5.5944055944055945E-5</v>
      </c>
      <c r="W9" s="6">
        <f t="shared" si="2"/>
        <v>1.6783216783216784E-4</v>
      </c>
      <c r="X9" s="6">
        <f t="shared" si="2"/>
        <v>3.076923076923077E-4</v>
      </c>
      <c r="Y9" s="6">
        <f t="shared" si="2"/>
        <v>6.1538461538461541E-4</v>
      </c>
      <c r="Z9" s="6">
        <f t="shared" si="2"/>
        <v>8.8111888111888116E-4</v>
      </c>
      <c r="AA9" s="6">
        <f t="shared" si="2"/>
        <v>9.2307692307692305E-4</v>
      </c>
      <c r="AB9" s="6">
        <f t="shared" si="2"/>
        <v>1.1468531468531468E-3</v>
      </c>
      <c r="AC9" s="6">
        <f t="shared" si="2"/>
        <v>9.6503496503496506E-4</v>
      </c>
      <c r="AD9" s="6">
        <f t="shared" si="2"/>
        <v>1.2307692307692308E-3</v>
      </c>
      <c r="AE9" s="6">
        <f t="shared" si="2"/>
        <v>9.9300699300699309E-4</v>
      </c>
      <c r="AF9" s="6">
        <f t="shared" si="2"/>
        <v>1.2727272727272728E-3</v>
      </c>
      <c r="AG9" s="6">
        <f t="shared" si="2"/>
        <v>1.3566433566433566E-3</v>
      </c>
      <c r="AH9" s="6">
        <f t="shared" si="2"/>
        <v>1.2167832167832167E-3</v>
      </c>
      <c r="AI9" s="6">
        <f t="shared" si="2"/>
        <v>1.4965034965034965E-3</v>
      </c>
      <c r="AJ9" s="6">
        <f t="shared" si="2"/>
        <v>1.4265734265734265E-3</v>
      </c>
      <c r="AK9" s="6">
        <f t="shared" si="2"/>
        <v>1.2307692307692308E-3</v>
      </c>
      <c r="AL9" s="6">
        <f t="shared" si="2"/>
        <v>1.2307692307692308E-3</v>
      </c>
      <c r="AM9" s="6">
        <f t="shared" si="2"/>
        <v>1.4405594405594406E-3</v>
      </c>
    </row>
    <row r="10" spans="1:40" ht="42.95" customHeight="1">
      <c r="A10" s="3" t="s">
        <v>13</v>
      </c>
      <c r="B10" s="7">
        <f>AVERAGE(B4,B6,B8)</f>
        <v>131.66666666666666</v>
      </c>
      <c r="C10" s="7">
        <f>AVERAGE(C4,C6,C8)</f>
        <v>109.66666666666667</v>
      </c>
      <c r="D10" s="7">
        <f t="shared" ref="D10:AM10" si="3">AVERAGE(D4,D6,D8)</f>
        <v>98.333333333333329</v>
      </c>
      <c r="E10" s="7">
        <f t="shared" si="3"/>
        <v>111.33333333333333</v>
      </c>
      <c r="F10" s="7">
        <f t="shared" si="3"/>
        <v>105</v>
      </c>
      <c r="G10" s="7">
        <f t="shared" si="3"/>
        <v>93.666666666666671</v>
      </c>
      <c r="H10" s="7">
        <f t="shared" si="3"/>
        <v>96.666666666666671</v>
      </c>
      <c r="I10" s="7">
        <f t="shared" si="3"/>
        <v>89.666666666666671</v>
      </c>
      <c r="J10" s="7">
        <f t="shared" si="3"/>
        <v>91.666666666666671</v>
      </c>
      <c r="K10" s="7">
        <f t="shared" si="3"/>
        <v>97.666666666666671</v>
      </c>
      <c r="L10" s="7">
        <f t="shared" si="3"/>
        <v>90</v>
      </c>
      <c r="M10" s="7">
        <f t="shared" si="3"/>
        <v>86</v>
      </c>
      <c r="N10" s="7">
        <f t="shared" si="3"/>
        <v>82</v>
      </c>
      <c r="O10" s="7">
        <f t="shared" si="3"/>
        <v>75</v>
      </c>
      <c r="P10" s="7">
        <f t="shared" si="3"/>
        <v>63.666666666666664</v>
      </c>
      <c r="Q10" s="7">
        <f t="shared" si="3"/>
        <v>63.333333333333336</v>
      </c>
      <c r="R10" s="7">
        <f t="shared" si="3"/>
        <v>52.333333333333336</v>
      </c>
      <c r="S10" s="7">
        <f t="shared" si="3"/>
        <v>40.666666666666664</v>
      </c>
      <c r="T10" s="7">
        <f t="shared" si="3"/>
        <v>35</v>
      </c>
      <c r="U10" s="7">
        <f t="shared" si="3"/>
        <v>33</v>
      </c>
      <c r="V10" s="7">
        <f t="shared" si="3"/>
        <v>21.666666666666668</v>
      </c>
      <c r="W10" s="7">
        <f t="shared" si="3"/>
        <v>27</v>
      </c>
      <c r="X10" s="7">
        <f t="shared" si="3"/>
        <v>24.666666666666668</v>
      </c>
      <c r="Y10" s="7">
        <f t="shared" si="3"/>
        <v>33.333333333333336</v>
      </c>
      <c r="Z10" s="7">
        <f t="shared" si="3"/>
        <v>48</v>
      </c>
      <c r="AA10" s="7">
        <f t="shared" si="3"/>
        <v>52.333333333333336</v>
      </c>
      <c r="AB10" s="7">
        <f t="shared" si="3"/>
        <v>67.666666666666671</v>
      </c>
      <c r="AC10" s="7">
        <f t="shared" si="3"/>
        <v>69.666666666666671</v>
      </c>
      <c r="AD10" s="7">
        <f t="shared" si="3"/>
        <v>70</v>
      </c>
      <c r="AE10" s="7">
        <f t="shared" si="3"/>
        <v>75.333333333333329</v>
      </c>
      <c r="AF10" s="7">
        <f t="shared" si="3"/>
        <v>85.666666666666671</v>
      </c>
      <c r="AG10" s="7">
        <f t="shared" si="3"/>
        <v>87.333333333333329</v>
      </c>
      <c r="AH10" s="7">
        <f t="shared" si="3"/>
        <v>89.333333333333329</v>
      </c>
      <c r="AI10" s="7">
        <f t="shared" si="3"/>
        <v>96.666666666666671</v>
      </c>
      <c r="AJ10" s="7">
        <f t="shared" si="3"/>
        <v>100.66666666666667</v>
      </c>
      <c r="AK10" s="7">
        <f t="shared" si="3"/>
        <v>93</v>
      </c>
      <c r="AL10" s="7">
        <f t="shared" si="3"/>
        <v>95.666666666666671</v>
      </c>
      <c r="AM10" s="7">
        <f t="shared" si="3"/>
        <v>102.33333333333333</v>
      </c>
    </row>
    <row r="11" spans="1:40" ht="42.95" customHeight="1">
      <c r="A11" s="3" t="s">
        <v>14</v>
      </c>
      <c r="B11" s="6">
        <f>AVERAGE(B5,B7,B9)</f>
        <v>1.8414918414918415E-3</v>
      </c>
      <c r="C11" s="6">
        <f t="shared" ref="C11:AM11" si="4">AVERAGE(C5,C7,C9)</f>
        <v>1.5337995337995338E-3</v>
      </c>
      <c r="D11" s="6">
        <f t="shared" si="4"/>
        <v>1.3752913752913753E-3</v>
      </c>
      <c r="E11" s="6">
        <f t="shared" si="4"/>
        <v>1.5571095571095572E-3</v>
      </c>
      <c r="F11" s="6">
        <f t="shared" si="4"/>
        <v>1.4685314685314685E-3</v>
      </c>
      <c r="G11" s="6">
        <f t="shared" si="4"/>
        <v>1.3100233100233102E-3</v>
      </c>
      <c r="H11" s="6">
        <f t="shared" si="4"/>
        <v>1.3519813519813522E-3</v>
      </c>
      <c r="I11" s="6">
        <f t="shared" si="4"/>
        <v>1.2540792540792541E-3</v>
      </c>
      <c r="J11" s="6">
        <f t="shared" si="4"/>
        <v>1.2820512820512821E-3</v>
      </c>
      <c r="K11" s="6">
        <f t="shared" si="4"/>
        <v>1.3659673659673658E-3</v>
      </c>
      <c r="L11" s="6">
        <f t="shared" si="4"/>
        <v>1.2587412587412585E-3</v>
      </c>
      <c r="M11" s="6">
        <f t="shared" si="4"/>
        <v>1.2027972027972027E-3</v>
      </c>
      <c r="N11" s="6">
        <f t="shared" si="4"/>
        <v>1.1468531468531468E-3</v>
      </c>
      <c r="O11" s="6">
        <f t="shared" si="4"/>
        <v>1.048951048951049E-3</v>
      </c>
      <c r="P11" s="6">
        <f t="shared" si="4"/>
        <v>8.904428904428904E-4</v>
      </c>
      <c r="Q11" s="6">
        <f t="shared" si="4"/>
        <v>8.8578088578088578E-4</v>
      </c>
      <c r="R11" s="6">
        <f t="shared" si="4"/>
        <v>7.3193473193473196E-4</v>
      </c>
      <c r="S11" s="6">
        <f t="shared" si="4"/>
        <v>5.6876456876456879E-4</v>
      </c>
      <c r="T11" s="6">
        <f t="shared" si="4"/>
        <v>4.8951048951048951E-4</v>
      </c>
      <c r="U11" s="6">
        <f t="shared" si="4"/>
        <v>4.6153846153846153E-4</v>
      </c>
      <c r="V11" s="6">
        <f t="shared" si="4"/>
        <v>3.0303030303030308E-4</v>
      </c>
      <c r="W11" s="6">
        <f t="shared" si="4"/>
        <v>3.7762237762237763E-4</v>
      </c>
      <c r="X11" s="6">
        <f t="shared" si="4"/>
        <v>3.4498834498834498E-4</v>
      </c>
      <c r="Y11" s="6">
        <f t="shared" si="4"/>
        <v>4.662004662004662E-4</v>
      </c>
      <c r="Z11" s="6">
        <f t="shared" si="4"/>
        <v>6.7132867132867126E-4</v>
      </c>
      <c r="AA11" s="6">
        <f t="shared" si="4"/>
        <v>7.3193473193473196E-4</v>
      </c>
      <c r="AB11" s="6">
        <f t="shared" si="4"/>
        <v>9.4638694638694636E-4</v>
      </c>
      <c r="AC11" s="6">
        <f t="shared" si="4"/>
        <v>9.743589743589744E-4</v>
      </c>
      <c r="AD11" s="6">
        <f t="shared" si="4"/>
        <v>9.7902097902097902E-4</v>
      </c>
      <c r="AE11" s="6">
        <f t="shared" si="4"/>
        <v>1.0536130536130536E-3</v>
      </c>
      <c r="AF11" s="6">
        <f t="shared" si="4"/>
        <v>1.198135198135198E-3</v>
      </c>
      <c r="AG11" s="6">
        <f t="shared" si="4"/>
        <v>1.2214452214452214E-3</v>
      </c>
      <c r="AH11" s="6">
        <f t="shared" si="4"/>
        <v>1.2494172494172495E-3</v>
      </c>
      <c r="AI11" s="6">
        <f t="shared" si="4"/>
        <v>1.3519813519813518E-3</v>
      </c>
      <c r="AJ11" s="6">
        <f t="shared" si="4"/>
        <v>1.4079254079254078E-3</v>
      </c>
      <c r="AK11" s="6">
        <f t="shared" si="4"/>
        <v>1.3006993006993005E-3</v>
      </c>
      <c r="AL11" s="6">
        <f t="shared" si="4"/>
        <v>1.3379953379953379E-3</v>
      </c>
      <c r="AM11" s="6">
        <f t="shared" si="4"/>
        <v>1.4312354312354314E-3</v>
      </c>
    </row>
    <row r="12" spans="1:40" ht="42.95" customHeight="1">
      <c r="A12" s="3" t="s">
        <v>15</v>
      </c>
      <c r="B12" s="8">
        <f t="shared" ref="B12:AM12" si="5">STDEV(B5,B7,B9)</f>
        <v>2.3500388179260721E-4</v>
      </c>
      <c r="C12" s="8">
        <f t="shared" si="5"/>
        <v>4.9117266913066354E-5</v>
      </c>
      <c r="D12" s="8">
        <f t="shared" si="5"/>
        <v>9.5200829168588062E-5</v>
      </c>
      <c r="E12" s="8">
        <f t="shared" si="5"/>
        <v>3.229931575886013E-5</v>
      </c>
      <c r="F12" s="8">
        <f t="shared" si="5"/>
        <v>6.096362158798145E-5</v>
      </c>
      <c r="G12" s="8">
        <f t="shared" si="5"/>
        <v>6.4598631517720259E-5</v>
      </c>
      <c r="H12" s="8">
        <f t="shared" si="5"/>
        <v>9.3123470188523068E-5</v>
      </c>
      <c r="I12" s="8">
        <f t="shared" si="5"/>
        <v>1.068199462693669E-4</v>
      </c>
      <c r="J12" s="8">
        <f t="shared" si="5"/>
        <v>1.6210105968031424E-4</v>
      </c>
      <c r="K12" s="8">
        <f t="shared" si="5"/>
        <v>8.4303689137646249E-5</v>
      </c>
      <c r="L12" s="8">
        <f t="shared" si="5"/>
        <v>1.3341807012824422E-4</v>
      </c>
      <c r="M12" s="8">
        <f t="shared" si="5"/>
        <v>2.3023884801614443E-4</v>
      </c>
      <c r="N12" s="8">
        <f t="shared" si="5"/>
        <v>2.6646935501059641E-4</v>
      </c>
      <c r="O12" s="8">
        <f t="shared" si="5"/>
        <v>2.1118418000757347E-4</v>
      </c>
      <c r="P12" s="8">
        <f t="shared" si="5"/>
        <v>3.2510589037969495E-4</v>
      </c>
      <c r="Q12" s="8">
        <f t="shared" si="5"/>
        <v>4.1118246827640328E-4</v>
      </c>
      <c r="R12" s="8">
        <f t="shared" si="5"/>
        <v>4.2979030840077545E-4</v>
      </c>
      <c r="S12" s="8">
        <f t="shared" si="5"/>
        <v>4.4235030245200977E-4</v>
      </c>
      <c r="T12" s="8">
        <f t="shared" si="5"/>
        <v>3.802035585753339E-4</v>
      </c>
      <c r="U12" s="8">
        <f t="shared" si="5"/>
        <v>4.2120896073777889E-4</v>
      </c>
      <c r="V12" s="8">
        <f t="shared" si="5"/>
        <v>2.7631965524918311E-4</v>
      </c>
      <c r="W12" s="8">
        <f t="shared" si="5"/>
        <v>2.3361249074811279E-4</v>
      </c>
      <c r="X12" s="8">
        <f t="shared" si="5"/>
        <v>3.5197363334595566E-5</v>
      </c>
      <c r="Y12" s="8">
        <f t="shared" si="5"/>
        <v>1.4690863642506977E-4</v>
      </c>
      <c r="Z12" s="8">
        <f t="shared" si="5"/>
        <v>2.0315858806061468E-4</v>
      </c>
      <c r="AA12" s="8">
        <f t="shared" si="5"/>
        <v>1.7262012663471905E-4</v>
      </c>
      <c r="AB12" s="8">
        <f t="shared" si="5"/>
        <v>2.1861769860500427E-4</v>
      </c>
      <c r="AC12" s="8">
        <f t="shared" si="5"/>
        <v>4.27279785077468E-5</v>
      </c>
      <c r="AD12" s="8">
        <f t="shared" si="5"/>
        <v>2.250835935584767E-4</v>
      </c>
      <c r="AE12" s="8">
        <f t="shared" si="5"/>
        <v>6.3066430109411068E-5</v>
      </c>
      <c r="AF12" s="8">
        <f t="shared" si="5"/>
        <v>7.0394726669191146E-5</v>
      </c>
      <c r="AG12" s="8">
        <f t="shared" si="5"/>
        <v>1.269058982640205E-4</v>
      </c>
      <c r="AH12" s="8">
        <f t="shared" si="5"/>
        <v>1.3583964833877355E-4</v>
      </c>
      <c r="AI12" s="8">
        <f t="shared" si="5"/>
        <v>1.4009304616612324E-4</v>
      </c>
      <c r="AJ12" s="8">
        <f t="shared" si="5"/>
        <v>7.1770649502753622E-5</v>
      </c>
      <c r="AK12" s="8">
        <f t="shared" si="5"/>
        <v>6.096362158798145E-5</v>
      </c>
      <c r="AL12" s="8">
        <f t="shared" si="5"/>
        <v>1.2058291054897493E-4</v>
      </c>
      <c r="AM12" s="8">
        <f t="shared" si="5"/>
        <v>1.2613286021882224E-4</v>
      </c>
    </row>
    <row r="13" spans="1:40" ht="31.5">
      <c r="A13" s="10" t="s">
        <v>16</v>
      </c>
      <c r="B13" s="11">
        <f t="shared" ref="B13" si="6">100*B12/B11</f>
        <v>12.761603201142847</v>
      </c>
      <c r="C13" s="11">
        <f t="shared" ref="C13" si="7">100*C12/C11</f>
        <v>3.2023263686482468</v>
      </c>
      <c r="D13" s="11">
        <f t="shared" ref="D13" si="8">100*D12/D11</f>
        <v>6.9222297819193699</v>
      </c>
      <c r="E13" s="11">
        <f t="shared" ref="E13" si="9">100*E12/E11</f>
        <v>2.0743123443938618</v>
      </c>
      <c r="F13" s="11">
        <f t="shared" ref="F13" si="10">100*F12/F11</f>
        <v>4.1513323271815938</v>
      </c>
      <c r="G13" s="11">
        <f t="shared" ref="G13" si="11">100*G12/G11</f>
        <v>4.9311055019754431</v>
      </c>
      <c r="H13" s="11">
        <f t="shared" ref="H13" si="12">100*H12/H11</f>
        <v>6.8879256398062747</v>
      </c>
      <c r="I13" s="11">
        <f t="shared" ref="I13" si="13">100*I12/I11</f>
        <v>8.5177986895089965</v>
      </c>
      <c r="J13" s="11">
        <f t="shared" ref="J13" si="14">100*J12/J11</f>
        <v>12.643882655064511</v>
      </c>
      <c r="K13" s="11">
        <f t="shared" ref="K13" si="15">100*K12/K11</f>
        <v>6.1717205870392915</v>
      </c>
      <c r="L13" s="11">
        <f t="shared" ref="L13" si="16">100*L12/L11</f>
        <v>10.599324460188294</v>
      </c>
      <c r="M13" s="11">
        <f t="shared" ref="M13" si="17">100*M12/M11</f>
        <v>19.141950736225965</v>
      </c>
      <c r="N13" s="11">
        <f t="shared" ref="N13" si="18">100*N12/N11</f>
        <v>23.234827906411763</v>
      </c>
      <c r="O13" s="11">
        <f t="shared" ref="O13" si="19">100*O12/O11</f>
        <v>20.132891827388669</v>
      </c>
      <c r="P13" s="11">
        <f t="shared" ref="P13" si="20">100*P12/P11</f>
        <v>36.510582977196108</v>
      </c>
      <c r="Q13" s="11">
        <f t="shared" ref="Q13" si="21">100*Q12/Q11</f>
        <v>46.420336550151845</v>
      </c>
      <c r="R13" s="11">
        <f t="shared" ref="R13" si="22">100*R12/R11</f>
        <v>58.719758695519957</v>
      </c>
      <c r="S13" s="11">
        <f t="shared" ref="S13" si="23">100*S12/S11</f>
        <v>77.773885144226313</v>
      </c>
      <c r="T13" s="11">
        <f t="shared" ref="T13" si="24">100*T12/T11</f>
        <v>77.670155537532494</v>
      </c>
      <c r="U13" s="11">
        <f t="shared" ref="U13" si="25">100*U12/U11</f>
        <v>91.261941493185432</v>
      </c>
      <c r="V13" s="11">
        <f t="shared" ref="V13" si="26">100*V12/V11</f>
        <v>91.185486232230417</v>
      </c>
      <c r="W13" s="11">
        <f t="shared" ref="W13" si="27">100*W12/W11</f>
        <v>61.864048475889128</v>
      </c>
      <c r="X13" s="11">
        <f t="shared" ref="X13" si="28">100*X12/X11</f>
        <v>10.202478966582094</v>
      </c>
      <c r="Y13" s="11">
        <f t="shared" ref="Y13" si="29">100*Y12/Y11</f>
        <v>31.511902513177464</v>
      </c>
      <c r="Z13" s="11">
        <f t="shared" ref="Z13" si="30">100*Z12/Z11</f>
        <v>30.262164679862398</v>
      </c>
      <c r="AA13" s="11">
        <f t="shared" ref="AA13" si="31">100*AA12/AA11</f>
        <v>23.584087365061933</v>
      </c>
      <c r="AB13" s="11">
        <f t="shared" ref="AB13" si="32">100*AB12/AB11</f>
        <v>23.100244507770157</v>
      </c>
      <c r="AC13" s="11">
        <f t="shared" ref="AC13" si="33">100*AC12/AC11</f>
        <v>4.3852398994792763</v>
      </c>
      <c r="AD13" s="11">
        <f t="shared" ref="AD13" si="34">100*AD12/AD11</f>
        <v>22.990681342044404</v>
      </c>
      <c r="AE13" s="11">
        <f t="shared" ref="AE13" si="35">100*AE12/AE11</f>
        <v>5.9857297603843698</v>
      </c>
      <c r="AF13" s="11">
        <f t="shared" ref="AF13" si="36">100*AF12/AF11</f>
        <v>5.875357537175681</v>
      </c>
      <c r="AG13" s="11">
        <f t="shared" ref="AG13" si="37">100*AG12/AG11</f>
        <v>10.389814953294808</v>
      </c>
      <c r="AH13" s="11">
        <f t="shared" ref="AH13" si="38">100*AH12/AH11</f>
        <v>10.872240510696614</v>
      </c>
      <c r="AI13" s="11">
        <f t="shared" ref="AI13" si="39">100*AI12/AI11</f>
        <v>10.362054621597737</v>
      </c>
      <c r="AJ13" s="11">
        <f t="shared" ref="AJ13" si="40">100*AJ12/AJ11</f>
        <v>5.0976173239538589</v>
      </c>
      <c r="AK13" s="11">
        <f t="shared" ref="AK13" si="41">100*AK12/AK11</f>
        <v>4.6869881113340579</v>
      </c>
      <c r="AL13" s="11">
        <f t="shared" ref="AL13" si="42">100*AL12/AL11</f>
        <v>9.0122070776150256</v>
      </c>
      <c r="AM13" s="11">
        <f t="shared" ref="AM13" si="43">100*AM12/AM11</f>
        <v>8.8128659664291114</v>
      </c>
      <c r="AN13" s="11"/>
    </row>
    <row r="14" spans="1:40">
      <c r="B14" s="11"/>
    </row>
  </sheetData>
  <mergeCells count="1">
    <mergeCell ref="A1:AM1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5"/>
  <sheetViews>
    <sheetView tabSelected="1" workbookViewId="0">
      <selection activeCell="B14" sqref="B14"/>
    </sheetView>
  </sheetViews>
  <sheetFormatPr defaultColWidth="11" defaultRowHeight="15.75"/>
  <cols>
    <col min="1" max="1" width="19.875" customWidth="1"/>
    <col min="2" max="39" width="9" customWidth="1"/>
  </cols>
  <sheetData>
    <row r="1" spans="1:40" ht="42.95" customHeight="1">
      <c r="A1" s="12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</row>
    <row r="2" spans="1:40" s="1" customFormat="1" ht="42.95" customHeight="1">
      <c r="A2" s="3" t="s">
        <v>5</v>
      </c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  <c r="K2" s="4">
        <v>10</v>
      </c>
      <c r="L2" s="4">
        <v>11</v>
      </c>
      <c r="M2" s="4">
        <v>12</v>
      </c>
      <c r="N2" s="4">
        <v>13</v>
      </c>
      <c r="O2" s="4">
        <v>14</v>
      </c>
      <c r="P2" s="4">
        <v>15</v>
      </c>
      <c r="Q2" s="4">
        <v>16</v>
      </c>
      <c r="R2" s="4">
        <v>17</v>
      </c>
      <c r="S2" s="4">
        <v>18</v>
      </c>
      <c r="T2" s="4">
        <v>19</v>
      </c>
      <c r="U2" s="4">
        <v>20</v>
      </c>
      <c r="V2" s="4">
        <v>21</v>
      </c>
      <c r="W2" s="4">
        <v>22</v>
      </c>
      <c r="X2" s="4">
        <v>23</v>
      </c>
      <c r="Y2" s="4">
        <v>24</v>
      </c>
      <c r="Z2" s="4">
        <v>25</v>
      </c>
      <c r="AA2" s="4">
        <v>26</v>
      </c>
      <c r="AB2" s="4">
        <v>27</v>
      </c>
      <c r="AC2" s="4">
        <v>28</v>
      </c>
      <c r="AD2" s="4">
        <v>29</v>
      </c>
      <c r="AE2" s="4">
        <v>30</v>
      </c>
      <c r="AF2" s="4">
        <v>31</v>
      </c>
      <c r="AG2" s="4">
        <v>32</v>
      </c>
      <c r="AH2" s="4">
        <v>33</v>
      </c>
      <c r="AI2" s="4">
        <v>34</v>
      </c>
      <c r="AJ2" s="4">
        <v>35</v>
      </c>
      <c r="AK2" s="4">
        <v>36</v>
      </c>
      <c r="AL2" s="4">
        <v>37</v>
      </c>
      <c r="AM2" s="4">
        <v>38</v>
      </c>
    </row>
    <row r="3" spans="1:40" ht="42.95" customHeight="1">
      <c r="A3" s="3" t="s">
        <v>6</v>
      </c>
      <c r="B3" s="5">
        <v>25</v>
      </c>
      <c r="C3" s="5">
        <v>75</v>
      </c>
      <c r="D3" s="5">
        <v>125</v>
      </c>
      <c r="E3" s="5">
        <v>175</v>
      </c>
      <c r="F3" s="5">
        <v>225</v>
      </c>
      <c r="G3" s="5">
        <v>275</v>
      </c>
      <c r="H3" s="5">
        <v>325</v>
      </c>
      <c r="I3" s="5">
        <v>375</v>
      </c>
      <c r="J3" s="5">
        <v>425</v>
      </c>
      <c r="K3" s="5">
        <v>475</v>
      </c>
      <c r="L3" s="5">
        <v>525</v>
      </c>
      <c r="M3" s="5">
        <v>575</v>
      </c>
      <c r="N3" s="5">
        <v>625</v>
      </c>
      <c r="O3" s="5">
        <v>675</v>
      </c>
      <c r="P3" s="5">
        <v>725</v>
      </c>
      <c r="Q3" s="5">
        <v>775</v>
      </c>
      <c r="R3" s="5">
        <v>825</v>
      </c>
      <c r="S3" s="5">
        <v>875</v>
      </c>
      <c r="T3" s="5">
        <v>925</v>
      </c>
      <c r="U3" s="5">
        <v>975</v>
      </c>
      <c r="V3" s="5">
        <v>1025</v>
      </c>
      <c r="W3" s="5">
        <v>1075</v>
      </c>
      <c r="X3" s="5">
        <v>1125</v>
      </c>
      <c r="Y3" s="5">
        <v>1175</v>
      </c>
      <c r="Z3" s="5">
        <v>1225</v>
      </c>
      <c r="AA3" s="5">
        <v>1275</v>
      </c>
      <c r="AB3" s="5">
        <v>1325</v>
      </c>
      <c r="AC3" s="5">
        <v>1375</v>
      </c>
      <c r="AD3" s="5">
        <v>1425</v>
      </c>
      <c r="AE3" s="5">
        <v>1475</v>
      </c>
      <c r="AF3" s="5">
        <v>1525</v>
      </c>
      <c r="AG3" s="5">
        <v>1575</v>
      </c>
      <c r="AH3" s="5">
        <v>1625</v>
      </c>
      <c r="AI3" s="5">
        <v>1675</v>
      </c>
      <c r="AJ3" s="5">
        <v>1725</v>
      </c>
      <c r="AK3" s="5">
        <v>1775</v>
      </c>
      <c r="AL3" s="5">
        <v>1825</v>
      </c>
      <c r="AM3" s="5">
        <v>1875</v>
      </c>
    </row>
    <row r="4" spans="1:40" ht="42.95" customHeight="1">
      <c r="A4" s="3" t="s">
        <v>7</v>
      </c>
      <c r="B4" s="5">
        <v>129</v>
      </c>
      <c r="C4" s="5">
        <v>118</v>
      </c>
      <c r="D4" s="5">
        <v>122</v>
      </c>
      <c r="E4" s="5">
        <v>101</v>
      </c>
      <c r="F4" s="5">
        <v>109</v>
      </c>
      <c r="G4" s="5">
        <v>111</v>
      </c>
      <c r="H4" s="5">
        <v>118</v>
      </c>
      <c r="I4" s="5">
        <v>98</v>
      </c>
      <c r="J4" s="5">
        <v>109</v>
      </c>
      <c r="K4" s="5">
        <v>107</v>
      </c>
      <c r="L4" s="5">
        <v>104</v>
      </c>
      <c r="M4" s="5">
        <v>111</v>
      </c>
      <c r="N4" s="5">
        <v>119</v>
      </c>
      <c r="O4" s="5">
        <v>112</v>
      </c>
      <c r="P4" s="5">
        <v>102</v>
      </c>
      <c r="Q4" s="5">
        <v>94</v>
      </c>
      <c r="R4" s="5">
        <v>83</v>
      </c>
      <c r="S4" s="5">
        <v>101</v>
      </c>
      <c r="T4" s="5">
        <v>91</v>
      </c>
      <c r="U4" s="5">
        <v>85</v>
      </c>
      <c r="V4" s="5">
        <v>70</v>
      </c>
      <c r="W4" s="5">
        <v>80</v>
      </c>
      <c r="X4" s="5">
        <v>63</v>
      </c>
      <c r="Y4" s="5">
        <v>68</v>
      </c>
      <c r="Z4" s="5">
        <v>73</v>
      </c>
      <c r="AA4" s="5">
        <v>84</v>
      </c>
      <c r="AB4" s="5">
        <v>81</v>
      </c>
      <c r="AC4" s="5">
        <v>92</v>
      </c>
      <c r="AD4" s="5">
        <v>85</v>
      </c>
      <c r="AE4" s="5">
        <v>82</v>
      </c>
      <c r="AF4" s="5">
        <v>90</v>
      </c>
      <c r="AG4" s="5">
        <v>93</v>
      </c>
      <c r="AH4" s="5">
        <v>92</v>
      </c>
      <c r="AI4" s="5">
        <v>111</v>
      </c>
      <c r="AJ4" s="5">
        <v>102</v>
      </c>
      <c r="AK4" s="5">
        <v>98</v>
      </c>
      <c r="AL4" s="5">
        <v>108</v>
      </c>
      <c r="AM4" s="5">
        <v>114</v>
      </c>
    </row>
    <row r="5" spans="1:40" ht="42.95" customHeight="1">
      <c r="A5" s="3" t="s">
        <v>8</v>
      </c>
      <c r="B5" s="6">
        <f>B4/(50*1.43*1000)</f>
        <v>1.8041958041958041E-3</v>
      </c>
      <c r="C5" s="6">
        <f t="shared" ref="C5:AM5" si="0">C4/(50*1.43*1000)</f>
        <v>1.6503496503496504E-3</v>
      </c>
      <c r="D5" s="6">
        <f t="shared" si="0"/>
        <v>1.7062937062937062E-3</v>
      </c>
      <c r="E5" s="6">
        <f t="shared" si="0"/>
        <v>1.4125874125874127E-3</v>
      </c>
      <c r="F5" s="6">
        <f t="shared" si="0"/>
        <v>1.5244755244755244E-3</v>
      </c>
      <c r="G5" s="6">
        <f t="shared" si="0"/>
        <v>1.5524475524475525E-3</v>
      </c>
      <c r="H5" s="6">
        <f t="shared" si="0"/>
        <v>1.6503496503496504E-3</v>
      </c>
      <c r="I5" s="6">
        <f t="shared" si="0"/>
        <v>1.3706293706293707E-3</v>
      </c>
      <c r="J5" s="6">
        <f t="shared" si="0"/>
        <v>1.5244755244755244E-3</v>
      </c>
      <c r="K5" s="6">
        <f t="shared" si="0"/>
        <v>1.4965034965034965E-3</v>
      </c>
      <c r="L5" s="6">
        <f t="shared" si="0"/>
        <v>1.4545454545454545E-3</v>
      </c>
      <c r="M5" s="6">
        <f t="shared" si="0"/>
        <v>1.5524475524475525E-3</v>
      </c>
      <c r="N5" s="6">
        <f t="shared" si="0"/>
        <v>1.6643356643356642E-3</v>
      </c>
      <c r="O5" s="6">
        <f t="shared" si="0"/>
        <v>1.5664335664335664E-3</v>
      </c>
      <c r="P5" s="6">
        <f t="shared" si="0"/>
        <v>1.4265734265734265E-3</v>
      </c>
      <c r="Q5" s="6">
        <f t="shared" si="0"/>
        <v>1.3146853146853146E-3</v>
      </c>
      <c r="R5" s="6">
        <f t="shared" si="0"/>
        <v>1.1608391608391609E-3</v>
      </c>
      <c r="S5" s="6">
        <f t="shared" si="0"/>
        <v>1.4125874125874127E-3</v>
      </c>
      <c r="T5" s="6">
        <f t="shared" si="0"/>
        <v>1.2727272727272728E-3</v>
      </c>
      <c r="U5" s="6">
        <f t="shared" si="0"/>
        <v>1.1888111888111888E-3</v>
      </c>
      <c r="V5" s="6">
        <f t="shared" si="0"/>
        <v>9.7902097902097902E-4</v>
      </c>
      <c r="W5" s="6">
        <f t="shared" si="0"/>
        <v>1.1188811188811189E-3</v>
      </c>
      <c r="X5" s="6">
        <f t="shared" si="0"/>
        <v>8.8111888111888116E-4</v>
      </c>
      <c r="Y5" s="6">
        <f t="shared" si="0"/>
        <v>9.5104895104895109E-4</v>
      </c>
      <c r="Z5" s="6">
        <f t="shared" si="0"/>
        <v>1.020979020979021E-3</v>
      </c>
      <c r="AA5" s="6">
        <f t="shared" si="0"/>
        <v>1.1748251748251747E-3</v>
      </c>
      <c r="AB5" s="6">
        <f t="shared" si="0"/>
        <v>1.132867132867133E-3</v>
      </c>
      <c r="AC5" s="6">
        <f t="shared" si="0"/>
        <v>1.2867132867132867E-3</v>
      </c>
      <c r="AD5" s="6">
        <f t="shared" si="0"/>
        <v>1.1888111888111888E-3</v>
      </c>
      <c r="AE5" s="6">
        <f t="shared" si="0"/>
        <v>1.1468531468531468E-3</v>
      </c>
      <c r="AF5" s="6">
        <f t="shared" si="0"/>
        <v>1.2587412587412587E-3</v>
      </c>
      <c r="AG5" s="6">
        <f t="shared" si="0"/>
        <v>1.3006993006993007E-3</v>
      </c>
      <c r="AH5" s="6">
        <f t="shared" si="0"/>
        <v>1.2867132867132867E-3</v>
      </c>
      <c r="AI5" s="6">
        <f t="shared" si="0"/>
        <v>1.5524475524475525E-3</v>
      </c>
      <c r="AJ5" s="6">
        <f t="shared" si="0"/>
        <v>1.4265734265734265E-3</v>
      </c>
      <c r="AK5" s="6">
        <f t="shared" si="0"/>
        <v>1.3706293706293707E-3</v>
      </c>
      <c r="AL5" s="6">
        <f t="shared" si="0"/>
        <v>1.5104895104895105E-3</v>
      </c>
      <c r="AM5" s="6">
        <f t="shared" si="0"/>
        <v>1.5944055944055943E-3</v>
      </c>
    </row>
    <row r="6" spans="1:40" ht="42.95" customHeight="1">
      <c r="A6" s="3" t="s">
        <v>9</v>
      </c>
      <c r="B6" s="5">
        <v>137</v>
      </c>
      <c r="C6" s="5">
        <v>132</v>
      </c>
      <c r="D6" s="5">
        <v>122</v>
      </c>
      <c r="E6" s="5">
        <v>114</v>
      </c>
      <c r="F6" s="5">
        <v>102</v>
      </c>
      <c r="G6" s="5">
        <v>117</v>
      </c>
      <c r="H6" s="5">
        <v>119</v>
      </c>
      <c r="I6" s="5">
        <v>97</v>
      </c>
      <c r="J6" s="5">
        <v>96</v>
      </c>
      <c r="K6" s="5">
        <v>102</v>
      </c>
      <c r="L6" s="5">
        <v>113</v>
      </c>
      <c r="M6" s="5">
        <v>95</v>
      </c>
      <c r="N6" s="5">
        <v>91</v>
      </c>
      <c r="O6" s="5">
        <v>88</v>
      </c>
      <c r="P6" s="5">
        <v>90</v>
      </c>
      <c r="Q6" s="5">
        <v>81</v>
      </c>
      <c r="R6" s="5">
        <v>82</v>
      </c>
      <c r="S6" s="5">
        <v>78</v>
      </c>
      <c r="T6" s="5">
        <v>78</v>
      </c>
      <c r="U6" s="5">
        <v>74</v>
      </c>
      <c r="V6" s="5">
        <v>56</v>
      </c>
      <c r="W6" s="5">
        <v>63</v>
      </c>
      <c r="X6" s="5">
        <v>69</v>
      </c>
      <c r="Y6" s="5">
        <v>70</v>
      </c>
      <c r="Z6" s="5">
        <v>65</v>
      </c>
      <c r="AA6" s="5">
        <v>77</v>
      </c>
      <c r="AB6" s="5">
        <v>72</v>
      </c>
      <c r="AC6" s="5">
        <v>79</v>
      </c>
      <c r="AD6" s="5">
        <v>83</v>
      </c>
      <c r="AE6" s="5">
        <v>95</v>
      </c>
      <c r="AF6" s="5">
        <v>91</v>
      </c>
      <c r="AG6" s="5">
        <v>100</v>
      </c>
      <c r="AH6" s="5">
        <v>102</v>
      </c>
      <c r="AI6" s="5">
        <v>102</v>
      </c>
      <c r="AJ6" s="5">
        <v>110</v>
      </c>
      <c r="AK6" s="5">
        <v>109</v>
      </c>
      <c r="AL6" s="5">
        <v>112</v>
      </c>
      <c r="AM6" s="5">
        <v>113</v>
      </c>
    </row>
    <row r="7" spans="1:40" ht="42.95" customHeight="1">
      <c r="A7" s="3" t="s">
        <v>10</v>
      </c>
      <c r="B7" s="6">
        <f>B6/(50*1.43*1000)</f>
        <v>1.916083916083916E-3</v>
      </c>
      <c r="C7" s="6">
        <f t="shared" ref="C7:AM7" si="1">C6/(50*1.43*1000)</f>
        <v>1.8461538461538461E-3</v>
      </c>
      <c r="D7" s="6">
        <f t="shared" si="1"/>
        <v>1.7062937062937062E-3</v>
      </c>
      <c r="E7" s="6">
        <f t="shared" si="1"/>
        <v>1.5944055944055943E-3</v>
      </c>
      <c r="F7" s="6">
        <f t="shared" si="1"/>
        <v>1.4265734265734265E-3</v>
      </c>
      <c r="G7" s="6">
        <f t="shared" si="1"/>
        <v>1.6363636363636363E-3</v>
      </c>
      <c r="H7" s="6">
        <f t="shared" si="1"/>
        <v>1.6643356643356642E-3</v>
      </c>
      <c r="I7" s="6">
        <f t="shared" si="1"/>
        <v>1.3566433566433566E-3</v>
      </c>
      <c r="J7" s="6">
        <f t="shared" si="1"/>
        <v>1.3426573426573427E-3</v>
      </c>
      <c r="K7" s="6">
        <f t="shared" si="1"/>
        <v>1.4265734265734265E-3</v>
      </c>
      <c r="L7" s="6">
        <f t="shared" si="1"/>
        <v>1.5804195804195805E-3</v>
      </c>
      <c r="M7" s="6">
        <f t="shared" si="1"/>
        <v>1.3286713286713287E-3</v>
      </c>
      <c r="N7" s="6">
        <f t="shared" si="1"/>
        <v>1.2727272727272728E-3</v>
      </c>
      <c r="O7" s="6">
        <f t="shared" si="1"/>
        <v>1.2307692307692308E-3</v>
      </c>
      <c r="P7" s="6">
        <f t="shared" si="1"/>
        <v>1.2587412587412587E-3</v>
      </c>
      <c r="Q7" s="6">
        <f t="shared" si="1"/>
        <v>1.132867132867133E-3</v>
      </c>
      <c r="R7" s="6">
        <f t="shared" si="1"/>
        <v>1.1468531468531468E-3</v>
      </c>
      <c r="S7" s="6">
        <f t="shared" si="1"/>
        <v>1.090909090909091E-3</v>
      </c>
      <c r="T7" s="6">
        <f t="shared" si="1"/>
        <v>1.090909090909091E-3</v>
      </c>
      <c r="U7" s="6">
        <f t="shared" si="1"/>
        <v>1.0349650349650349E-3</v>
      </c>
      <c r="V7" s="6">
        <f t="shared" si="1"/>
        <v>7.8321678321678319E-4</v>
      </c>
      <c r="W7" s="6">
        <f t="shared" si="1"/>
        <v>8.8111888111888116E-4</v>
      </c>
      <c r="X7" s="6">
        <f t="shared" si="1"/>
        <v>9.6503496503496506E-4</v>
      </c>
      <c r="Y7" s="6">
        <f t="shared" si="1"/>
        <v>9.7902097902097902E-4</v>
      </c>
      <c r="Z7" s="6">
        <f t="shared" si="1"/>
        <v>9.0909090909090909E-4</v>
      </c>
      <c r="AA7" s="6">
        <f t="shared" si="1"/>
        <v>1.0769230769230769E-3</v>
      </c>
      <c r="AB7" s="6">
        <f t="shared" si="1"/>
        <v>1.0069930069930069E-3</v>
      </c>
      <c r="AC7" s="6">
        <f t="shared" si="1"/>
        <v>1.1048951048951048E-3</v>
      </c>
      <c r="AD7" s="6">
        <f t="shared" si="1"/>
        <v>1.1608391608391609E-3</v>
      </c>
      <c r="AE7" s="6">
        <f t="shared" si="1"/>
        <v>1.3286713286713287E-3</v>
      </c>
      <c r="AF7" s="6">
        <f t="shared" si="1"/>
        <v>1.2727272727272728E-3</v>
      </c>
      <c r="AG7" s="6">
        <f t="shared" si="1"/>
        <v>1.3986013986013986E-3</v>
      </c>
      <c r="AH7" s="6">
        <f t="shared" si="1"/>
        <v>1.4265734265734265E-3</v>
      </c>
      <c r="AI7" s="6">
        <f t="shared" si="1"/>
        <v>1.4265734265734265E-3</v>
      </c>
      <c r="AJ7" s="6">
        <f t="shared" si="1"/>
        <v>1.5384615384615385E-3</v>
      </c>
      <c r="AK7" s="6">
        <f t="shared" si="1"/>
        <v>1.5244755244755244E-3</v>
      </c>
      <c r="AL7" s="6">
        <f t="shared" si="1"/>
        <v>1.5664335664335664E-3</v>
      </c>
      <c r="AM7" s="6">
        <f t="shared" si="1"/>
        <v>1.5804195804195805E-3</v>
      </c>
    </row>
    <row r="8" spans="1:40" ht="42.95" customHeight="1">
      <c r="A8" s="3" t="s">
        <v>11</v>
      </c>
      <c r="B8" s="5">
        <v>144</v>
      </c>
      <c r="C8" s="5">
        <v>116</v>
      </c>
      <c r="D8" s="5">
        <v>116</v>
      </c>
      <c r="E8" s="5">
        <v>102</v>
      </c>
      <c r="F8" s="5">
        <v>110</v>
      </c>
      <c r="G8" s="5">
        <v>115</v>
      </c>
      <c r="H8" s="5">
        <v>112</v>
      </c>
      <c r="I8" s="5">
        <v>97</v>
      </c>
      <c r="J8" s="5">
        <v>114</v>
      </c>
      <c r="K8" s="5">
        <v>97</v>
      </c>
      <c r="L8" s="5">
        <v>99</v>
      </c>
      <c r="M8" s="5">
        <v>88</v>
      </c>
      <c r="N8" s="5">
        <v>101</v>
      </c>
      <c r="O8" s="5">
        <v>69</v>
      </c>
      <c r="P8" s="5">
        <v>71</v>
      </c>
      <c r="Q8" s="5">
        <v>65</v>
      </c>
      <c r="R8" s="5">
        <v>50</v>
      </c>
      <c r="S8" s="5">
        <v>59</v>
      </c>
      <c r="T8" s="5">
        <v>52</v>
      </c>
      <c r="U8" s="5">
        <v>48</v>
      </c>
      <c r="V8" s="5">
        <v>55</v>
      </c>
      <c r="W8" s="5">
        <v>59</v>
      </c>
      <c r="X8" s="5">
        <v>53</v>
      </c>
      <c r="Y8" s="5">
        <v>63</v>
      </c>
      <c r="Z8" s="5">
        <v>68</v>
      </c>
      <c r="AA8" s="5">
        <v>80</v>
      </c>
      <c r="AB8" s="5">
        <v>72</v>
      </c>
      <c r="AC8" s="5">
        <v>99</v>
      </c>
      <c r="AD8" s="5">
        <v>98</v>
      </c>
      <c r="AE8" s="5">
        <v>107</v>
      </c>
      <c r="AF8" s="5">
        <v>111</v>
      </c>
      <c r="AG8" s="5">
        <v>118</v>
      </c>
      <c r="AH8" s="5">
        <v>103</v>
      </c>
      <c r="AI8" s="5">
        <v>105</v>
      </c>
      <c r="AJ8" s="5">
        <v>97</v>
      </c>
      <c r="AK8" s="5">
        <v>99</v>
      </c>
      <c r="AL8" s="5">
        <v>111</v>
      </c>
      <c r="AM8" s="5">
        <v>112</v>
      </c>
    </row>
    <row r="9" spans="1:40" ht="42.95" customHeight="1">
      <c r="A9" s="3" t="s">
        <v>12</v>
      </c>
      <c r="B9" s="6">
        <f>B8/(50*1.43*1000)</f>
        <v>2.0139860139860139E-3</v>
      </c>
      <c r="C9" s="6">
        <f t="shared" ref="C9:AM9" si="2">C8/(50*1.43*1000)</f>
        <v>1.6223776223776225E-3</v>
      </c>
      <c r="D9" s="6">
        <f t="shared" si="2"/>
        <v>1.6223776223776225E-3</v>
      </c>
      <c r="E9" s="6">
        <f t="shared" si="2"/>
        <v>1.4265734265734265E-3</v>
      </c>
      <c r="F9" s="6">
        <f t="shared" si="2"/>
        <v>1.5384615384615385E-3</v>
      </c>
      <c r="G9" s="6">
        <f t="shared" si="2"/>
        <v>1.6083916083916084E-3</v>
      </c>
      <c r="H9" s="6">
        <f t="shared" si="2"/>
        <v>1.5664335664335664E-3</v>
      </c>
      <c r="I9" s="6">
        <f t="shared" si="2"/>
        <v>1.3566433566433566E-3</v>
      </c>
      <c r="J9" s="6">
        <f t="shared" si="2"/>
        <v>1.5944055944055943E-3</v>
      </c>
      <c r="K9" s="6">
        <f t="shared" si="2"/>
        <v>1.3566433566433566E-3</v>
      </c>
      <c r="L9" s="6">
        <f t="shared" si="2"/>
        <v>1.3846153846153845E-3</v>
      </c>
      <c r="M9" s="6">
        <f t="shared" si="2"/>
        <v>1.2307692307692308E-3</v>
      </c>
      <c r="N9" s="6">
        <f t="shared" si="2"/>
        <v>1.4125874125874127E-3</v>
      </c>
      <c r="O9" s="6">
        <f t="shared" si="2"/>
        <v>9.6503496503496506E-4</v>
      </c>
      <c r="P9" s="6">
        <f t="shared" si="2"/>
        <v>9.9300699300699309E-4</v>
      </c>
      <c r="Q9" s="6">
        <f t="shared" si="2"/>
        <v>9.0909090909090909E-4</v>
      </c>
      <c r="R9" s="6">
        <f t="shared" si="2"/>
        <v>6.993006993006993E-4</v>
      </c>
      <c r="S9" s="6">
        <f t="shared" si="2"/>
        <v>8.251748251748252E-4</v>
      </c>
      <c r="T9" s="6">
        <f t="shared" si="2"/>
        <v>7.2727272727272723E-4</v>
      </c>
      <c r="U9" s="6">
        <f t="shared" si="2"/>
        <v>6.7132867132867137E-4</v>
      </c>
      <c r="V9" s="6">
        <f t="shared" si="2"/>
        <v>7.6923076923076923E-4</v>
      </c>
      <c r="W9" s="6">
        <f t="shared" si="2"/>
        <v>8.251748251748252E-4</v>
      </c>
      <c r="X9" s="6">
        <f t="shared" si="2"/>
        <v>7.412587412587413E-4</v>
      </c>
      <c r="Y9" s="6">
        <f t="shared" si="2"/>
        <v>8.8111888111888116E-4</v>
      </c>
      <c r="Z9" s="6">
        <f t="shared" si="2"/>
        <v>9.5104895104895109E-4</v>
      </c>
      <c r="AA9" s="6">
        <f t="shared" si="2"/>
        <v>1.1188811188811189E-3</v>
      </c>
      <c r="AB9" s="6">
        <f t="shared" si="2"/>
        <v>1.0069930069930069E-3</v>
      </c>
      <c r="AC9" s="6">
        <f t="shared" si="2"/>
        <v>1.3846153846153845E-3</v>
      </c>
      <c r="AD9" s="6">
        <f t="shared" si="2"/>
        <v>1.3706293706293707E-3</v>
      </c>
      <c r="AE9" s="6">
        <f t="shared" si="2"/>
        <v>1.4965034965034965E-3</v>
      </c>
      <c r="AF9" s="6">
        <f t="shared" si="2"/>
        <v>1.5524475524475525E-3</v>
      </c>
      <c r="AG9" s="6">
        <f t="shared" si="2"/>
        <v>1.6503496503496504E-3</v>
      </c>
      <c r="AH9" s="6">
        <f t="shared" si="2"/>
        <v>1.4405594405594406E-3</v>
      </c>
      <c r="AI9" s="6">
        <f t="shared" si="2"/>
        <v>1.4685314685314685E-3</v>
      </c>
      <c r="AJ9" s="6">
        <f t="shared" si="2"/>
        <v>1.3566433566433566E-3</v>
      </c>
      <c r="AK9" s="6">
        <f t="shared" si="2"/>
        <v>1.3846153846153845E-3</v>
      </c>
      <c r="AL9" s="6">
        <f t="shared" si="2"/>
        <v>1.5524475524475525E-3</v>
      </c>
      <c r="AM9" s="6">
        <f t="shared" si="2"/>
        <v>1.5664335664335664E-3</v>
      </c>
    </row>
    <row r="10" spans="1:40" ht="42.95" customHeight="1">
      <c r="A10" s="3" t="s">
        <v>13</v>
      </c>
      <c r="B10" s="7">
        <f>AVERAGE(B4,B6,B8)</f>
        <v>136.66666666666666</v>
      </c>
      <c r="C10" s="7">
        <f t="shared" ref="C10:AM10" si="3">AVERAGE(C4,C6,C8)</f>
        <v>122</v>
      </c>
      <c r="D10" s="7">
        <f t="shared" si="3"/>
        <v>120</v>
      </c>
      <c r="E10" s="7">
        <f t="shared" si="3"/>
        <v>105.66666666666667</v>
      </c>
      <c r="F10" s="7">
        <f t="shared" si="3"/>
        <v>107</v>
      </c>
      <c r="G10" s="7">
        <f t="shared" si="3"/>
        <v>114.33333333333333</v>
      </c>
      <c r="H10" s="7">
        <f t="shared" si="3"/>
        <v>116.33333333333333</v>
      </c>
      <c r="I10" s="7">
        <f t="shared" si="3"/>
        <v>97.333333333333329</v>
      </c>
      <c r="J10" s="7">
        <f t="shared" si="3"/>
        <v>106.33333333333333</v>
      </c>
      <c r="K10" s="7">
        <f t="shared" si="3"/>
        <v>102</v>
      </c>
      <c r="L10" s="7">
        <f t="shared" si="3"/>
        <v>105.33333333333333</v>
      </c>
      <c r="M10" s="7">
        <f t="shared" si="3"/>
        <v>98</v>
      </c>
      <c r="N10" s="7">
        <f t="shared" si="3"/>
        <v>103.66666666666667</v>
      </c>
      <c r="O10" s="7">
        <f t="shared" si="3"/>
        <v>89.666666666666671</v>
      </c>
      <c r="P10" s="7">
        <f t="shared" si="3"/>
        <v>87.666666666666671</v>
      </c>
      <c r="Q10" s="7">
        <f t="shared" si="3"/>
        <v>80</v>
      </c>
      <c r="R10" s="7">
        <f t="shared" si="3"/>
        <v>71.666666666666671</v>
      </c>
      <c r="S10" s="7">
        <f t="shared" si="3"/>
        <v>79.333333333333329</v>
      </c>
      <c r="T10" s="7">
        <f t="shared" si="3"/>
        <v>73.666666666666671</v>
      </c>
      <c r="U10" s="7">
        <f t="shared" si="3"/>
        <v>69</v>
      </c>
      <c r="V10" s="7">
        <f t="shared" si="3"/>
        <v>60.333333333333336</v>
      </c>
      <c r="W10" s="7">
        <f t="shared" si="3"/>
        <v>67.333333333333329</v>
      </c>
      <c r="X10" s="7">
        <f t="shared" si="3"/>
        <v>61.666666666666664</v>
      </c>
      <c r="Y10" s="7">
        <f t="shared" si="3"/>
        <v>67</v>
      </c>
      <c r="Z10" s="7">
        <f t="shared" si="3"/>
        <v>68.666666666666671</v>
      </c>
      <c r="AA10" s="7">
        <f t="shared" si="3"/>
        <v>80.333333333333329</v>
      </c>
      <c r="AB10" s="7">
        <f t="shared" si="3"/>
        <v>75</v>
      </c>
      <c r="AC10" s="7">
        <f t="shared" si="3"/>
        <v>90</v>
      </c>
      <c r="AD10" s="7">
        <f t="shared" si="3"/>
        <v>88.666666666666671</v>
      </c>
      <c r="AE10" s="7">
        <f t="shared" si="3"/>
        <v>94.666666666666671</v>
      </c>
      <c r="AF10" s="7">
        <f t="shared" si="3"/>
        <v>97.333333333333329</v>
      </c>
      <c r="AG10" s="7">
        <f t="shared" si="3"/>
        <v>103.66666666666667</v>
      </c>
      <c r="AH10" s="7">
        <f t="shared" si="3"/>
        <v>99</v>
      </c>
      <c r="AI10" s="7">
        <f t="shared" si="3"/>
        <v>106</v>
      </c>
      <c r="AJ10" s="7">
        <f t="shared" si="3"/>
        <v>103</v>
      </c>
      <c r="AK10" s="7">
        <f t="shared" si="3"/>
        <v>102</v>
      </c>
      <c r="AL10" s="7">
        <f t="shared" si="3"/>
        <v>110.33333333333333</v>
      </c>
      <c r="AM10" s="7">
        <f t="shared" si="3"/>
        <v>113</v>
      </c>
    </row>
    <row r="11" spans="1:40" ht="42.95" customHeight="1">
      <c r="A11" s="3" t="s">
        <v>14</v>
      </c>
      <c r="B11" s="6">
        <f>AVERAGE(B5,B7,B9)</f>
        <v>1.9114219114219112E-3</v>
      </c>
      <c r="C11" s="6">
        <f t="shared" ref="C11:AM11" si="4">AVERAGE(C5,C7,C9)</f>
        <v>1.7062937062937062E-3</v>
      </c>
      <c r="D11" s="6">
        <f t="shared" si="4"/>
        <v>1.6783216783216783E-3</v>
      </c>
      <c r="E11" s="6">
        <f t="shared" si="4"/>
        <v>1.4778554778554778E-3</v>
      </c>
      <c r="F11" s="6">
        <f t="shared" si="4"/>
        <v>1.4965034965034967E-3</v>
      </c>
      <c r="G11" s="6">
        <f t="shared" si="4"/>
        <v>1.5990675990675992E-3</v>
      </c>
      <c r="H11" s="6">
        <f t="shared" si="4"/>
        <v>1.6270396270396271E-3</v>
      </c>
      <c r="I11" s="6">
        <f t="shared" si="4"/>
        <v>1.3613053613053614E-3</v>
      </c>
      <c r="J11" s="6">
        <f t="shared" si="4"/>
        <v>1.487179487179487E-3</v>
      </c>
      <c r="K11" s="6">
        <f t="shared" si="4"/>
        <v>1.4265734265734265E-3</v>
      </c>
      <c r="L11" s="6">
        <f t="shared" si="4"/>
        <v>1.4731934731934731E-3</v>
      </c>
      <c r="M11" s="6">
        <f t="shared" si="4"/>
        <v>1.3706293706293707E-3</v>
      </c>
      <c r="N11" s="6">
        <f t="shared" si="4"/>
        <v>1.4498834498834498E-3</v>
      </c>
      <c r="O11" s="6">
        <f t="shared" si="4"/>
        <v>1.2540792540792541E-3</v>
      </c>
      <c r="P11" s="6">
        <f t="shared" si="4"/>
        <v>1.2261072261072262E-3</v>
      </c>
      <c r="Q11" s="6">
        <f t="shared" si="4"/>
        <v>1.1188811188811189E-3</v>
      </c>
      <c r="R11" s="6">
        <f t="shared" si="4"/>
        <v>1.0023310023310023E-3</v>
      </c>
      <c r="S11" s="6">
        <f t="shared" si="4"/>
        <v>1.1095571095571096E-3</v>
      </c>
      <c r="T11" s="6">
        <f t="shared" si="4"/>
        <v>1.0303030303030305E-3</v>
      </c>
      <c r="U11" s="6">
        <f t="shared" si="4"/>
        <v>9.6503496503496484E-4</v>
      </c>
      <c r="V11" s="6">
        <f t="shared" si="4"/>
        <v>8.4382284382284389E-4</v>
      </c>
      <c r="W11" s="6">
        <f t="shared" si="4"/>
        <v>9.4172494172494175E-4</v>
      </c>
      <c r="X11" s="6">
        <f t="shared" si="4"/>
        <v>8.6247086247086258E-4</v>
      </c>
      <c r="Y11" s="6">
        <f t="shared" si="4"/>
        <v>9.3706293706293713E-4</v>
      </c>
      <c r="Z11" s="6">
        <f t="shared" si="4"/>
        <v>9.6037296037296044E-4</v>
      </c>
      <c r="AA11" s="6">
        <f t="shared" si="4"/>
        <v>1.1235431235431235E-3</v>
      </c>
      <c r="AB11" s="6">
        <f t="shared" si="4"/>
        <v>1.048951048951049E-3</v>
      </c>
      <c r="AC11" s="6">
        <f t="shared" si="4"/>
        <v>1.2587412587412585E-3</v>
      </c>
      <c r="AD11" s="6">
        <f t="shared" si="4"/>
        <v>1.24009324009324E-3</v>
      </c>
      <c r="AE11" s="6">
        <f t="shared" si="4"/>
        <v>1.3240093240093238E-3</v>
      </c>
      <c r="AF11" s="6">
        <f t="shared" si="4"/>
        <v>1.3613053613053614E-3</v>
      </c>
      <c r="AG11" s="6">
        <f t="shared" si="4"/>
        <v>1.4498834498834498E-3</v>
      </c>
      <c r="AH11" s="6">
        <f t="shared" si="4"/>
        <v>1.3846153846153845E-3</v>
      </c>
      <c r="AI11" s="6">
        <f t="shared" si="4"/>
        <v>1.4825174825174826E-3</v>
      </c>
      <c r="AJ11" s="6">
        <f t="shared" si="4"/>
        <v>1.4405594405594406E-3</v>
      </c>
      <c r="AK11" s="6">
        <f t="shared" si="4"/>
        <v>1.4265734265734265E-3</v>
      </c>
      <c r="AL11" s="6">
        <f t="shared" si="4"/>
        <v>1.5431235431235431E-3</v>
      </c>
      <c r="AM11" s="6">
        <f t="shared" si="4"/>
        <v>1.5804195804195802E-3</v>
      </c>
    </row>
    <row r="12" spans="1:40" ht="42.95" customHeight="1">
      <c r="A12" s="3" t="s">
        <v>15</v>
      </c>
      <c r="B12" s="8">
        <f t="shared" ref="B12:AM12" si="5">STDEV(B5,B7,B9)</f>
        <v>1.049727762162956E-4</v>
      </c>
      <c r="C12" s="8">
        <f t="shared" si="5"/>
        <v>1.2192724317596282E-4</v>
      </c>
      <c r="D12" s="8">
        <f t="shared" si="5"/>
        <v>4.8448973638290198E-5</v>
      </c>
      <c r="E12" s="8">
        <f t="shared" si="5"/>
        <v>1.0117731661636686E-4</v>
      </c>
      <c r="F12" s="8">
        <f t="shared" si="5"/>
        <v>6.096362158798145E-5</v>
      </c>
      <c r="G12" s="8">
        <f t="shared" si="5"/>
        <v>4.2727978507746692E-5</v>
      </c>
      <c r="H12" s="8">
        <f t="shared" si="5"/>
        <v>5.295019436643612E-5</v>
      </c>
      <c r="I12" s="8">
        <f t="shared" si="5"/>
        <v>8.0748289397150951E-6</v>
      </c>
      <c r="J12" s="8">
        <f t="shared" si="5"/>
        <v>1.299520733311547E-4</v>
      </c>
      <c r="K12" s="8">
        <f t="shared" si="5"/>
        <v>6.993006993006993E-5</v>
      </c>
      <c r="L12" s="8">
        <f t="shared" si="5"/>
        <v>9.9225159225141155E-5</v>
      </c>
      <c r="M12" s="8">
        <f t="shared" si="5"/>
        <v>1.648926730426797E-4</v>
      </c>
      <c r="N12" s="8">
        <f t="shared" si="5"/>
        <v>1.9845031845028207E-4</v>
      </c>
      <c r="O12" s="8">
        <f t="shared" si="5"/>
        <v>3.0137615587681093E-4</v>
      </c>
      <c r="P12" s="8">
        <f t="shared" si="5"/>
        <v>2.1861769860500422E-4</v>
      </c>
      <c r="Q12" s="8">
        <f t="shared" si="5"/>
        <v>2.0315858806061466E-4</v>
      </c>
      <c r="R12" s="8">
        <f t="shared" si="5"/>
        <v>2.625250951105098E-4</v>
      </c>
      <c r="S12" s="8">
        <f t="shared" si="5"/>
        <v>2.9414995905542861E-4</v>
      </c>
      <c r="T12" s="8">
        <f t="shared" si="5"/>
        <v>2.7773186030035404E-4</v>
      </c>
      <c r="U12" s="8">
        <f t="shared" si="5"/>
        <v>2.657342657342657E-4</v>
      </c>
      <c r="V12" s="8">
        <f t="shared" si="5"/>
        <v>1.1729366550498017E-4</v>
      </c>
      <c r="W12" s="8">
        <f t="shared" si="5"/>
        <v>1.5595085019746134E-4</v>
      </c>
      <c r="X12" s="8">
        <f t="shared" si="5"/>
        <v>1.1304760515601063E-4</v>
      </c>
      <c r="Y12" s="8">
        <f t="shared" si="5"/>
        <v>5.0427290565929902E-5</v>
      </c>
      <c r="Z12" s="8">
        <f t="shared" si="5"/>
        <v>5.6523802578005337E-5</v>
      </c>
      <c r="AA12" s="8">
        <f t="shared" si="5"/>
        <v>4.9117266913066354E-5</v>
      </c>
      <c r="AB12" s="8">
        <f t="shared" si="5"/>
        <v>7.2673460457435486E-5</v>
      </c>
      <c r="AC12" s="8">
        <f t="shared" si="5"/>
        <v>1.4194253937191916E-4</v>
      </c>
      <c r="AD12" s="8">
        <f t="shared" si="5"/>
        <v>1.1390947993352558E-4</v>
      </c>
      <c r="AE12" s="8">
        <f t="shared" si="5"/>
        <v>1.7487178865744572E-4</v>
      </c>
      <c r="AF12" s="8">
        <f t="shared" si="5"/>
        <v>1.6568163770551853E-4</v>
      </c>
      <c r="AG12" s="8">
        <f t="shared" si="5"/>
        <v>1.8037801512497067E-4</v>
      </c>
      <c r="AH12" s="8">
        <f t="shared" si="5"/>
        <v>8.5073601822352753E-5</v>
      </c>
      <c r="AI12" s="8">
        <f t="shared" si="5"/>
        <v>6.409196776162021E-5</v>
      </c>
      <c r="AJ12" s="8">
        <f t="shared" si="5"/>
        <v>9.1712426913314709E-5</v>
      </c>
      <c r="AK12" s="8">
        <f t="shared" si="5"/>
        <v>8.5073601822352685E-5</v>
      </c>
      <c r="AL12" s="8">
        <f t="shared" si="5"/>
        <v>2.9114209782743087E-5</v>
      </c>
      <c r="AM12" s="8">
        <f t="shared" si="5"/>
        <v>1.3986013986013964E-5</v>
      </c>
    </row>
    <row r="13" spans="1:40" ht="31.5">
      <c r="A13" s="10" t="s">
        <v>16</v>
      </c>
      <c r="B13" s="11">
        <f t="shared" ref="B13" si="6">100*B12/B11</f>
        <v>5.4918684142427825</v>
      </c>
      <c r="C13" s="11">
        <f t="shared" ref="C13" si="7">100*C12/C11</f>
        <v>7.1457359730174925</v>
      </c>
      <c r="D13" s="11">
        <f t="shared" ref="D13" si="8">100*D12/D11</f>
        <v>2.8867513459481242</v>
      </c>
      <c r="E13" s="11">
        <f t="shared" ref="E13" si="9">100*E12/E11</f>
        <v>6.846225367258894</v>
      </c>
      <c r="F13" s="11">
        <f t="shared" ref="F13" si="10">100*F12/F11</f>
        <v>4.073737330411844</v>
      </c>
      <c r="G13" s="11">
        <f t="shared" ref="G13" si="11">100*G12/G11</f>
        <v>2.6720557988080658</v>
      </c>
      <c r="H13" s="11">
        <f t="shared" ref="H13" si="12">100*H12/H11</f>
        <v>3.254388736848294</v>
      </c>
      <c r="I13" s="11">
        <f t="shared" ref="I13" si="13">100*I12/I11</f>
        <v>0.59316808478386573</v>
      </c>
      <c r="J13" s="11">
        <f t="shared" ref="J13" si="14">100*J12/J11</f>
        <v>8.7381566550259198</v>
      </c>
      <c r="K13" s="11">
        <f t="shared" ref="K13" si="15">100*K12/K11</f>
        <v>4.9019607843137258</v>
      </c>
      <c r="L13" s="11">
        <f t="shared" ref="L13" si="16">100*L12/L11</f>
        <v>6.7353786879091073</v>
      </c>
      <c r="M13" s="11">
        <f t="shared" ref="M13" si="17">100*M12/M11</f>
        <v>12.030434818930203</v>
      </c>
      <c r="N13" s="11">
        <f t="shared" ref="N13" si="18">100*N12/N11</f>
        <v>13.687329037808844</v>
      </c>
      <c r="O13" s="11">
        <f t="shared" ref="O13" si="19">100*O12/O11</f>
        <v>24.031667448169493</v>
      </c>
      <c r="P13" s="11">
        <f t="shared" ref="P13" si="20">100*P12/P11</f>
        <v>17.830226749343499</v>
      </c>
      <c r="Q13" s="11">
        <f t="shared" ref="Q13" si="21">100*Q12/Q11</f>
        <v>18.157298807917435</v>
      </c>
      <c r="R13" s="11">
        <f t="shared" ref="R13" si="22">100*R12/R11</f>
        <v>26.191457163350861</v>
      </c>
      <c r="S13" s="11">
        <f t="shared" ref="S13" si="23">100*S12/S11</f>
        <v>26.510574040919931</v>
      </c>
      <c r="T13" s="11">
        <f t="shared" ref="T13" si="24">100*T12/T11</f>
        <v>26.956327617387299</v>
      </c>
      <c r="U13" s="11">
        <f t="shared" ref="U13" si="25">100*U12/U11</f>
        <v>27.536231884057973</v>
      </c>
      <c r="V13" s="11">
        <f t="shared" ref="V13" si="26">100*V12/V11</f>
        <v>13.900271409291847</v>
      </c>
      <c r="W13" s="11">
        <f t="shared" ref="W13" si="27">100*W12/W11</f>
        <v>16.560127409581909</v>
      </c>
      <c r="X13" s="11">
        <f t="shared" ref="X13" si="28">100*X12/X11</f>
        <v>13.107411516737448</v>
      </c>
      <c r="Y13" s="11">
        <f t="shared" ref="Y13" si="29">100*Y12/Y11</f>
        <v>5.3814198141253549</v>
      </c>
      <c r="Z13" s="11">
        <f t="shared" ref="Z13" si="30">100*Z12/Z11</f>
        <v>5.8856095402825943</v>
      </c>
      <c r="AA13" s="11">
        <f t="shared" ref="AA13" si="31">100*AA12/AA11</f>
        <v>4.3716405613496816</v>
      </c>
      <c r="AB13" s="11">
        <f t="shared" ref="AB13" si="32">100*AB12/AB11</f>
        <v>6.9282032302755168</v>
      </c>
      <c r="AC13" s="11">
        <f t="shared" ref="AC13" si="33">100*AC12/AC11</f>
        <v>11.276546183435803</v>
      </c>
      <c r="AD13" s="11">
        <f t="shared" ref="AD13" si="34">100*AD12/AD11</f>
        <v>9.1855576863688864</v>
      </c>
      <c r="AE13" s="11">
        <f t="shared" ref="AE13" si="35">100*AE12/AE11</f>
        <v>13.207746009514828</v>
      </c>
      <c r="AF13" s="11">
        <f t="shared" ref="AF13" si="36">100*AF12/AF11</f>
        <v>12.170791536929356</v>
      </c>
      <c r="AG13" s="11">
        <f t="shared" ref="AG13" si="37">100*AG12/AG11</f>
        <v>12.440863101063091</v>
      </c>
      <c r="AH13" s="11">
        <f t="shared" ref="AH13" si="38">100*AH12/AH11</f>
        <v>6.1442045760588107</v>
      </c>
      <c r="AI13" s="11">
        <f t="shared" ref="AI13" si="39">100*AI12/AI11</f>
        <v>4.3231846178828723</v>
      </c>
      <c r="AJ13" s="11">
        <f t="shared" ref="AJ13" si="40">100*AJ12/AJ11</f>
        <v>6.3664451692252442</v>
      </c>
      <c r="AK13" s="11">
        <f t="shared" ref="AK13" si="41">100*AK12/AK11</f>
        <v>5.9634926767629581</v>
      </c>
      <c r="AL13" s="11">
        <f t="shared" ref="AL13" si="42">100*AL12/AL11</f>
        <v>1.8867063439270069</v>
      </c>
      <c r="AM13" s="11">
        <f t="shared" ref="AM13" si="43">100*AM12/AM11</f>
        <v>0.88495575221238809</v>
      </c>
      <c r="AN13" s="11"/>
    </row>
    <row r="14" spans="1:40">
      <c r="B14" s="11"/>
    </row>
    <row r="15" spans="1:40">
      <c r="A15" s="2"/>
    </row>
  </sheetData>
  <mergeCells count="1">
    <mergeCell ref="A1:AM1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0h</vt:lpstr>
      <vt:lpstr>12h</vt:lpstr>
      <vt:lpstr>24h</vt:lpstr>
      <vt:lpstr>36h</vt:lpstr>
      <vt:lpstr>48h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 J</dc:creator>
  <cp:lastModifiedBy>Mat Simpson</cp:lastModifiedBy>
  <cp:lastPrinted>2015-04-20T02:47:27Z</cp:lastPrinted>
  <dcterms:created xsi:type="dcterms:W3CDTF">2015-03-16T08:18:52Z</dcterms:created>
  <dcterms:modified xsi:type="dcterms:W3CDTF">2015-09-28T03:41:27Z</dcterms:modified>
</cp:coreProperties>
</file>