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614" activeTab="4"/>
  </bookViews>
  <sheets>
    <sheet name="0h" sheetId="1" r:id="rId1"/>
    <sheet name="12h" sheetId="7" r:id="rId2"/>
    <sheet name="24h" sheetId="13" r:id="rId3"/>
    <sheet name="36h" sheetId="37" r:id="rId4"/>
    <sheet name="48h" sheetId="43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N13" i="1"/>
  <c r="O13" i="1"/>
  <c r="Q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C13" i="7"/>
  <c r="D13" i="7"/>
  <c r="E13" i="7"/>
  <c r="F13" i="7"/>
  <c r="G13" i="7"/>
  <c r="H13" i="7"/>
  <c r="I13" i="7"/>
  <c r="J13" i="7"/>
  <c r="K13" i="7"/>
  <c r="L13" i="7"/>
  <c r="M13" i="7"/>
  <c r="N13" i="7"/>
  <c r="Q13" i="7"/>
  <c r="R13" i="7"/>
  <c r="T13" i="7"/>
  <c r="U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C13" i="37"/>
  <c r="D13" i="37"/>
  <c r="E13" i="37"/>
  <c r="F13" i="37"/>
  <c r="G13" i="37"/>
  <c r="H13" i="37"/>
  <c r="I13" i="37"/>
  <c r="J13" i="37"/>
  <c r="K13" i="37"/>
  <c r="L13" i="37"/>
  <c r="M13" i="37"/>
  <c r="N13" i="37"/>
  <c r="O13" i="37"/>
  <c r="P13" i="37"/>
  <c r="Q13" i="37"/>
  <c r="R13" i="37"/>
  <c r="S13" i="37"/>
  <c r="T13" i="37"/>
  <c r="U13" i="37"/>
  <c r="V13" i="37"/>
  <c r="W13" i="37"/>
  <c r="X13" i="37"/>
  <c r="Y13" i="37"/>
  <c r="Z13" i="37"/>
  <c r="AA13" i="37"/>
  <c r="AB13" i="37"/>
  <c r="AC13" i="37"/>
  <c r="AD13" i="37"/>
  <c r="AE13" i="37"/>
  <c r="AF13" i="37"/>
  <c r="AG13" i="37"/>
  <c r="AH13" i="37"/>
  <c r="AI13" i="37"/>
  <c r="AJ13" i="37"/>
  <c r="AK13" i="37"/>
  <c r="AL13" i="37"/>
  <c r="AM13" i="37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T13" i="43"/>
  <c r="U13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AJ13" i="43"/>
  <c r="AK13" i="43"/>
  <c r="AL13" i="43"/>
  <c r="AM13" i="43"/>
  <c r="B13" i="43"/>
  <c r="B13" i="37"/>
  <c r="B13" i="13"/>
  <c r="B13" i="7"/>
  <c r="B13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B10" i="1"/>
  <c r="AH5" i="1"/>
  <c r="AH7" i="1"/>
  <c r="AH9" i="1"/>
  <c r="AH11" i="1"/>
  <c r="AI5" i="1"/>
  <c r="AI7" i="1"/>
  <c r="AI9" i="1"/>
  <c r="AI11" i="1"/>
  <c r="AJ5" i="1"/>
  <c r="AJ7" i="1"/>
  <c r="AJ9" i="1"/>
  <c r="AJ11" i="1"/>
  <c r="AK5" i="1"/>
  <c r="AK7" i="1"/>
  <c r="AK9" i="1"/>
  <c r="AK11" i="1"/>
  <c r="AL5" i="1"/>
  <c r="AL7" i="1"/>
  <c r="AL9" i="1"/>
  <c r="AL11" i="1"/>
  <c r="AM5" i="1"/>
  <c r="AM7" i="1"/>
  <c r="AM9" i="1"/>
  <c r="AM11" i="1"/>
  <c r="B5" i="1"/>
  <c r="B7" i="1"/>
  <c r="B9" i="1"/>
  <c r="B11" i="1"/>
  <c r="C5" i="1"/>
  <c r="C7" i="1"/>
  <c r="C9" i="1"/>
  <c r="C11" i="1"/>
  <c r="D5" i="1"/>
  <c r="D7" i="1"/>
  <c r="D9" i="1"/>
  <c r="D11" i="1"/>
  <c r="E5" i="1"/>
  <c r="E7" i="1"/>
  <c r="E9" i="1"/>
  <c r="E11" i="1"/>
  <c r="F5" i="1"/>
  <c r="F7" i="1"/>
  <c r="F9" i="1"/>
  <c r="F11" i="1"/>
  <c r="G5" i="1"/>
  <c r="G7" i="1"/>
  <c r="G9" i="1"/>
  <c r="G11" i="1"/>
  <c r="H5" i="1"/>
  <c r="H7" i="1"/>
  <c r="H9" i="1"/>
  <c r="H11" i="1"/>
  <c r="I5" i="1"/>
  <c r="I7" i="1"/>
  <c r="I9" i="1"/>
  <c r="I11" i="1"/>
  <c r="C5" i="43"/>
  <c r="C7" i="43"/>
  <c r="C9" i="43"/>
  <c r="C12" i="43"/>
  <c r="D5" i="43"/>
  <c r="D7" i="43"/>
  <c r="D9" i="43"/>
  <c r="D12" i="43"/>
  <c r="E5" i="43"/>
  <c r="E7" i="43"/>
  <c r="E9" i="43"/>
  <c r="E12" i="43"/>
  <c r="F5" i="43"/>
  <c r="F7" i="43"/>
  <c r="F9" i="43"/>
  <c r="F12" i="43"/>
  <c r="G5" i="43"/>
  <c r="G7" i="43"/>
  <c r="G9" i="43"/>
  <c r="G12" i="43"/>
  <c r="H5" i="43"/>
  <c r="H7" i="43"/>
  <c r="H9" i="43"/>
  <c r="H12" i="43"/>
  <c r="I5" i="43"/>
  <c r="I7" i="43"/>
  <c r="I9" i="43"/>
  <c r="I12" i="43"/>
  <c r="J5" i="43"/>
  <c r="J7" i="43"/>
  <c r="J9" i="43"/>
  <c r="J12" i="43"/>
  <c r="K5" i="43"/>
  <c r="K7" i="43"/>
  <c r="K9" i="43"/>
  <c r="K12" i="43"/>
  <c r="L5" i="43"/>
  <c r="L7" i="43"/>
  <c r="L9" i="43"/>
  <c r="L12" i="43"/>
  <c r="M5" i="43"/>
  <c r="M7" i="43"/>
  <c r="M9" i="43"/>
  <c r="M12" i="43"/>
  <c r="N5" i="43"/>
  <c r="N7" i="43"/>
  <c r="N9" i="43"/>
  <c r="N12" i="43"/>
  <c r="O5" i="43"/>
  <c r="O7" i="43"/>
  <c r="O9" i="43"/>
  <c r="O12" i="43"/>
  <c r="P5" i="43"/>
  <c r="P7" i="43"/>
  <c r="P9" i="43"/>
  <c r="P12" i="43"/>
  <c r="Q5" i="43"/>
  <c r="Q7" i="43"/>
  <c r="Q9" i="43"/>
  <c r="Q12" i="43"/>
  <c r="R5" i="43"/>
  <c r="R7" i="43"/>
  <c r="R9" i="43"/>
  <c r="R12" i="43"/>
  <c r="S5" i="43"/>
  <c r="S7" i="43"/>
  <c r="S9" i="43"/>
  <c r="S12" i="43"/>
  <c r="T5" i="43"/>
  <c r="T7" i="43"/>
  <c r="T9" i="43"/>
  <c r="T12" i="43"/>
  <c r="U5" i="43"/>
  <c r="U7" i="43"/>
  <c r="U9" i="43"/>
  <c r="U12" i="43"/>
  <c r="V5" i="43"/>
  <c r="V7" i="43"/>
  <c r="V9" i="43"/>
  <c r="V12" i="43"/>
  <c r="W5" i="43"/>
  <c r="W7" i="43"/>
  <c r="W9" i="43"/>
  <c r="W12" i="43"/>
  <c r="X5" i="43"/>
  <c r="X7" i="43"/>
  <c r="X9" i="43"/>
  <c r="X12" i="43"/>
  <c r="Y5" i="43"/>
  <c r="Y7" i="43"/>
  <c r="Y9" i="43"/>
  <c r="Y12" i="43"/>
  <c r="Z5" i="43"/>
  <c r="Z7" i="43"/>
  <c r="Z9" i="43"/>
  <c r="Z12" i="43"/>
  <c r="AA5" i="43"/>
  <c r="AA7" i="43"/>
  <c r="AA9" i="43"/>
  <c r="AA12" i="43"/>
  <c r="AB5" i="43"/>
  <c r="AB7" i="43"/>
  <c r="AB9" i="43"/>
  <c r="AB12" i="43"/>
  <c r="AC5" i="43"/>
  <c r="AC7" i="43"/>
  <c r="AC9" i="43"/>
  <c r="AC12" i="43"/>
  <c r="AD5" i="43"/>
  <c r="AD7" i="43"/>
  <c r="AD9" i="43"/>
  <c r="AD12" i="43"/>
  <c r="AE5" i="43"/>
  <c r="AE7" i="43"/>
  <c r="AE9" i="43"/>
  <c r="AE12" i="43"/>
  <c r="AF5" i="43"/>
  <c r="AF7" i="43"/>
  <c r="AF9" i="43"/>
  <c r="AF12" i="43"/>
  <c r="AG5" i="43"/>
  <c r="AG7" i="43"/>
  <c r="AG9" i="43"/>
  <c r="AG12" i="43"/>
  <c r="AH5" i="43"/>
  <c r="AH7" i="43"/>
  <c r="AH9" i="43"/>
  <c r="AH12" i="43"/>
  <c r="AI5" i="43"/>
  <c r="AI7" i="43"/>
  <c r="AI9" i="43"/>
  <c r="AI12" i="43"/>
  <c r="AJ5" i="43"/>
  <c r="AJ7" i="43"/>
  <c r="AJ9" i="43"/>
  <c r="AJ12" i="43"/>
  <c r="AK5" i="43"/>
  <c r="AK7" i="43"/>
  <c r="AK9" i="43"/>
  <c r="AK12" i="43"/>
  <c r="AL5" i="43"/>
  <c r="AL7" i="43"/>
  <c r="AL9" i="43"/>
  <c r="AL12" i="43"/>
  <c r="AM5" i="43"/>
  <c r="AM7" i="43"/>
  <c r="AM9" i="43"/>
  <c r="AM12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AJ11" i="43"/>
  <c r="AK11" i="43"/>
  <c r="AL11" i="43"/>
  <c r="AM11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T10" i="43"/>
  <c r="U10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AJ10" i="43"/>
  <c r="AK10" i="43"/>
  <c r="AL10" i="43"/>
  <c r="AM10" i="43"/>
  <c r="B5" i="43"/>
  <c r="B7" i="43"/>
  <c r="B9" i="43"/>
  <c r="B12" i="43"/>
  <c r="B11" i="43"/>
  <c r="B10" i="43"/>
  <c r="C5" i="37"/>
  <c r="C7" i="37"/>
  <c r="C9" i="37"/>
  <c r="C12" i="37"/>
  <c r="D5" i="37"/>
  <c r="D7" i="37"/>
  <c r="D9" i="37"/>
  <c r="D12" i="37"/>
  <c r="E5" i="37"/>
  <c r="E7" i="37"/>
  <c r="E9" i="37"/>
  <c r="E12" i="37"/>
  <c r="F5" i="37"/>
  <c r="F7" i="37"/>
  <c r="F9" i="37"/>
  <c r="F12" i="37"/>
  <c r="G5" i="37"/>
  <c r="G7" i="37"/>
  <c r="G9" i="37"/>
  <c r="G12" i="37"/>
  <c r="H5" i="37"/>
  <c r="H7" i="37"/>
  <c r="H9" i="37"/>
  <c r="H12" i="37"/>
  <c r="I5" i="37"/>
  <c r="I7" i="37"/>
  <c r="I9" i="37"/>
  <c r="I12" i="37"/>
  <c r="J5" i="37"/>
  <c r="J7" i="37"/>
  <c r="J9" i="37"/>
  <c r="J12" i="37"/>
  <c r="K5" i="37"/>
  <c r="K7" i="37"/>
  <c r="K9" i="37"/>
  <c r="K12" i="37"/>
  <c r="L5" i="37"/>
  <c r="L7" i="37"/>
  <c r="L9" i="37"/>
  <c r="L12" i="37"/>
  <c r="M5" i="37"/>
  <c r="M7" i="37"/>
  <c r="M9" i="37"/>
  <c r="M12" i="37"/>
  <c r="N5" i="37"/>
  <c r="N7" i="37"/>
  <c r="N9" i="37"/>
  <c r="N12" i="37"/>
  <c r="O5" i="37"/>
  <c r="O7" i="37"/>
  <c r="O9" i="37"/>
  <c r="O12" i="37"/>
  <c r="P5" i="37"/>
  <c r="P7" i="37"/>
  <c r="P9" i="37"/>
  <c r="P12" i="37"/>
  <c r="Q5" i="37"/>
  <c r="Q7" i="37"/>
  <c r="Q9" i="37"/>
  <c r="Q12" i="37"/>
  <c r="R5" i="37"/>
  <c r="R7" i="37"/>
  <c r="R9" i="37"/>
  <c r="R12" i="37"/>
  <c r="S5" i="37"/>
  <c r="S7" i="37"/>
  <c r="S9" i="37"/>
  <c r="S12" i="37"/>
  <c r="T5" i="37"/>
  <c r="T7" i="37"/>
  <c r="T9" i="37"/>
  <c r="T12" i="37"/>
  <c r="U5" i="37"/>
  <c r="U7" i="37"/>
  <c r="U9" i="37"/>
  <c r="U12" i="37"/>
  <c r="V5" i="37"/>
  <c r="V7" i="37"/>
  <c r="V9" i="37"/>
  <c r="V12" i="37"/>
  <c r="W5" i="37"/>
  <c r="W7" i="37"/>
  <c r="W9" i="37"/>
  <c r="W12" i="37"/>
  <c r="X5" i="37"/>
  <c r="X7" i="37"/>
  <c r="X9" i="37"/>
  <c r="X12" i="37"/>
  <c r="Y5" i="37"/>
  <c r="Y7" i="37"/>
  <c r="Y9" i="37"/>
  <c r="Y12" i="37"/>
  <c r="Z5" i="37"/>
  <c r="Z7" i="37"/>
  <c r="Z9" i="37"/>
  <c r="Z12" i="37"/>
  <c r="AA5" i="37"/>
  <c r="AA7" i="37"/>
  <c r="AA9" i="37"/>
  <c r="AA12" i="37"/>
  <c r="AB5" i="37"/>
  <c r="AB7" i="37"/>
  <c r="AB9" i="37"/>
  <c r="AB12" i="37"/>
  <c r="AC5" i="37"/>
  <c r="AC7" i="37"/>
  <c r="AC9" i="37"/>
  <c r="AC12" i="37"/>
  <c r="AD5" i="37"/>
  <c r="AD7" i="37"/>
  <c r="AD9" i="37"/>
  <c r="AD12" i="37"/>
  <c r="AE5" i="37"/>
  <c r="AE7" i="37"/>
  <c r="AE9" i="37"/>
  <c r="AE12" i="37"/>
  <c r="AF5" i="37"/>
  <c r="AF7" i="37"/>
  <c r="AF9" i="37"/>
  <c r="AF12" i="37"/>
  <c r="AG5" i="37"/>
  <c r="AG7" i="37"/>
  <c r="AG9" i="37"/>
  <c r="AG12" i="37"/>
  <c r="AH5" i="37"/>
  <c r="AH7" i="37"/>
  <c r="AH9" i="37"/>
  <c r="AH12" i="37"/>
  <c r="AI5" i="37"/>
  <c r="AI7" i="37"/>
  <c r="AI9" i="37"/>
  <c r="AI12" i="37"/>
  <c r="AJ5" i="37"/>
  <c r="AJ7" i="37"/>
  <c r="AJ9" i="37"/>
  <c r="AJ12" i="37"/>
  <c r="AK5" i="37"/>
  <c r="AK7" i="37"/>
  <c r="AK9" i="37"/>
  <c r="AK12" i="37"/>
  <c r="AL5" i="37"/>
  <c r="AL7" i="37"/>
  <c r="AL9" i="37"/>
  <c r="AL12" i="37"/>
  <c r="AM5" i="37"/>
  <c r="AM7" i="37"/>
  <c r="AM9" i="37"/>
  <c r="AM12" i="37"/>
  <c r="C11" i="37"/>
  <c r="D11" i="37"/>
  <c r="E11" i="37"/>
  <c r="F11" i="37"/>
  <c r="G11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Z11" i="37"/>
  <c r="AA11" i="37"/>
  <c r="AB11" i="37"/>
  <c r="AC11" i="37"/>
  <c r="AD11" i="37"/>
  <c r="AE11" i="37"/>
  <c r="AF11" i="37"/>
  <c r="AG11" i="37"/>
  <c r="AH11" i="37"/>
  <c r="AI11" i="37"/>
  <c r="AJ11" i="37"/>
  <c r="AK11" i="37"/>
  <c r="AL11" i="37"/>
  <c r="AM11" i="37"/>
  <c r="C10" i="37"/>
  <c r="D10" i="37"/>
  <c r="E10" i="37"/>
  <c r="F10" i="37"/>
  <c r="G10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Z10" i="37"/>
  <c r="AA10" i="37"/>
  <c r="AB10" i="37"/>
  <c r="AC10" i="37"/>
  <c r="AD10" i="37"/>
  <c r="AE10" i="37"/>
  <c r="AF10" i="37"/>
  <c r="AG10" i="37"/>
  <c r="AH10" i="37"/>
  <c r="AI10" i="37"/>
  <c r="AJ10" i="37"/>
  <c r="AK10" i="37"/>
  <c r="AL10" i="37"/>
  <c r="AM10" i="37"/>
  <c r="B9" i="37"/>
  <c r="B7" i="37"/>
  <c r="B5" i="37"/>
  <c r="B12" i="37"/>
  <c r="B11" i="37"/>
  <c r="B10" i="37"/>
  <c r="C5" i="13"/>
  <c r="C7" i="13"/>
  <c r="C9" i="13"/>
  <c r="C12" i="13"/>
  <c r="D5" i="13"/>
  <c r="D7" i="13"/>
  <c r="D9" i="13"/>
  <c r="D12" i="13"/>
  <c r="E5" i="13"/>
  <c r="E7" i="13"/>
  <c r="E9" i="13"/>
  <c r="E12" i="13"/>
  <c r="F5" i="13"/>
  <c r="F7" i="13"/>
  <c r="F9" i="13"/>
  <c r="F12" i="13"/>
  <c r="G5" i="13"/>
  <c r="G7" i="13"/>
  <c r="G9" i="13"/>
  <c r="G12" i="13"/>
  <c r="H5" i="13"/>
  <c r="H7" i="13"/>
  <c r="H9" i="13"/>
  <c r="H12" i="13"/>
  <c r="I5" i="13"/>
  <c r="I7" i="13"/>
  <c r="I9" i="13"/>
  <c r="I12" i="13"/>
  <c r="J5" i="13"/>
  <c r="J7" i="13"/>
  <c r="J9" i="13"/>
  <c r="J12" i="13"/>
  <c r="K5" i="13"/>
  <c r="K7" i="13"/>
  <c r="K9" i="13"/>
  <c r="K12" i="13"/>
  <c r="L5" i="13"/>
  <c r="L7" i="13"/>
  <c r="L9" i="13"/>
  <c r="L12" i="13"/>
  <c r="M5" i="13"/>
  <c r="M7" i="13"/>
  <c r="M9" i="13"/>
  <c r="M12" i="13"/>
  <c r="N5" i="13"/>
  <c r="N7" i="13"/>
  <c r="N9" i="13"/>
  <c r="N12" i="13"/>
  <c r="O5" i="13"/>
  <c r="O7" i="13"/>
  <c r="O9" i="13"/>
  <c r="O12" i="13"/>
  <c r="P5" i="13"/>
  <c r="P7" i="13"/>
  <c r="P9" i="13"/>
  <c r="P12" i="13"/>
  <c r="Q5" i="13"/>
  <c r="Q7" i="13"/>
  <c r="Q9" i="13"/>
  <c r="Q12" i="13"/>
  <c r="R5" i="13"/>
  <c r="R7" i="13"/>
  <c r="R9" i="13"/>
  <c r="R12" i="13"/>
  <c r="S5" i="13"/>
  <c r="S7" i="13"/>
  <c r="S9" i="13"/>
  <c r="S12" i="13"/>
  <c r="T5" i="13"/>
  <c r="T7" i="13"/>
  <c r="T9" i="13"/>
  <c r="T12" i="13"/>
  <c r="U5" i="13"/>
  <c r="U7" i="13"/>
  <c r="U9" i="13"/>
  <c r="U12" i="13"/>
  <c r="V5" i="13"/>
  <c r="V7" i="13"/>
  <c r="V9" i="13"/>
  <c r="V12" i="13"/>
  <c r="W5" i="13"/>
  <c r="W7" i="13"/>
  <c r="W9" i="13"/>
  <c r="W12" i="13"/>
  <c r="X5" i="13"/>
  <c r="X7" i="13"/>
  <c r="X9" i="13"/>
  <c r="X12" i="13"/>
  <c r="Y5" i="13"/>
  <c r="Y7" i="13"/>
  <c r="Y9" i="13"/>
  <c r="Y12" i="13"/>
  <c r="Z5" i="13"/>
  <c r="Z7" i="13"/>
  <c r="Z9" i="13"/>
  <c r="Z12" i="13"/>
  <c r="AA5" i="13"/>
  <c r="AA7" i="13"/>
  <c r="AA9" i="13"/>
  <c r="AA12" i="13"/>
  <c r="AB5" i="13"/>
  <c r="AB7" i="13"/>
  <c r="AB9" i="13"/>
  <c r="AB12" i="13"/>
  <c r="AC5" i="13"/>
  <c r="AC7" i="13"/>
  <c r="AC9" i="13"/>
  <c r="AC12" i="13"/>
  <c r="AD5" i="13"/>
  <c r="AD7" i="13"/>
  <c r="AD9" i="13"/>
  <c r="AD12" i="13"/>
  <c r="AE5" i="13"/>
  <c r="AE7" i="13"/>
  <c r="AE9" i="13"/>
  <c r="AE12" i="13"/>
  <c r="AF5" i="13"/>
  <c r="AF7" i="13"/>
  <c r="AF9" i="13"/>
  <c r="AF12" i="13"/>
  <c r="AG5" i="13"/>
  <c r="AG7" i="13"/>
  <c r="AG9" i="13"/>
  <c r="AG12" i="13"/>
  <c r="AH5" i="13"/>
  <c r="AH7" i="13"/>
  <c r="AH9" i="13"/>
  <c r="AH12" i="13"/>
  <c r="AI5" i="13"/>
  <c r="AI7" i="13"/>
  <c r="AI9" i="13"/>
  <c r="AI12" i="13"/>
  <c r="AJ5" i="13"/>
  <c r="AJ7" i="13"/>
  <c r="AJ9" i="13"/>
  <c r="AJ12" i="13"/>
  <c r="AK5" i="13"/>
  <c r="AK7" i="13"/>
  <c r="AK9" i="13"/>
  <c r="AK12" i="13"/>
  <c r="AL5" i="13"/>
  <c r="AL7" i="13"/>
  <c r="AL9" i="13"/>
  <c r="AL12" i="13"/>
  <c r="AM5" i="13"/>
  <c r="AM7" i="13"/>
  <c r="AM9" i="13"/>
  <c r="AM12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B5" i="13"/>
  <c r="B7" i="13"/>
  <c r="B9" i="13"/>
  <c r="B12" i="13"/>
  <c r="B11" i="13"/>
  <c r="B10" i="13"/>
  <c r="C5" i="7"/>
  <c r="C7" i="7"/>
  <c r="C9" i="7"/>
  <c r="C12" i="7"/>
  <c r="D5" i="7"/>
  <c r="D7" i="7"/>
  <c r="D9" i="7"/>
  <c r="D12" i="7"/>
  <c r="E5" i="7"/>
  <c r="E7" i="7"/>
  <c r="E9" i="7"/>
  <c r="E12" i="7"/>
  <c r="F5" i="7"/>
  <c r="F7" i="7"/>
  <c r="F9" i="7"/>
  <c r="F12" i="7"/>
  <c r="G5" i="7"/>
  <c r="G7" i="7"/>
  <c r="G9" i="7"/>
  <c r="G12" i="7"/>
  <c r="H5" i="7"/>
  <c r="H7" i="7"/>
  <c r="H9" i="7"/>
  <c r="H12" i="7"/>
  <c r="I5" i="7"/>
  <c r="I7" i="7"/>
  <c r="I9" i="7"/>
  <c r="I12" i="7"/>
  <c r="J5" i="7"/>
  <c r="J7" i="7"/>
  <c r="J9" i="7"/>
  <c r="J12" i="7"/>
  <c r="K5" i="7"/>
  <c r="K7" i="7"/>
  <c r="K9" i="7"/>
  <c r="K12" i="7"/>
  <c r="L5" i="7"/>
  <c r="L7" i="7"/>
  <c r="L9" i="7"/>
  <c r="L12" i="7"/>
  <c r="M5" i="7"/>
  <c r="M7" i="7"/>
  <c r="M9" i="7"/>
  <c r="M12" i="7"/>
  <c r="N5" i="7"/>
  <c r="N7" i="7"/>
  <c r="N9" i="7"/>
  <c r="N12" i="7"/>
  <c r="O5" i="7"/>
  <c r="O7" i="7"/>
  <c r="O9" i="7"/>
  <c r="O12" i="7"/>
  <c r="P5" i="7"/>
  <c r="P7" i="7"/>
  <c r="P9" i="7"/>
  <c r="P12" i="7"/>
  <c r="Q5" i="7"/>
  <c r="Q7" i="7"/>
  <c r="Q9" i="7"/>
  <c r="Q12" i="7"/>
  <c r="R5" i="7"/>
  <c r="R7" i="7"/>
  <c r="R9" i="7"/>
  <c r="R12" i="7"/>
  <c r="S5" i="7"/>
  <c r="S7" i="7"/>
  <c r="S9" i="7"/>
  <c r="S12" i="7"/>
  <c r="T5" i="7"/>
  <c r="T7" i="7"/>
  <c r="T9" i="7"/>
  <c r="T12" i="7"/>
  <c r="U5" i="7"/>
  <c r="U7" i="7"/>
  <c r="U9" i="7"/>
  <c r="U12" i="7"/>
  <c r="V5" i="7"/>
  <c r="V7" i="7"/>
  <c r="V9" i="7"/>
  <c r="V12" i="7"/>
  <c r="W5" i="7"/>
  <c r="W7" i="7"/>
  <c r="W9" i="7"/>
  <c r="W12" i="7"/>
  <c r="X5" i="7"/>
  <c r="X7" i="7"/>
  <c r="X9" i="7"/>
  <c r="X12" i="7"/>
  <c r="Y5" i="7"/>
  <c r="Y7" i="7"/>
  <c r="Y9" i="7"/>
  <c r="Y12" i="7"/>
  <c r="Z5" i="7"/>
  <c r="Z7" i="7"/>
  <c r="Z9" i="7"/>
  <c r="Z12" i="7"/>
  <c r="AA5" i="7"/>
  <c r="AA7" i="7"/>
  <c r="AA9" i="7"/>
  <c r="AA12" i="7"/>
  <c r="AB5" i="7"/>
  <c r="AB7" i="7"/>
  <c r="AB9" i="7"/>
  <c r="AB12" i="7"/>
  <c r="AC5" i="7"/>
  <c r="AC7" i="7"/>
  <c r="AC9" i="7"/>
  <c r="AC12" i="7"/>
  <c r="AD5" i="7"/>
  <c r="AD7" i="7"/>
  <c r="AD9" i="7"/>
  <c r="AD12" i="7"/>
  <c r="AE5" i="7"/>
  <c r="AE7" i="7"/>
  <c r="AE9" i="7"/>
  <c r="AE12" i="7"/>
  <c r="AF5" i="7"/>
  <c r="AF7" i="7"/>
  <c r="AF9" i="7"/>
  <c r="AF12" i="7"/>
  <c r="AG5" i="7"/>
  <c r="AG7" i="7"/>
  <c r="AG9" i="7"/>
  <c r="AG12" i="7"/>
  <c r="AH5" i="7"/>
  <c r="AH7" i="7"/>
  <c r="AH9" i="7"/>
  <c r="AH12" i="7"/>
  <c r="AI5" i="7"/>
  <c r="AI7" i="7"/>
  <c r="AI9" i="7"/>
  <c r="AI12" i="7"/>
  <c r="AJ5" i="7"/>
  <c r="AJ7" i="7"/>
  <c r="AJ9" i="7"/>
  <c r="AJ12" i="7"/>
  <c r="AK5" i="7"/>
  <c r="AK7" i="7"/>
  <c r="AK9" i="7"/>
  <c r="AK12" i="7"/>
  <c r="AL5" i="7"/>
  <c r="AL7" i="7"/>
  <c r="AL9" i="7"/>
  <c r="AL12" i="7"/>
  <c r="AM5" i="7"/>
  <c r="AM7" i="7"/>
  <c r="AM9" i="7"/>
  <c r="AM12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B5" i="7"/>
  <c r="B7" i="7"/>
  <c r="B9" i="7"/>
  <c r="B12" i="7"/>
  <c r="B11" i="7"/>
  <c r="B10" i="7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C12" i="1"/>
  <c r="D12" i="1"/>
  <c r="E12" i="1"/>
  <c r="F12" i="1"/>
  <c r="G12" i="1"/>
  <c r="H12" i="1"/>
  <c r="I12" i="1"/>
  <c r="J5" i="1"/>
  <c r="J7" i="1"/>
  <c r="J12" i="1"/>
  <c r="K5" i="1"/>
  <c r="K7" i="1"/>
  <c r="K12" i="1"/>
  <c r="L5" i="1"/>
  <c r="L7" i="1"/>
  <c r="L12" i="1"/>
  <c r="M5" i="1"/>
  <c r="M7" i="1"/>
  <c r="M12" i="1"/>
  <c r="N5" i="1"/>
  <c r="N7" i="1"/>
  <c r="N12" i="1"/>
  <c r="O5" i="1"/>
  <c r="O7" i="1"/>
  <c r="O12" i="1"/>
  <c r="P5" i="1"/>
  <c r="P7" i="1"/>
  <c r="P12" i="1"/>
  <c r="Q5" i="1"/>
  <c r="Q7" i="1"/>
  <c r="Q12" i="1"/>
  <c r="R5" i="1"/>
  <c r="R7" i="1"/>
  <c r="R12" i="1"/>
  <c r="S5" i="1"/>
  <c r="S7" i="1"/>
  <c r="S12" i="1"/>
  <c r="T5" i="1"/>
  <c r="T7" i="1"/>
  <c r="T12" i="1"/>
  <c r="U5" i="1"/>
  <c r="U7" i="1"/>
  <c r="U12" i="1"/>
  <c r="V5" i="1"/>
  <c r="V7" i="1"/>
  <c r="V12" i="1"/>
  <c r="W5" i="1"/>
  <c r="W7" i="1"/>
  <c r="W12" i="1"/>
  <c r="X5" i="1"/>
  <c r="X7" i="1"/>
  <c r="X12" i="1"/>
  <c r="Y5" i="1"/>
  <c r="Y7" i="1"/>
  <c r="Y12" i="1"/>
  <c r="Z5" i="1"/>
  <c r="Z7" i="1"/>
  <c r="Z12" i="1"/>
  <c r="AA5" i="1"/>
  <c r="AA7" i="1"/>
  <c r="AA12" i="1"/>
  <c r="AB5" i="1"/>
  <c r="AB7" i="1"/>
  <c r="AB12" i="1"/>
  <c r="AC5" i="1"/>
  <c r="AC7" i="1"/>
  <c r="AC12" i="1"/>
  <c r="AD5" i="1"/>
  <c r="AD7" i="1"/>
  <c r="AD12" i="1"/>
  <c r="AE5" i="1"/>
  <c r="AE7" i="1"/>
  <c r="AE12" i="1"/>
  <c r="AF5" i="1"/>
  <c r="AF7" i="1"/>
  <c r="AF12" i="1"/>
  <c r="AG5" i="1"/>
  <c r="AG7" i="1"/>
  <c r="AG12" i="1"/>
  <c r="AH12" i="1"/>
  <c r="AI12" i="1"/>
  <c r="AJ12" i="1"/>
  <c r="AK12" i="1"/>
  <c r="AL12" i="1"/>
  <c r="AM12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B12" i="1"/>
</calcChain>
</file>

<file path=xl/sharedStrings.xml><?xml version="1.0" encoding="utf-8"?>
<sst xmlns="http://schemas.openxmlformats.org/spreadsheetml/2006/main" count="65" uniqueCount="17">
  <si>
    <t>48H</t>
  </si>
  <si>
    <t>0H</t>
  </si>
  <si>
    <t>12H</t>
  </si>
  <si>
    <t>24H</t>
  </si>
  <si>
    <t>36H</t>
  </si>
  <si>
    <t>Column Number</t>
  </si>
  <si>
    <t>Horizontal position (μm)</t>
  </si>
  <si>
    <t>Number of cells per column (Replicate 1)</t>
  </si>
  <si>
    <t>Cell density per column (Replicate 1) (cells/μm2)</t>
  </si>
  <si>
    <t>Number of cells per column (Replicate 2)</t>
  </si>
  <si>
    <t>Cell density per column (Replicate 2) (cells/μm2)</t>
  </si>
  <si>
    <t>Number of cells per column (Replicate 3)</t>
  </si>
  <si>
    <t>Cell density per column (Replicate 3) (cells/μm2)</t>
  </si>
  <si>
    <t>Number of cells per column (Average)</t>
  </si>
  <si>
    <t>Cell density per column (Average) (cells/μm2)</t>
  </si>
  <si>
    <t>Standard deviation of cell density per column</t>
  </si>
  <si>
    <t>Coefficient of Variation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</si>
</sst>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1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5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ht="42.95" customHeight="1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40" ht="42.95" customHeight="1">
      <c r="A2" s="3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</row>
    <row r="3" spans="1:40" ht="42.95" customHeight="1">
      <c r="A3" s="3" t="s">
        <v>6</v>
      </c>
      <c r="B3" s="5">
        <v>25</v>
      </c>
      <c r="C3" s="5">
        <v>75</v>
      </c>
      <c r="D3" s="5">
        <v>125</v>
      </c>
      <c r="E3" s="5">
        <v>175</v>
      </c>
      <c r="F3" s="5">
        <v>225</v>
      </c>
      <c r="G3" s="5">
        <v>275</v>
      </c>
      <c r="H3" s="5">
        <v>325</v>
      </c>
      <c r="I3" s="5">
        <v>375</v>
      </c>
      <c r="J3" s="5">
        <v>425</v>
      </c>
      <c r="K3" s="5">
        <v>475</v>
      </c>
      <c r="L3" s="5">
        <v>525</v>
      </c>
      <c r="M3" s="5">
        <v>575</v>
      </c>
      <c r="N3" s="5">
        <v>625</v>
      </c>
      <c r="O3" s="5">
        <v>675</v>
      </c>
      <c r="P3" s="5">
        <v>725</v>
      </c>
      <c r="Q3" s="5">
        <v>775</v>
      </c>
      <c r="R3" s="5">
        <v>825</v>
      </c>
      <c r="S3" s="5">
        <v>875</v>
      </c>
      <c r="T3" s="5">
        <v>925</v>
      </c>
      <c r="U3" s="5">
        <v>975</v>
      </c>
      <c r="V3" s="5">
        <v>1025</v>
      </c>
      <c r="W3" s="5">
        <v>1075</v>
      </c>
      <c r="X3" s="5">
        <v>1125</v>
      </c>
      <c r="Y3" s="5">
        <v>1175</v>
      </c>
      <c r="Z3" s="5">
        <v>1225</v>
      </c>
      <c r="AA3" s="5">
        <v>1275</v>
      </c>
      <c r="AB3" s="5">
        <v>1325</v>
      </c>
      <c r="AC3" s="5">
        <v>1375</v>
      </c>
      <c r="AD3" s="5">
        <v>1425</v>
      </c>
      <c r="AE3" s="5">
        <v>1475</v>
      </c>
      <c r="AF3" s="5">
        <v>1525</v>
      </c>
      <c r="AG3" s="5">
        <v>1575</v>
      </c>
      <c r="AH3" s="5">
        <v>1625</v>
      </c>
      <c r="AI3" s="5">
        <v>1675</v>
      </c>
      <c r="AJ3" s="5">
        <v>1725</v>
      </c>
      <c r="AK3" s="5">
        <v>1775</v>
      </c>
      <c r="AL3" s="5">
        <v>1825</v>
      </c>
      <c r="AM3" s="5">
        <v>1875</v>
      </c>
    </row>
    <row r="4" spans="1:40" ht="42.95" customHeight="1">
      <c r="A4" s="3" t="s">
        <v>7</v>
      </c>
      <c r="B4" s="5">
        <v>59</v>
      </c>
      <c r="C4" s="5">
        <v>47</v>
      </c>
      <c r="D4" s="5">
        <v>57</v>
      </c>
      <c r="E4" s="5">
        <v>52</v>
      </c>
      <c r="F4" s="5">
        <v>47</v>
      </c>
      <c r="G4" s="5">
        <v>54</v>
      </c>
      <c r="H4" s="5">
        <v>40</v>
      </c>
      <c r="I4" s="5">
        <v>52</v>
      </c>
      <c r="J4" s="5">
        <v>50</v>
      </c>
      <c r="K4" s="5">
        <v>48</v>
      </c>
      <c r="L4" s="5">
        <v>40</v>
      </c>
      <c r="M4" s="5">
        <v>35</v>
      </c>
      <c r="N4" s="5">
        <v>17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2</v>
      </c>
      <c r="U4" s="5">
        <v>0</v>
      </c>
      <c r="V4" s="5">
        <v>0</v>
      </c>
      <c r="W4" s="5">
        <v>3</v>
      </c>
      <c r="X4" s="5">
        <v>3</v>
      </c>
      <c r="Y4" s="5">
        <v>2</v>
      </c>
      <c r="Z4" s="5">
        <v>0</v>
      </c>
      <c r="AA4" s="5">
        <v>1</v>
      </c>
      <c r="AB4" s="5">
        <v>0</v>
      </c>
      <c r="AC4" s="5">
        <v>0</v>
      </c>
      <c r="AD4" s="5">
        <v>10</v>
      </c>
      <c r="AE4" s="5">
        <v>21</v>
      </c>
      <c r="AF4" s="5">
        <v>44</v>
      </c>
      <c r="AG4" s="5">
        <v>37</v>
      </c>
      <c r="AH4" s="5">
        <v>49</v>
      </c>
      <c r="AI4" s="5">
        <v>52</v>
      </c>
      <c r="AJ4" s="5">
        <v>46</v>
      </c>
      <c r="AK4" s="5">
        <v>25</v>
      </c>
      <c r="AL4" s="5">
        <v>48</v>
      </c>
      <c r="AM4" s="5">
        <v>45</v>
      </c>
    </row>
    <row r="5" spans="1:40" ht="42.95" customHeight="1">
      <c r="A5" s="3" t="s">
        <v>8</v>
      </c>
      <c r="B5" s="6">
        <f>B4/(50*1.43*1000)</f>
        <v>8.251748251748252E-4</v>
      </c>
      <c r="C5" s="6">
        <f t="shared" ref="C5:AM5" si="0">C4/(50*1.43*1000)</f>
        <v>6.573426573426573E-4</v>
      </c>
      <c r="D5" s="6">
        <f t="shared" si="0"/>
        <v>7.9720279720279716E-4</v>
      </c>
      <c r="E5" s="6">
        <f t="shared" si="0"/>
        <v>7.2727272727272723E-4</v>
      </c>
      <c r="F5" s="6">
        <f t="shared" si="0"/>
        <v>6.573426573426573E-4</v>
      </c>
      <c r="G5" s="6">
        <f t="shared" si="0"/>
        <v>7.5524475524475527E-4</v>
      </c>
      <c r="H5" s="6">
        <f t="shared" si="0"/>
        <v>5.5944055944055944E-4</v>
      </c>
      <c r="I5" s="6">
        <f t="shared" si="0"/>
        <v>7.2727272727272723E-4</v>
      </c>
      <c r="J5" s="6">
        <f t="shared" si="0"/>
        <v>6.993006993006993E-4</v>
      </c>
      <c r="K5" s="6">
        <f t="shared" si="0"/>
        <v>6.7132867132867137E-4</v>
      </c>
      <c r="L5" s="6">
        <f t="shared" si="0"/>
        <v>5.5944055944055944E-4</v>
      </c>
      <c r="M5" s="6">
        <f t="shared" si="0"/>
        <v>4.8951048951048951E-4</v>
      </c>
      <c r="N5" s="6">
        <f t="shared" si="0"/>
        <v>2.3776223776223777E-4</v>
      </c>
      <c r="O5" s="6">
        <f t="shared" si="0"/>
        <v>0</v>
      </c>
      <c r="P5" s="6">
        <f t="shared" si="0"/>
        <v>0</v>
      </c>
      <c r="Q5" s="6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2.7972027972027973E-5</v>
      </c>
      <c r="U5" s="6">
        <f t="shared" si="0"/>
        <v>0</v>
      </c>
      <c r="V5" s="6">
        <f t="shared" si="0"/>
        <v>0</v>
      </c>
      <c r="W5" s="6">
        <f t="shared" si="0"/>
        <v>4.1958041958041961E-5</v>
      </c>
      <c r="X5" s="6">
        <f t="shared" si="0"/>
        <v>4.1958041958041961E-5</v>
      </c>
      <c r="Y5" s="6">
        <f t="shared" si="0"/>
        <v>2.7972027972027973E-5</v>
      </c>
      <c r="Z5" s="6">
        <f t="shared" si="0"/>
        <v>0</v>
      </c>
      <c r="AA5" s="6">
        <f t="shared" si="0"/>
        <v>1.3986013986013986E-5</v>
      </c>
      <c r="AB5" s="6">
        <f t="shared" si="0"/>
        <v>0</v>
      </c>
      <c r="AC5" s="6">
        <f t="shared" si="0"/>
        <v>0</v>
      </c>
      <c r="AD5" s="6">
        <f t="shared" si="0"/>
        <v>1.3986013986013986E-4</v>
      </c>
      <c r="AE5" s="6">
        <f t="shared" si="0"/>
        <v>2.9370629370629368E-4</v>
      </c>
      <c r="AF5" s="6">
        <f t="shared" si="0"/>
        <v>6.1538461538461541E-4</v>
      </c>
      <c r="AG5" s="6">
        <f t="shared" si="0"/>
        <v>5.1748251748251744E-4</v>
      </c>
      <c r="AH5" s="6">
        <f t="shared" si="0"/>
        <v>6.8531468531468534E-4</v>
      </c>
      <c r="AI5" s="6">
        <f t="shared" si="0"/>
        <v>7.2727272727272723E-4</v>
      </c>
      <c r="AJ5" s="6">
        <f t="shared" si="0"/>
        <v>6.4335664335664333E-4</v>
      </c>
      <c r="AK5" s="6">
        <f t="shared" si="0"/>
        <v>3.4965034965034965E-4</v>
      </c>
      <c r="AL5" s="6">
        <f t="shared" si="0"/>
        <v>6.7132867132867137E-4</v>
      </c>
      <c r="AM5" s="6">
        <f t="shared" si="0"/>
        <v>6.2937062937062937E-4</v>
      </c>
    </row>
    <row r="6" spans="1:40" ht="42.95" customHeight="1">
      <c r="A6" s="3" t="s">
        <v>9</v>
      </c>
      <c r="B6" s="5">
        <v>60</v>
      </c>
      <c r="C6" s="5">
        <v>62</v>
      </c>
      <c r="D6" s="5">
        <v>47</v>
      </c>
      <c r="E6" s="5">
        <v>51</v>
      </c>
      <c r="F6" s="5">
        <v>52</v>
      </c>
      <c r="G6" s="5">
        <v>47</v>
      </c>
      <c r="H6" s="5">
        <v>54</v>
      </c>
      <c r="I6" s="5">
        <v>57</v>
      </c>
      <c r="J6" s="5">
        <v>18</v>
      </c>
      <c r="K6" s="5">
        <v>3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2</v>
      </c>
      <c r="R6" s="5">
        <v>0</v>
      </c>
      <c r="S6" s="5">
        <v>0</v>
      </c>
      <c r="T6" s="5">
        <v>1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5</v>
      </c>
      <c r="AA6" s="5">
        <v>20</v>
      </c>
      <c r="AB6" s="5">
        <v>26</v>
      </c>
      <c r="AC6" s="5">
        <v>15</v>
      </c>
      <c r="AD6" s="5">
        <v>9</v>
      </c>
      <c r="AE6" s="5">
        <v>12</v>
      </c>
      <c r="AF6" s="5">
        <v>19</v>
      </c>
      <c r="AG6" s="5">
        <v>36</v>
      </c>
      <c r="AH6" s="5">
        <v>49</v>
      </c>
      <c r="AI6" s="5">
        <v>52</v>
      </c>
      <c r="AJ6" s="5">
        <v>30</v>
      </c>
      <c r="AK6" s="5">
        <v>44</v>
      </c>
      <c r="AL6" s="5">
        <v>41</v>
      </c>
      <c r="AM6" s="5">
        <v>35</v>
      </c>
    </row>
    <row r="7" spans="1:40" ht="42.95" customHeight="1">
      <c r="A7" s="3" t="s">
        <v>10</v>
      </c>
      <c r="B7" s="6">
        <f>B6/(50*1.43*1000)</f>
        <v>8.3916083916083916E-4</v>
      </c>
      <c r="C7" s="6">
        <f t="shared" ref="C7:AM7" si="1">C6/(50*1.43*1000)</f>
        <v>8.6713286713286709E-4</v>
      </c>
      <c r="D7" s="6">
        <f t="shared" si="1"/>
        <v>6.573426573426573E-4</v>
      </c>
      <c r="E7" s="6">
        <f t="shared" si="1"/>
        <v>7.1328671328671326E-4</v>
      </c>
      <c r="F7" s="6">
        <f t="shared" si="1"/>
        <v>7.2727272727272723E-4</v>
      </c>
      <c r="G7" s="6">
        <f t="shared" si="1"/>
        <v>6.573426573426573E-4</v>
      </c>
      <c r="H7" s="6">
        <f t="shared" si="1"/>
        <v>7.5524475524475527E-4</v>
      </c>
      <c r="I7" s="6">
        <f t="shared" si="1"/>
        <v>7.9720279720279716E-4</v>
      </c>
      <c r="J7" s="6">
        <f t="shared" si="1"/>
        <v>2.5174825174825174E-4</v>
      </c>
      <c r="K7" s="6">
        <f t="shared" si="1"/>
        <v>4.1958041958041961E-5</v>
      </c>
      <c r="L7" s="6">
        <f t="shared" si="1"/>
        <v>0</v>
      </c>
      <c r="M7" s="6">
        <f t="shared" si="1"/>
        <v>0</v>
      </c>
      <c r="N7" s="6">
        <f t="shared" si="1"/>
        <v>0</v>
      </c>
      <c r="O7" s="6">
        <f t="shared" si="1"/>
        <v>0</v>
      </c>
      <c r="P7" s="6">
        <f t="shared" si="1"/>
        <v>0</v>
      </c>
      <c r="Q7" s="6">
        <f t="shared" si="1"/>
        <v>2.7972027972027973E-5</v>
      </c>
      <c r="R7" s="6">
        <f t="shared" si="1"/>
        <v>0</v>
      </c>
      <c r="S7" s="6">
        <f t="shared" si="1"/>
        <v>0</v>
      </c>
      <c r="T7" s="6">
        <f t="shared" si="1"/>
        <v>1.3986013986013986E-5</v>
      </c>
      <c r="U7" s="6">
        <f t="shared" si="1"/>
        <v>1.3986013986013986E-5</v>
      </c>
      <c r="V7" s="6">
        <f t="shared" si="1"/>
        <v>1.3986013986013986E-5</v>
      </c>
      <c r="W7" s="6">
        <f t="shared" si="1"/>
        <v>0</v>
      </c>
      <c r="X7" s="6">
        <f t="shared" si="1"/>
        <v>0</v>
      </c>
      <c r="Y7" s="6">
        <f t="shared" si="1"/>
        <v>0</v>
      </c>
      <c r="Z7" s="6">
        <f t="shared" si="1"/>
        <v>6.993006993006993E-5</v>
      </c>
      <c r="AA7" s="6">
        <f t="shared" si="1"/>
        <v>2.7972027972027972E-4</v>
      </c>
      <c r="AB7" s="6">
        <f t="shared" si="1"/>
        <v>3.6363636363636361E-4</v>
      </c>
      <c r="AC7" s="6">
        <f t="shared" si="1"/>
        <v>2.0979020979020979E-4</v>
      </c>
      <c r="AD7" s="6">
        <f t="shared" si="1"/>
        <v>1.2587412587412587E-4</v>
      </c>
      <c r="AE7" s="6">
        <f t="shared" si="1"/>
        <v>1.6783216783216784E-4</v>
      </c>
      <c r="AF7" s="6">
        <f t="shared" si="1"/>
        <v>2.6573426573426576E-4</v>
      </c>
      <c r="AG7" s="6">
        <f t="shared" si="1"/>
        <v>5.0349650349650347E-4</v>
      </c>
      <c r="AH7" s="6">
        <f t="shared" si="1"/>
        <v>6.8531468531468534E-4</v>
      </c>
      <c r="AI7" s="6">
        <f t="shared" si="1"/>
        <v>7.2727272727272723E-4</v>
      </c>
      <c r="AJ7" s="6">
        <f t="shared" si="1"/>
        <v>4.1958041958041958E-4</v>
      </c>
      <c r="AK7" s="6">
        <f t="shared" si="1"/>
        <v>6.1538461538461541E-4</v>
      </c>
      <c r="AL7" s="6">
        <f t="shared" si="1"/>
        <v>5.734265734265734E-4</v>
      </c>
      <c r="AM7" s="6">
        <f t="shared" si="1"/>
        <v>4.8951048951048951E-4</v>
      </c>
    </row>
    <row r="8" spans="1:40" ht="42.95" customHeight="1">
      <c r="A8" s="3" t="s">
        <v>11</v>
      </c>
      <c r="B8" s="5">
        <v>58</v>
      </c>
      <c r="C8" s="5">
        <v>58</v>
      </c>
      <c r="D8" s="5">
        <v>53</v>
      </c>
      <c r="E8" s="5">
        <v>51</v>
      </c>
      <c r="F8" s="5">
        <v>45</v>
      </c>
      <c r="G8" s="5">
        <v>40</v>
      </c>
      <c r="H8" s="5">
        <v>43</v>
      </c>
      <c r="I8" s="5">
        <v>45</v>
      </c>
      <c r="J8" s="5">
        <v>51</v>
      </c>
      <c r="K8" s="5">
        <v>56</v>
      </c>
      <c r="L8" s="5">
        <v>48</v>
      </c>
      <c r="M8" s="5">
        <v>30</v>
      </c>
      <c r="N8" s="5">
        <v>0</v>
      </c>
      <c r="O8" s="5">
        <v>1</v>
      </c>
      <c r="P8" s="5">
        <v>0</v>
      </c>
      <c r="Q8" s="5">
        <v>2</v>
      </c>
      <c r="R8" s="5">
        <v>0</v>
      </c>
      <c r="S8" s="5">
        <v>0</v>
      </c>
      <c r="T8" s="5">
        <v>0</v>
      </c>
      <c r="U8" s="5">
        <v>2</v>
      </c>
      <c r="V8" s="5">
        <v>0</v>
      </c>
      <c r="W8" s="5">
        <v>0</v>
      </c>
      <c r="X8" s="5">
        <v>1</v>
      </c>
      <c r="Y8" s="5">
        <v>1</v>
      </c>
      <c r="Z8" s="5">
        <v>2</v>
      </c>
      <c r="AA8" s="5">
        <v>3</v>
      </c>
      <c r="AB8" s="5">
        <v>0</v>
      </c>
      <c r="AC8" s="5">
        <v>3</v>
      </c>
      <c r="AD8" s="5">
        <v>54</v>
      </c>
      <c r="AE8" s="5">
        <v>54</v>
      </c>
      <c r="AF8" s="5">
        <v>39</v>
      </c>
      <c r="AG8" s="5">
        <v>45</v>
      </c>
      <c r="AH8" s="5">
        <v>45</v>
      </c>
      <c r="AI8" s="5">
        <v>43</v>
      </c>
      <c r="AJ8" s="5">
        <v>54</v>
      </c>
      <c r="AK8" s="5">
        <v>50</v>
      </c>
      <c r="AL8" s="5">
        <v>44</v>
      </c>
      <c r="AM8" s="5">
        <v>40</v>
      </c>
    </row>
    <row r="9" spans="1:40" ht="42.95" customHeight="1">
      <c r="A9" s="3" t="s">
        <v>12</v>
      </c>
      <c r="B9" s="6">
        <f>B8/(50*1.43*1000)</f>
        <v>8.1118881118881123E-4</v>
      </c>
      <c r="C9" s="6">
        <f t="shared" ref="C9:AM9" si="2">C8/(50*1.43*1000)</f>
        <v>8.1118881118881123E-4</v>
      </c>
      <c r="D9" s="6">
        <f t="shared" si="2"/>
        <v>7.412587412587413E-4</v>
      </c>
      <c r="E9" s="6">
        <f t="shared" si="2"/>
        <v>7.1328671328671326E-4</v>
      </c>
      <c r="F9" s="6">
        <f t="shared" si="2"/>
        <v>6.2937062937062937E-4</v>
      </c>
      <c r="G9" s="6">
        <f t="shared" si="2"/>
        <v>5.5944055944055944E-4</v>
      </c>
      <c r="H9" s="6">
        <f t="shared" si="2"/>
        <v>6.0139860139860144E-4</v>
      </c>
      <c r="I9" s="6">
        <f t="shared" si="2"/>
        <v>6.2937062937062937E-4</v>
      </c>
      <c r="J9" s="6">
        <f t="shared" si="2"/>
        <v>7.1328671328671326E-4</v>
      </c>
      <c r="K9" s="6">
        <f t="shared" si="2"/>
        <v>7.8321678321678319E-4</v>
      </c>
      <c r="L9" s="6">
        <f t="shared" si="2"/>
        <v>6.7132867132867137E-4</v>
      </c>
      <c r="M9" s="6">
        <f t="shared" si="2"/>
        <v>4.1958041958041958E-4</v>
      </c>
      <c r="N9" s="6">
        <f t="shared" si="2"/>
        <v>0</v>
      </c>
      <c r="O9" s="6">
        <f t="shared" si="2"/>
        <v>1.3986013986013986E-5</v>
      </c>
      <c r="P9" s="6">
        <f t="shared" si="2"/>
        <v>0</v>
      </c>
      <c r="Q9" s="6">
        <f t="shared" si="2"/>
        <v>2.7972027972027973E-5</v>
      </c>
      <c r="R9" s="6">
        <f t="shared" si="2"/>
        <v>0</v>
      </c>
      <c r="S9" s="6">
        <f t="shared" si="2"/>
        <v>0</v>
      </c>
      <c r="T9" s="6">
        <f t="shared" si="2"/>
        <v>0</v>
      </c>
      <c r="U9" s="6">
        <f t="shared" si="2"/>
        <v>2.7972027972027973E-5</v>
      </c>
      <c r="V9" s="6">
        <f t="shared" si="2"/>
        <v>0</v>
      </c>
      <c r="W9" s="6">
        <f t="shared" si="2"/>
        <v>0</v>
      </c>
      <c r="X9" s="6">
        <f t="shared" si="2"/>
        <v>1.3986013986013986E-5</v>
      </c>
      <c r="Y9" s="6">
        <f t="shared" si="2"/>
        <v>1.3986013986013986E-5</v>
      </c>
      <c r="Z9" s="6">
        <f t="shared" si="2"/>
        <v>2.7972027972027973E-5</v>
      </c>
      <c r="AA9" s="6">
        <f t="shared" si="2"/>
        <v>4.1958041958041961E-5</v>
      </c>
      <c r="AB9" s="6">
        <f t="shared" si="2"/>
        <v>0</v>
      </c>
      <c r="AC9" s="6">
        <f t="shared" si="2"/>
        <v>4.1958041958041961E-5</v>
      </c>
      <c r="AD9" s="6">
        <f t="shared" si="2"/>
        <v>7.5524475524475527E-4</v>
      </c>
      <c r="AE9" s="6">
        <f t="shared" si="2"/>
        <v>7.5524475524475527E-4</v>
      </c>
      <c r="AF9" s="6">
        <f t="shared" si="2"/>
        <v>5.4545454545454548E-4</v>
      </c>
      <c r="AG9" s="6">
        <f t="shared" si="2"/>
        <v>6.2937062937062937E-4</v>
      </c>
      <c r="AH9" s="6">
        <f t="shared" si="2"/>
        <v>6.2937062937062937E-4</v>
      </c>
      <c r="AI9" s="6">
        <f t="shared" si="2"/>
        <v>6.0139860139860144E-4</v>
      </c>
      <c r="AJ9" s="6">
        <f t="shared" si="2"/>
        <v>7.5524475524475527E-4</v>
      </c>
      <c r="AK9" s="6">
        <f t="shared" si="2"/>
        <v>6.993006993006993E-4</v>
      </c>
      <c r="AL9" s="6">
        <f t="shared" si="2"/>
        <v>6.1538461538461541E-4</v>
      </c>
      <c r="AM9" s="6">
        <f t="shared" si="2"/>
        <v>5.5944055944055944E-4</v>
      </c>
    </row>
    <row r="10" spans="1:40" ht="42.95" customHeight="1">
      <c r="A10" s="3" t="s">
        <v>13</v>
      </c>
      <c r="B10" s="7">
        <f>AVERAGE(B4,B6,B8)</f>
        <v>59</v>
      </c>
      <c r="C10" s="7">
        <f t="shared" ref="C10:AM10" si="3">AVERAGE(C4,C6,C8)</f>
        <v>55.666666666666664</v>
      </c>
      <c r="D10" s="7">
        <f t="shared" si="3"/>
        <v>52.333333333333336</v>
      </c>
      <c r="E10" s="7">
        <f t="shared" si="3"/>
        <v>51.333333333333336</v>
      </c>
      <c r="F10" s="7">
        <f t="shared" si="3"/>
        <v>48</v>
      </c>
      <c r="G10" s="7">
        <f t="shared" si="3"/>
        <v>47</v>
      </c>
      <c r="H10" s="7">
        <f t="shared" si="3"/>
        <v>45.666666666666664</v>
      </c>
      <c r="I10" s="7">
        <f t="shared" si="3"/>
        <v>51.333333333333336</v>
      </c>
      <c r="J10" s="7">
        <f t="shared" si="3"/>
        <v>39.666666666666664</v>
      </c>
      <c r="K10" s="7">
        <f t="shared" si="3"/>
        <v>35.666666666666664</v>
      </c>
      <c r="L10" s="7">
        <f t="shared" si="3"/>
        <v>29.333333333333332</v>
      </c>
      <c r="M10" s="7">
        <f t="shared" si="3"/>
        <v>21.666666666666668</v>
      </c>
      <c r="N10" s="7">
        <f t="shared" si="3"/>
        <v>5.666666666666667</v>
      </c>
      <c r="O10" s="7">
        <f t="shared" si="3"/>
        <v>0.33333333333333331</v>
      </c>
      <c r="P10" s="7">
        <f t="shared" si="3"/>
        <v>0</v>
      </c>
      <c r="Q10" s="7">
        <f t="shared" si="3"/>
        <v>1.3333333333333333</v>
      </c>
      <c r="R10" s="7">
        <f t="shared" si="3"/>
        <v>0</v>
      </c>
      <c r="S10" s="7">
        <f t="shared" si="3"/>
        <v>0</v>
      </c>
      <c r="T10" s="7">
        <f t="shared" si="3"/>
        <v>1</v>
      </c>
      <c r="U10" s="7">
        <f t="shared" si="3"/>
        <v>1</v>
      </c>
      <c r="V10" s="7">
        <f t="shared" si="3"/>
        <v>0.33333333333333331</v>
      </c>
      <c r="W10" s="7">
        <f t="shared" si="3"/>
        <v>1</v>
      </c>
      <c r="X10" s="7">
        <f t="shared" si="3"/>
        <v>1.3333333333333333</v>
      </c>
      <c r="Y10" s="7">
        <f t="shared" si="3"/>
        <v>1</v>
      </c>
      <c r="Z10" s="7">
        <f t="shared" si="3"/>
        <v>2.3333333333333335</v>
      </c>
      <c r="AA10" s="7">
        <f t="shared" si="3"/>
        <v>8</v>
      </c>
      <c r="AB10" s="7">
        <f t="shared" si="3"/>
        <v>8.6666666666666661</v>
      </c>
      <c r="AC10" s="7">
        <f t="shared" si="3"/>
        <v>6</v>
      </c>
      <c r="AD10" s="7">
        <f t="shared" si="3"/>
        <v>24.333333333333332</v>
      </c>
      <c r="AE10" s="7">
        <f t="shared" si="3"/>
        <v>29</v>
      </c>
      <c r="AF10" s="7">
        <f t="shared" si="3"/>
        <v>34</v>
      </c>
      <c r="AG10" s="7">
        <f t="shared" si="3"/>
        <v>39.333333333333336</v>
      </c>
      <c r="AH10" s="7">
        <f t="shared" si="3"/>
        <v>47.666666666666664</v>
      </c>
      <c r="AI10" s="7">
        <f t="shared" si="3"/>
        <v>49</v>
      </c>
      <c r="AJ10" s="7">
        <f t="shared" si="3"/>
        <v>43.333333333333336</v>
      </c>
      <c r="AK10" s="7">
        <f t="shared" si="3"/>
        <v>39.666666666666664</v>
      </c>
      <c r="AL10" s="7">
        <f t="shared" si="3"/>
        <v>44.333333333333336</v>
      </c>
      <c r="AM10" s="7">
        <f t="shared" si="3"/>
        <v>40</v>
      </c>
    </row>
    <row r="11" spans="1:40" ht="42.95" customHeight="1">
      <c r="A11" s="3" t="s">
        <v>14</v>
      </c>
      <c r="B11" s="6">
        <f>AVERAGE(B5,B7,B9)</f>
        <v>8.251748251748252E-4</v>
      </c>
      <c r="C11" s="6">
        <f t="shared" ref="C11:AM11" si="4">AVERAGE(C5,C7,C9)</f>
        <v>7.7855477855477858E-4</v>
      </c>
      <c r="D11" s="6">
        <f t="shared" si="4"/>
        <v>7.3193473193473196E-4</v>
      </c>
      <c r="E11" s="6">
        <f t="shared" si="4"/>
        <v>7.1794871794871788E-4</v>
      </c>
      <c r="F11" s="6">
        <f t="shared" si="4"/>
        <v>6.7132867132867126E-4</v>
      </c>
      <c r="G11" s="6">
        <f t="shared" si="4"/>
        <v>6.573426573426573E-4</v>
      </c>
      <c r="H11" s="6">
        <f t="shared" si="4"/>
        <v>6.3869463869463872E-4</v>
      </c>
      <c r="I11" s="6">
        <f t="shared" si="4"/>
        <v>7.1794871794871788E-4</v>
      </c>
      <c r="J11" s="6">
        <f t="shared" si="4"/>
        <v>5.5477855477855482E-4</v>
      </c>
      <c r="K11" s="6">
        <f t="shared" si="4"/>
        <v>4.9883449883449886E-4</v>
      </c>
      <c r="L11" s="6">
        <f t="shared" si="4"/>
        <v>4.1025641025641029E-4</v>
      </c>
      <c r="M11" s="6">
        <f t="shared" si="4"/>
        <v>3.0303030303030303E-4</v>
      </c>
      <c r="N11" s="6">
        <f t="shared" si="4"/>
        <v>7.9254079254079262E-5</v>
      </c>
      <c r="O11" s="6">
        <f t="shared" si="4"/>
        <v>4.6620046620046618E-6</v>
      </c>
      <c r="P11" s="6">
        <f t="shared" si="4"/>
        <v>0</v>
      </c>
      <c r="Q11" s="6">
        <f t="shared" si="4"/>
        <v>1.8648018648018647E-5</v>
      </c>
      <c r="R11" s="6">
        <f t="shared" si="4"/>
        <v>0</v>
      </c>
      <c r="S11" s="6">
        <f t="shared" si="4"/>
        <v>0</v>
      </c>
      <c r="T11" s="6">
        <f t="shared" si="4"/>
        <v>1.3986013986013986E-5</v>
      </c>
      <c r="U11" s="6">
        <f t="shared" si="4"/>
        <v>1.3986013986013986E-5</v>
      </c>
      <c r="V11" s="6">
        <f t="shared" si="4"/>
        <v>4.6620046620046618E-6</v>
      </c>
      <c r="W11" s="6">
        <f t="shared" si="4"/>
        <v>1.3986013986013986E-5</v>
      </c>
      <c r="X11" s="6">
        <f t="shared" si="4"/>
        <v>1.8648018648018647E-5</v>
      </c>
      <c r="Y11" s="6">
        <f t="shared" si="4"/>
        <v>1.3986013986013986E-5</v>
      </c>
      <c r="Z11" s="6">
        <f t="shared" si="4"/>
        <v>3.2634032634032635E-5</v>
      </c>
      <c r="AA11" s="6">
        <f t="shared" si="4"/>
        <v>1.1188811188811188E-4</v>
      </c>
      <c r="AB11" s="6">
        <f t="shared" si="4"/>
        <v>1.2121212121212121E-4</v>
      </c>
      <c r="AC11" s="6">
        <f t="shared" si="4"/>
        <v>8.3916083916083908E-5</v>
      </c>
      <c r="AD11" s="6">
        <f t="shared" si="4"/>
        <v>3.4032634032634036E-4</v>
      </c>
      <c r="AE11" s="6">
        <f t="shared" si="4"/>
        <v>4.0559440559440556E-4</v>
      </c>
      <c r="AF11" s="6">
        <f t="shared" si="4"/>
        <v>4.755244755244756E-4</v>
      </c>
      <c r="AG11" s="6">
        <f t="shared" si="4"/>
        <v>5.5011655011655009E-4</v>
      </c>
      <c r="AH11" s="6">
        <f t="shared" si="4"/>
        <v>6.6666666666666664E-4</v>
      </c>
      <c r="AI11" s="6">
        <f t="shared" si="4"/>
        <v>6.8531468531468534E-4</v>
      </c>
      <c r="AJ11" s="6">
        <f t="shared" si="4"/>
        <v>6.0606060606060606E-4</v>
      </c>
      <c r="AK11" s="6">
        <f t="shared" si="4"/>
        <v>5.5477855477855482E-4</v>
      </c>
      <c r="AL11" s="6">
        <f t="shared" si="4"/>
        <v>6.2004662004662002E-4</v>
      </c>
      <c r="AM11" s="6">
        <f t="shared" si="4"/>
        <v>5.5944055944055944E-4</v>
      </c>
    </row>
    <row r="12" spans="1:40" ht="42.95" customHeight="1">
      <c r="A12" s="3" t="s">
        <v>15</v>
      </c>
      <c r="B12" s="8">
        <f t="shared" ref="B12:AM12" si="5">STDEV(B5,B7,B9)</f>
        <v>1.3986013986013964E-5</v>
      </c>
      <c r="C12" s="8">
        <f t="shared" si="5"/>
        <v>1.0863571279935706E-4</v>
      </c>
      <c r="D12" s="8">
        <f t="shared" si="5"/>
        <v>7.0394726669191146E-5</v>
      </c>
      <c r="E12" s="8">
        <f t="shared" si="5"/>
        <v>8.0748289397150324E-6</v>
      </c>
      <c r="F12" s="8">
        <f t="shared" si="5"/>
        <v>5.0427290565929902E-5</v>
      </c>
      <c r="G12" s="8">
        <f t="shared" si="5"/>
        <v>9.7902097902097913E-5</v>
      </c>
      <c r="H12" s="8">
        <f t="shared" si="5"/>
        <v>1.030925146270209E-4</v>
      </c>
      <c r="I12" s="8">
        <f t="shared" si="5"/>
        <v>8.4303689137646249E-5</v>
      </c>
      <c r="J12" s="8">
        <f t="shared" si="5"/>
        <v>2.625250951105098E-4</v>
      </c>
      <c r="K12" s="8">
        <f t="shared" si="5"/>
        <v>3.9960206459859588E-4</v>
      </c>
      <c r="L12" s="8">
        <f t="shared" si="5"/>
        <v>3.5966995845195172E-4</v>
      </c>
      <c r="M12" s="8">
        <f t="shared" si="5"/>
        <v>2.647509718321806E-4</v>
      </c>
      <c r="N12" s="8">
        <f t="shared" si="5"/>
        <v>1.3727209197515579E-4</v>
      </c>
      <c r="O12" s="8">
        <f t="shared" si="5"/>
        <v>8.074828939715046E-6</v>
      </c>
      <c r="P12" s="8">
        <f t="shared" si="5"/>
        <v>0</v>
      </c>
      <c r="Q12" s="8">
        <f t="shared" si="5"/>
        <v>1.6149657879430092E-5</v>
      </c>
      <c r="R12" s="8">
        <f t="shared" si="5"/>
        <v>0</v>
      </c>
      <c r="S12" s="8">
        <f t="shared" si="5"/>
        <v>0</v>
      </c>
      <c r="T12" s="8">
        <f t="shared" si="5"/>
        <v>1.3986013986013986E-5</v>
      </c>
      <c r="U12" s="8">
        <f t="shared" si="5"/>
        <v>1.3986013986013986E-5</v>
      </c>
      <c r="V12" s="8">
        <f t="shared" si="5"/>
        <v>8.074828939715046E-6</v>
      </c>
      <c r="W12" s="8">
        <f t="shared" si="5"/>
        <v>2.422448681914514E-5</v>
      </c>
      <c r="X12" s="8">
        <f t="shared" si="5"/>
        <v>2.136398925387338E-5</v>
      </c>
      <c r="Y12" s="8">
        <f t="shared" si="5"/>
        <v>1.3986013986013986E-5</v>
      </c>
      <c r="Z12" s="8">
        <f t="shared" si="5"/>
        <v>3.5197363334595573E-5</v>
      </c>
      <c r="AA12" s="8">
        <f t="shared" si="5"/>
        <v>1.4601827285189582E-4</v>
      </c>
      <c r="AB12" s="8">
        <f t="shared" si="5"/>
        <v>2.0994555243259116E-4</v>
      </c>
      <c r="AC12" s="8">
        <f t="shared" si="5"/>
        <v>1.1101054452019262E-4</v>
      </c>
      <c r="AD12" s="8">
        <f t="shared" si="5"/>
        <v>3.5939792768686311E-4</v>
      </c>
      <c r="AE12" s="8">
        <f t="shared" si="5"/>
        <v>3.0927754388106269E-4</v>
      </c>
      <c r="AF12" s="8">
        <f t="shared" si="5"/>
        <v>1.8501757420032102E-4</v>
      </c>
      <c r="AG12" s="8">
        <f t="shared" si="5"/>
        <v>6.8991368703723752E-5</v>
      </c>
      <c r="AH12" s="8">
        <f t="shared" si="5"/>
        <v>3.2299315758860197E-5</v>
      </c>
      <c r="AI12" s="8">
        <f t="shared" si="5"/>
        <v>7.2673460457435364E-5</v>
      </c>
      <c r="AJ12" s="8">
        <f t="shared" si="5"/>
        <v>1.7091191403098706E-4</v>
      </c>
      <c r="AK12" s="8">
        <f t="shared" si="5"/>
        <v>1.8253400420001768E-4</v>
      </c>
      <c r="AL12" s="8">
        <f t="shared" si="5"/>
        <v>4.9117266913066408E-5</v>
      </c>
      <c r="AM12" s="8">
        <f t="shared" si="5"/>
        <v>6.993006993006993E-5</v>
      </c>
    </row>
    <row r="13" spans="1:40" ht="31.5">
      <c r="A13" s="9" t="s">
        <v>16</v>
      </c>
      <c r="B13" s="10">
        <f t="shared" ref="B13" si="6">100*B12/B11</f>
        <v>1.6949152542372854</v>
      </c>
      <c r="C13" s="10">
        <f t="shared" ref="C13" si="7">100*C12/C11</f>
        <v>13.953509218839573</v>
      </c>
      <c r="D13" s="10">
        <f t="shared" ref="D13" si="8">100*D12/D11</f>
        <v>9.6176234844213369</v>
      </c>
      <c r="E13" s="10">
        <f t="shared" ref="E13" si="9">100*E12/E11</f>
        <v>1.1247083166031653</v>
      </c>
      <c r="F13" s="10">
        <f t="shared" ref="F13" si="10">100*F12/F11</f>
        <v>7.5115651572166424</v>
      </c>
      <c r="G13" s="10">
        <f t="shared" ref="G13" si="11">100*G12/G11</f>
        <v>14.893617021276597</v>
      </c>
      <c r="H13" s="10">
        <f t="shared" ref="H13" si="12">100*H12/H11</f>
        <v>16.141127290143054</v>
      </c>
      <c r="I13" s="10">
        <f t="shared" ref="I13" si="13">100*I12/I11</f>
        <v>11.742299558457873</v>
      </c>
      <c r="J13" s="10">
        <f t="shared" ref="J13" si="14">100*J12/J11</f>
        <v>47.320699916978441</v>
      </c>
      <c r="K13" s="10">
        <f t="shared" ref="K13" si="15">100*K12/K11</f>
        <v>80.107142856447481</v>
      </c>
      <c r="L13" s="10">
        <f t="shared" ref="L13" si="16">100*L12/L11</f>
        <v>87.669552372663219</v>
      </c>
      <c r="M13" s="10">
        <f t="shared" ref="M13" si="17">100*M12/M11</f>
        <v>87.367820704619604</v>
      </c>
      <c r="N13" s="10">
        <f t="shared" ref="N13" si="18">100*N12/N11</f>
        <v>173.20508075688772</v>
      </c>
      <c r="O13" s="10">
        <f t="shared" ref="O13" si="19">100*O12/O11</f>
        <v>173.20508075688772</v>
      </c>
      <c r="P13" s="10"/>
      <c r="Q13" s="10">
        <f t="shared" ref="Q13" si="20">100*Q12/Q11</f>
        <v>86.602540378443862</v>
      </c>
      <c r="R13" s="10"/>
      <c r="S13" s="10"/>
      <c r="T13" s="10">
        <f t="shared" ref="T13" si="21">100*T12/T11</f>
        <v>100</v>
      </c>
      <c r="U13" s="10">
        <f t="shared" ref="U13" si="22">100*U12/U11</f>
        <v>100</v>
      </c>
      <c r="V13" s="10">
        <f t="shared" ref="V13" si="23">100*V12/V11</f>
        <v>173.20508075688772</v>
      </c>
      <c r="W13" s="10">
        <f t="shared" ref="W13" si="24">100*W12/W11</f>
        <v>173.20508075688772</v>
      </c>
      <c r="X13" s="10">
        <f t="shared" ref="X13" si="25">100*X12/X11</f>
        <v>114.564392373896</v>
      </c>
      <c r="Y13" s="10">
        <f t="shared" ref="Y13" si="26">100*Y12/Y11</f>
        <v>100</v>
      </c>
      <c r="Z13" s="10">
        <f t="shared" ref="Z13" si="27">100*Z12/Z11</f>
        <v>107.854777646725</v>
      </c>
      <c r="AA13" s="10">
        <f t="shared" ref="AA13" si="28">100*AA12/AA11</f>
        <v>130.50383136138188</v>
      </c>
      <c r="AB13" s="10">
        <f t="shared" ref="AB13" si="29">100*AB12/AB11</f>
        <v>173.2050807568877</v>
      </c>
      <c r="AC13" s="10">
        <f t="shared" ref="AC13" si="30">100*AC12/AC11</f>
        <v>132.28756555322954</v>
      </c>
      <c r="AD13" s="10">
        <f t="shared" ref="AD13" si="31">100*AD12/AD11</f>
        <v>105.60391162853715</v>
      </c>
      <c r="AE13" s="10">
        <f t="shared" ref="AE13" si="32">100*AE12/AE11</f>
        <v>76.252911681020635</v>
      </c>
      <c r="AF13" s="10">
        <f t="shared" ref="AF13" si="33">100*AF12/AF11</f>
        <v>38.908107515655743</v>
      </c>
      <c r="AG13" s="10">
        <f t="shared" ref="AG13" si="34">100*AG12/AG11</f>
        <v>12.541227616058258</v>
      </c>
      <c r="AH13" s="10">
        <f t="shared" ref="AH13" si="35">100*AH12/AH11</f>
        <v>4.8448973638290296</v>
      </c>
      <c r="AI13" s="10">
        <f t="shared" ref="AI13" si="36">100*AI12/AI11</f>
        <v>10.604392699401282</v>
      </c>
      <c r="AJ13" s="10">
        <f t="shared" ref="AJ13" si="37">100*AJ12/AJ11</f>
        <v>28.200465815112864</v>
      </c>
      <c r="AK13" s="10">
        <f t="shared" ref="AK13" si="38">100*AK12/AK11</f>
        <v>32.902137731851923</v>
      </c>
      <c r="AL13" s="10">
        <f t="shared" ref="AL13" si="39">100*AL12/AL11</f>
        <v>7.9215441750772513</v>
      </c>
      <c r="AM13" s="10">
        <f t="shared" ref="AM13" si="40">100*AM12/AM11</f>
        <v>12.5</v>
      </c>
      <c r="AN13" s="10"/>
    </row>
    <row r="14" spans="1:40">
      <c r="B14" s="10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style="2" customWidth="1"/>
    <col min="2" max="39" width="9" customWidth="1"/>
  </cols>
  <sheetData>
    <row r="1" spans="1:40" ht="42.95" customHeight="1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40" ht="42.95" customHeight="1">
      <c r="A2" s="3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</row>
    <row r="3" spans="1:40" ht="42.95" customHeight="1">
      <c r="A3" s="3" t="s">
        <v>6</v>
      </c>
      <c r="B3" s="5">
        <v>25</v>
      </c>
      <c r="C3" s="5">
        <v>75</v>
      </c>
      <c r="D3" s="5">
        <v>125</v>
      </c>
      <c r="E3" s="5">
        <v>175</v>
      </c>
      <c r="F3" s="5">
        <v>225</v>
      </c>
      <c r="G3" s="5">
        <v>275</v>
      </c>
      <c r="H3" s="5">
        <v>325</v>
      </c>
      <c r="I3" s="5">
        <v>375</v>
      </c>
      <c r="J3" s="5">
        <v>425</v>
      </c>
      <c r="K3" s="5">
        <v>475</v>
      </c>
      <c r="L3" s="5">
        <v>525</v>
      </c>
      <c r="M3" s="5">
        <v>575</v>
      </c>
      <c r="N3" s="5">
        <v>625</v>
      </c>
      <c r="O3" s="5">
        <v>675</v>
      </c>
      <c r="P3" s="5">
        <v>725</v>
      </c>
      <c r="Q3" s="5">
        <v>775</v>
      </c>
      <c r="R3" s="5">
        <v>825</v>
      </c>
      <c r="S3" s="5">
        <v>875</v>
      </c>
      <c r="T3" s="5">
        <v>925</v>
      </c>
      <c r="U3" s="5">
        <v>975</v>
      </c>
      <c r="V3" s="5">
        <v>1025</v>
      </c>
      <c r="W3" s="5">
        <v>1075</v>
      </c>
      <c r="X3" s="5">
        <v>1125</v>
      </c>
      <c r="Y3" s="5">
        <v>1175</v>
      </c>
      <c r="Z3" s="5">
        <v>1225</v>
      </c>
      <c r="AA3" s="5">
        <v>1275</v>
      </c>
      <c r="AB3" s="5">
        <v>1325</v>
      </c>
      <c r="AC3" s="5">
        <v>1375</v>
      </c>
      <c r="AD3" s="5">
        <v>1425</v>
      </c>
      <c r="AE3" s="5">
        <v>1475</v>
      </c>
      <c r="AF3" s="5">
        <v>1525</v>
      </c>
      <c r="AG3" s="5">
        <v>1575</v>
      </c>
      <c r="AH3" s="5">
        <v>1625</v>
      </c>
      <c r="AI3" s="5">
        <v>1675</v>
      </c>
      <c r="AJ3" s="5">
        <v>1725</v>
      </c>
      <c r="AK3" s="5">
        <v>1775</v>
      </c>
      <c r="AL3" s="5">
        <v>1825</v>
      </c>
      <c r="AM3" s="5">
        <v>1875</v>
      </c>
    </row>
    <row r="4" spans="1:40" ht="42.95" customHeight="1">
      <c r="A4" s="3" t="s">
        <v>7</v>
      </c>
      <c r="B4" s="5">
        <v>57</v>
      </c>
      <c r="C4" s="5">
        <v>54</v>
      </c>
      <c r="D4" s="5">
        <v>53</v>
      </c>
      <c r="E4" s="5">
        <v>56</v>
      </c>
      <c r="F4" s="5">
        <v>55</v>
      </c>
      <c r="G4" s="5">
        <v>49</v>
      </c>
      <c r="H4" s="5">
        <v>59</v>
      </c>
      <c r="I4" s="5">
        <v>54</v>
      </c>
      <c r="J4" s="5">
        <v>50</v>
      </c>
      <c r="K4" s="5">
        <v>49</v>
      </c>
      <c r="L4" s="5">
        <v>52</v>
      </c>
      <c r="M4" s="5">
        <v>45</v>
      </c>
      <c r="N4" s="5">
        <v>37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2</v>
      </c>
      <c r="U4" s="5">
        <v>1</v>
      </c>
      <c r="V4" s="5">
        <v>0</v>
      </c>
      <c r="W4" s="5">
        <v>2</v>
      </c>
      <c r="X4" s="5">
        <v>1</v>
      </c>
      <c r="Y4" s="5">
        <v>1</v>
      </c>
      <c r="Z4" s="5">
        <v>2</v>
      </c>
      <c r="AA4" s="5">
        <v>1</v>
      </c>
      <c r="AB4" s="5">
        <v>0</v>
      </c>
      <c r="AC4" s="5">
        <v>2</v>
      </c>
      <c r="AD4" s="5">
        <v>14</v>
      </c>
      <c r="AE4" s="5">
        <v>40</v>
      </c>
      <c r="AF4" s="5">
        <v>47</v>
      </c>
      <c r="AG4" s="5">
        <v>44</v>
      </c>
      <c r="AH4" s="5">
        <v>45</v>
      </c>
      <c r="AI4" s="5">
        <v>46</v>
      </c>
      <c r="AJ4" s="5">
        <v>49</v>
      </c>
      <c r="AK4" s="5">
        <v>51</v>
      </c>
      <c r="AL4" s="5">
        <v>48</v>
      </c>
      <c r="AM4" s="5">
        <v>55</v>
      </c>
    </row>
    <row r="5" spans="1:40" ht="42.95" customHeight="1">
      <c r="A5" s="3" t="s">
        <v>8</v>
      </c>
      <c r="B5" s="6">
        <f>B4/(50*1.43*1000)</f>
        <v>7.9720279720279716E-4</v>
      </c>
      <c r="C5" s="6">
        <f t="shared" ref="C5:AM5" si="0">C4/(50*1.43*1000)</f>
        <v>7.5524475524475527E-4</v>
      </c>
      <c r="D5" s="6">
        <f t="shared" si="0"/>
        <v>7.412587412587413E-4</v>
      </c>
      <c r="E5" s="6">
        <f t="shared" si="0"/>
        <v>7.8321678321678319E-4</v>
      </c>
      <c r="F5" s="6">
        <f t="shared" si="0"/>
        <v>7.6923076923076923E-4</v>
      </c>
      <c r="G5" s="6">
        <f t="shared" si="0"/>
        <v>6.8531468531468534E-4</v>
      </c>
      <c r="H5" s="6">
        <f t="shared" si="0"/>
        <v>8.251748251748252E-4</v>
      </c>
      <c r="I5" s="6">
        <f t="shared" si="0"/>
        <v>7.5524475524475527E-4</v>
      </c>
      <c r="J5" s="6">
        <f t="shared" si="0"/>
        <v>6.993006993006993E-4</v>
      </c>
      <c r="K5" s="6">
        <f t="shared" si="0"/>
        <v>6.8531468531468534E-4</v>
      </c>
      <c r="L5" s="6">
        <f t="shared" si="0"/>
        <v>7.2727272727272723E-4</v>
      </c>
      <c r="M5" s="6">
        <f t="shared" si="0"/>
        <v>6.2937062937062937E-4</v>
      </c>
      <c r="N5" s="6">
        <f t="shared" si="0"/>
        <v>5.1748251748251744E-4</v>
      </c>
      <c r="O5" s="6">
        <f t="shared" si="0"/>
        <v>0</v>
      </c>
      <c r="P5" s="6">
        <f t="shared" si="0"/>
        <v>0</v>
      </c>
      <c r="Q5" s="6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2.7972027972027973E-5</v>
      </c>
      <c r="U5" s="6">
        <f t="shared" si="0"/>
        <v>1.3986013986013986E-5</v>
      </c>
      <c r="V5" s="6">
        <f t="shared" si="0"/>
        <v>0</v>
      </c>
      <c r="W5" s="6">
        <f t="shared" si="0"/>
        <v>2.7972027972027973E-5</v>
      </c>
      <c r="X5" s="6">
        <f t="shared" si="0"/>
        <v>1.3986013986013986E-5</v>
      </c>
      <c r="Y5" s="6">
        <f t="shared" si="0"/>
        <v>1.3986013986013986E-5</v>
      </c>
      <c r="Z5" s="6">
        <f t="shared" si="0"/>
        <v>2.7972027972027973E-5</v>
      </c>
      <c r="AA5" s="6">
        <f t="shared" si="0"/>
        <v>1.3986013986013986E-5</v>
      </c>
      <c r="AB5" s="6">
        <f t="shared" si="0"/>
        <v>0</v>
      </c>
      <c r="AC5" s="6">
        <f t="shared" si="0"/>
        <v>2.7972027972027973E-5</v>
      </c>
      <c r="AD5" s="6">
        <f t="shared" si="0"/>
        <v>1.958041958041958E-4</v>
      </c>
      <c r="AE5" s="6">
        <f t="shared" si="0"/>
        <v>5.5944055944055944E-4</v>
      </c>
      <c r="AF5" s="6">
        <f t="shared" si="0"/>
        <v>6.573426573426573E-4</v>
      </c>
      <c r="AG5" s="6">
        <f t="shared" si="0"/>
        <v>6.1538461538461541E-4</v>
      </c>
      <c r="AH5" s="6">
        <f t="shared" si="0"/>
        <v>6.2937062937062937E-4</v>
      </c>
      <c r="AI5" s="6">
        <f t="shared" si="0"/>
        <v>6.4335664335664333E-4</v>
      </c>
      <c r="AJ5" s="6">
        <f t="shared" si="0"/>
        <v>6.8531468531468534E-4</v>
      </c>
      <c r="AK5" s="6">
        <f t="shared" si="0"/>
        <v>7.1328671328671326E-4</v>
      </c>
      <c r="AL5" s="6">
        <f t="shared" si="0"/>
        <v>6.7132867132867137E-4</v>
      </c>
      <c r="AM5" s="6">
        <f t="shared" si="0"/>
        <v>7.6923076923076923E-4</v>
      </c>
    </row>
    <row r="6" spans="1:40" ht="42.95" customHeight="1">
      <c r="A6" s="3" t="s">
        <v>9</v>
      </c>
      <c r="B6" s="5">
        <v>72</v>
      </c>
      <c r="C6" s="5">
        <v>66</v>
      </c>
      <c r="D6" s="5">
        <v>67</v>
      </c>
      <c r="E6" s="5">
        <v>61</v>
      </c>
      <c r="F6" s="5">
        <v>68</v>
      </c>
      <c r="G6" s="5">
        <v>54</v>
      </c>
      <c r="H6" s="5">
        <v>70</v>
      </c>
      <c r="I6" s="5">
        <v>50</v>
      </c>
      <c r="J6" s="5">
        <v>22</v>
      </c>
      <c r="K6" s="5">
        <v>4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1</v>
      </c>
      <c r="S6" s="5">
        <v>0</v>
      </c>
      <c r="T6" s="5">
        <v>1</v>
      </c>
      <c r="U6" s="5">
        <v>1</v>
      </c>
      <c r="V6" s="5">
        <v>0</v>
      </c>
      <c r="W6" s="5">
        <v>0</v>
      </c>
      <c r="X6" s="5">
        <v>1</v>
      </c>
      <c r="Y6" s="5">
        <v>1</v>
      </c>
      <c r="Z6" s="5">
        <v>5</v>
      </c>
      <c r="AA6" s="5">
        <v>24</v>
      </c>
      <c r="AB6" s="5">
        <v>27</v>
      </c>
      <c r="AC6" s="5">
        <v>31</v>
      </c>
      <c r="AD6" s="5">
        <v>25</v>
      </c>
      <c r="AE6" s="5">
        <v>32</v>
      </c>
      <c r="AF6" s="5">
        <v>31</v>
      </c>
      <c r="AG6" s="5">
        <v>41</v>
      </c>
      <c r="AH6" s="5">
        <v>40</v>
      </c>
      <c r="AI6" s="5">
        <v>40</v>
      </c>
      <c r="AJ6" s="5">
        <v>34</v>
      </c>
      <c r="AK6" s="5">
        <v>51</v>
      </c>
      <c r="AL6" s="5">
        <v>48</v>
      </c>
      <c r="AM6" s="5">
        <v>45</v>
      </c>
    </row>
    <row r="7" spans="1:40" ht="42.95" customHeight="1">
      <c r="A7" s="3" t="s">
        <v>10</v>
      </c>
      <c r="B7" s="6">
        <f>B6/(50*1.43*1000)</f>
        <v>1.0069930069930069E-3</v>
      </c>
      <c r="C7" s="6">
        <f t="shared" ref="C7:AM7" si="1">C6/(50*1.43*1000)</f>
        <v>9.2307692307692305E-4</v>
      </c>
      <c r="D7" s="6">
        <f t="shared" si="1"/>
        <v>9.3706293706293702E-4</v>
      </c>
      <c r="E7" s="6">
        <f t="shared" si="1"/>
        <v>8.5314685314685312E-4</v>
      </c>
      <c r="F7" s="6">
        <f t="shared" si="1"/>
        <v>9.5104895104895109E-4</v>
      </c>
      <c r="G7" s="6">
        <f t="shared" si="1"/>
        <v>7.5524475524475527E-4</v>
      </c>
      <c r="H7" s="6">
        <f t="shared" si="1"/>
        <v>9.7902097902097902E-4</v>
      </c>
      <c r="I7" s="6">
        <f t="shared" si="1"/>
        <v>6.993006993006993E-4</v>
      </c>
      <c r="J7" s="6">
        <f t="shared" si="1"/>
        <v>3.076923076923077E-4</v>
      </c>
      <c r="K7" s="6">
        <f t="shared" si="1"/>
        <v>5.5944055944055945E-5</v>
      </c>
      <c r="L7" s="6">
        <f t="shared" si="1"/>
        <v>0</v>
      </c>
      <c r="M7" s="6">
        <f t="shared" si="1"/>
        <v>0</v>
      </c>
      <c r="N7" s="6">
        <f t="shared" si="1"/>
        <v>1.3986013986013986E-5</v>
      </c>
      <c r="O7" s="6">
        <f t="shared" si="1"/>
        <v>0</v>
      </c>
      <c r="P7" s="6">
        <f t="shared" si="1"/>
        <v>0</v>
      </c>
      <c r="Q7" s="6">
        <f t="shared" si="1"/>
        <v>0</v>
      </c>
      <c r="R7" s="6">
        <f t="shared" si="1"/>
        <v>1.3986013986013986E-5</v>
      </c>
      <c r="S7" s="6">
        <f t="shared" si="1"/>
        <v>0</v>
      </c>
      <c r="T7" s="6">
        <f t="shared" si="1"/>
        <v>1.3986013986013986E-5</v>
      </c>
      <c r="U7" s="6">
        <f t="shared" si="1"/>
        <v>1.3986013986013986E-5</v>
      </c>
      <c r="V7" s="6">
        <f t="shared" si="1"/>
        <v>0</v>
      </c>
      <c r="W7" s="6">
        <f t="shared" si="1"/>
        <v>0</v>
      </c>
      <c r="X7" s="6">
        <f t="shared" si="1"/>
        <v>1.3986013986013986E-5</v>
      </c>
      <c r="Y7" s="6">
        <f t="shared" si="1"/>
        <v>1.3986013986013986E-5</v>
      </c>
      <c r="Z7" s="6">
        <f t="shared" si="1"/>
        <v>6.993006993006993E-5</v>
      </c>
      <c r="AA7" s="6">
        <f t="shared" si="1"/>
        <v>3.3566433566433569E-4</v>
      </c>
      <c r="AB7" s="6">
        <f t="shared" si="1"/>
        <v>3.7762237762237763E-4</v>
      </c>
      <c r="AC7" s="6">
        <f t="shared" si="1"/>
        <v>4.3356643356643354E-4</v>
      </c>
      <c r="AD7" s="6">
        <f t="shared" si="1"/>
        <v>3.4965034965034965E-4</v>
      </c>
      <c r="AE7" s="6">
        <f t="shared" si="1"/>
        <v>4.4755244755244756E-4</v>
      </c>
      <c r="AF7" s="6">
        <f t="shared" si="1"/>
        <v>4.3356643356643354E-4</v>
      </c>
      <c r="AG7" s="6">
        <f t="shared" si="1"/>
        <v>5.734265734265734E-4</v>
      </c>
      <c r="AH7" s="6">
        <f t="shared" si="1"/>
        <v>5.5944055944055944E-4</v>
      </c>
      <c r="AI7" s="6">
        <f t="shared" si="1"/>
        <v>5.5944055944055944E-4</v>
      </c>
      <c r="AJ7" s="6">
        <f t="shared" si="1"/>
        <v>4.7552447552447555E-4</v>
      </c>
      <c r="AK7" s="6">
        <f t="shared" si="1"/>
        <v>7.1328671328671326E-4</v>
      </c>
      <c r="AL7" s="6">
        <f t="shared" si="1"/>
        <v>6.7132867132867137E-4</v>
      </c>
      <c r="AM7" s="6">
        <f t="shared" si="1"/>
        <v>6.2937062937062937E-4</v>
      </c>
    </row>
    <row r="8" spans="1:40" ht="42.95" customHeight="1">
      <c r="A8" s="3" t="s">
        <v>11</v>
      </c>
      <c r="B8" s="5">
        <v>75</v>
      </c>
      <c r="C8" s="5">
        <v>60</v>
      </c>
      <c r="D8" s="5">
        <v>69</v>
      </c>
      <c r="E8" s="5">
        <v>54</v>
      </c>
      <c r="F8" s="5">
        <v>60</v>
      </c>
      <c r="G8" s="5">
        <v>54</v>
      </c>
      <c r="H8" s="5">
        <v>39</v>
      </c>
      <c r="I8" s="5">
        <v>48</v>
      </c>
      <c r="J8" s="5">
        <v>52</v>
      </c>
      <c r="K8" s="5">
        <v>57</v>
      </c>
      <c r="L8" s="5">
        <v>54</v>
      </c>
      <c r="M8" s="5">
        <v>36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4</v>
      </c>
      <c r="Z8" s="5">
        <v>1</v>
      </c>
      <c r="AA8" s="5">
        <v>5</v>
      </c>
      <c r="AB8" s="5">
        <v>4</v>
      </c>
      <c r="AC8" s="5">
        <v>26</v>
      </c>
      <c r="AD8" s="5">
        <v>35</v>
      </c>
      <c r="AE8" s="5">
        <v>40</v>
      </c>
      <c r="AF8" s="5">
        <v>56</v>
      </c>
      <c r="AG8" s="5">
        <v>45</v>
      </c>
      <c r="AH8" s="5">
        <v>54</v>
      </c>
      <c r="AI8" s="5">
        <v>49</v>
      </c>
      <c r="AJ8" s="5">
        <v>51</v>
      </c>
      <c r="AK8" s="5">
        <v>51</v>
      </c>
      <c r="AL8" s="5">
        <v>47</v>
      </c>
      <c r="AM8" s="5">
        <v>46</v>
      </c>
    </row>
    <row r="9" spans="1:40" ht="42.95" customHeight="1">
      <c r="A9" s="3" t="s">
        <v>12</v>
      </c>
      <c r="B9" s="6">
        <f>B8/(50*1.43*1000)</f>
        <v>1.048951048951049E-3</v>
      </c>
      <c r="C9" s="6">
        <f t="shared" ref="C9:AM9" si="2">C8/(50*1.43*1000)</f>
        <v>8.3916083916083916E-4</v>
      </c>
      <c r="D9" s="6">
        <f t="shared" si="2"/>
        <v>9.6503496503496506E-4</v>
      </c>
      <c r="E9" s="6">
        <f t="shared" si="2"/>
        <v>7.5524475524475527E-4</v>
      </c>
      <c r="F9" s="6">
        <f t="shared" si="2"/>
        <v>8.3916083916083916E-4</v>
      </c>
      <c r="G9" s="6">
        <f t="shared" si="2"/>
        <v>7.5524475524475527E-4</v>
      </c>
      <c r="H9" s="6">
        <f t="shared" si="2"/>
        <v>5.4545454545454548E-4</v>
      </c>
      <c r="I9" s="6">
        <f t="shared" si="2"/>
        <v>6.7132867132867137E-4</v>
      </c>
      <c r="J9" s="6">
        <f t="shared" si="2"/>
        <v>7.2727272727272723E-4</v>
      </c>
      <c r="K9" s="6">
        <f t="shared" si="2"/>
        <v>7.9720279720279716E-4</v>
      </c>
      <c r="L9" s="6">
        <f t="shared" si="2"/>
        <v>7.5524475524475527E-4</v>
      </c>
      <c r="M9" s="6">
        <f t="shared" si="2"/>
        <v>5.0349650349650347E-4</v>
      </c>
      <c r="N9" s="6">
        <f t="shared" si="2"/>
        <v>0</v>
      </c>
      <c r="O9" s="6">
        <f t="shared" si="2"/>
        <v>0</v>
      </c>
      <c r="P9" s="6">
        <f t="shared" si="2"/>
        <v>0</v>
      </c>
      <c r="Q9" s="6">
        <f t="shared" si="2"/>
        <v>1.3986013986013986E-5</v>
      </c>
      <c r="R9" s="6">
        <f t="shared" si="2"/>
        <v>0</v>
      </c>
      <c r="S9" s="6">
        <f t="shared" si="2"/>
        <v>0</v>
      </c>
      <c r="T9" s="6">
        <f t="shared" si="2"/>
        <v>0</v>
      </c>
      <c r="U9" s="6">
        <f t="shared" si="2"/>
        <v>0</v>
      </c>
      <c r="V9" s="6">
        <f t="shared" si="2"/>
        <v>0</v>
      </c>
      <c r="W9" s="6">
        <f t="shared" si="2"/>
        <v>1.3986013986013986E-5</v>
      </c>
      <c r="X9" s="6">
        <f t="shared" si="2"/>
        <v>0</v>
      </c>
      <c r="Y9" s="6">
        <f t="shared" si="2"/>
        <v>5.5944055944055945E-5</v>
      </c>
      <c r="Z9" s="6">
        <f t="shared" si="2"/>
        <v>1.3986013986013986E-5</v>
      </c>
      <c r="AA9" s="6">
        <f t="shared" si="2"/>
        <v>6.993006993006993E-5</v>
      </c>
      <c r="AB9" s="6">
        <f t="shared" si="2"/>
        <v>5.5944055944055945E-5</v>
      </c>
      <c r="AC9" s="6">
        <f t="shared" si="2"/>
        <v>3.6363636363636361E-4</v>
      </c>
      <c r="AD9" s="6">
        <f t="shared" si="2"/>
        <v>4.8951048951048951E-4</v>
      </c>
      <c r="AE9" s="6">
        <f t="shared" si="2"/>
        <v>5.5944055944055944E-4</v>
      </c>
      <c r="AF9" s="6">
        <f t="shared" si="2"/>
        <v>7.8321678321678319E-4</v>
      </c>
      <c r="AG9" s="6">
        <f t="shared" si="2"/>
        <v>6.2937062937062937E-4</v>
      </c>
      <c r="AH9" s="6">
        <f t="shared" si="2"/>
        <v>7.5524475524475527E-4</v>
      </c>
      <c r="AI9" s="6">
        <f t="shared" si="2"/>
        <v>6.8531468531468534E-4</v>
      </c>
      <c r="AJ9" s="6">
        <f t="shared" si="2"/>
        <v>7.1328671328671326E-4</v>
      </c>
      <c r="AK9" s="6">
        <f t="shared" si="2"/>
        <v>7.1328671328671326E-4</v>
      </c>
      <c r="AL9" s="6">
        <f t="shared" si="2"/>
        <v>6.573426573426573E-4</v>
      </c>
      <c r="AM9" s="6">
        <f t="shared" si="2"/>
        <v>6.4335664335664333E-4</v>
      </c>
    </row>
    <row r="10" spans="1:40" ht="42.95" customHeight="1">
      <c r="A10" s="3" t="s">
        <v>13</v>
      </c>
      <c r="B10" s="7">
        <f>AVERAGE(B4,B6,B8)</f>
        <v>68</v>
      </c>
      <c r="C10" s="7">
        <f t="shared" ref="C10:AM10" si="3">AVERAGE(C4,C6,C8)</f>
        <v>60</v>
      </c>
      <c r="D10" s="7">
        <f t="shared" si="3"/>
        <v>63</v>
      </c>
      <c r="E10" s="7">
        <f t="shared" si="3"/>
        <v>57</v>
      </c>
      <c r="F10" s="7">
        <f t="shared" si="3"/>
        <v>61</v>
      </c>
      <c r="G10" s="7">
        <f t="shared" si="3"/>
        <v>52.333333333333336</v>
      </c>
      <c r="H10" s="7">
        <f t="shared" si="3"/>
        <v>56</v>
      </c>
      <c r="I10" s="7">
        <f t="shared" si="3"/>
        <v>50.666666666666664</v>
      </c>
      <c r="J10" s="7">
        <f t="shared" si="3"/>
        <v>41.333333333333336</v>
      </c>
      <c r="K10" s="7">
        <f t="shared" si="3"/>
        <v>36.666666666666664</v>
      </c>
      <c r="L10" s="7">
        <f t="shared" si="3"/>
        <v>35.333333333333336</v>
      </c>
      <c r="M10" s="7">
        <f t="shared" si="3"/>
        <v>27</v>
      </c>
      <c r="N10" s="7">
        <f t="shared" si="3"/>
        <v>12.666666666666666</v>
      </c>
      <c r="O10" s="7">
        <f t="shared" si="3"/>
        <v>0</v>
      </c>
      <c r="P10" s="7">
        <f t="shared" si="3"/>
        <v>0</v>
      </c>
      <c r="Q10" s="7">
        <f t="shared" si="3"/>
        <v>0.33333333333333331</v>
      </c>
      <c r="R10" s="7">
        <f t="shared" si="3"/>
        <v>0.33333333333333331</v>
      </c>
      <c r="S10" s="7">
        <f t="shared" si="3"/>
        <v>0</v>
      </c>
      <c r="T10" s="7">
        <f t="shared" si="3"/>
        <v>1</v>
      </c>
      <c r="U10" s="7">
        <f t="shared" si="3"/>
        <v>0.66666666666666663</v>
      </c>
      <c r="V10" s="7">
        <f t="shared" si="3"/>
        <v>0</v>
      </c>
      <c r="W10" s="7">
        <f t="shared" si="3"/>
        <v>1</v>
      </c>
      <c r="X10" s="7">
        <f t="shared" si="3"/>
        <v>0.66666666666666663</v>
      </c>
      <c r="Y10" s="7">
        <f t="shared" si="3"/>
        <v>2</v>
      </c>
      <c r="Z10" s="7">
        <f t="shared" si="3"/>
        <v>2.6666666666666665</v>
      </c>
      <c r="AA10" s="7">
        <f t="shared" si="3"/>
        <v>10</v>
      </c>
      <c r="AB10" s="7">
        <f t="shared" si="3"/>
        <v>10.333333333333334</v>
      </c>
      <c r="AC10" s="7">
        <f t="shared" si="3"/>
        <v>19.666666666666668</v>
      </c>
      <c r="AD10" s="7">
        <f t="shared" si="3"/>
        <v>24.666666666666668</v>
      </c>
      <c r="AE10" s="7">
        <f t="shared" si="3"/>
        <v>37.333333333333336</v>
      </c>
      <c r="AF10" s="7">
        <f t="shared" si="3"/>
        <v>44.666666666666664</v>
      </c>
      <c r="AG10" s="7">
        <f t="shared" si="3"/>
        <v>43.333333333333336</v>
      </c>
      <c r="AH10" s="7">
        <f t="shared" si="3"/>
        <v>46.333333333333336</v>
      </c>
      <c r="AI10" s="7">
        <f t="shared" si="3"/>
        <v>45</v>
      </c>
      <c r="AJ10" s="7">
        <f t="shared" si="3"/>
        <v>44.666666666666664</v>
      </c>
      <c r="AK10" s="7">
        <f t="shared" si="3"/>
        <v>51</v>
      </c>
      <c r="AL10" s="7">
        <f t="shared" si="3"/>
        <v>47.666666666666664</v>
      </c>
      <c r="AM10" s="7">
        <f t="shared" si="3"/>
        <v>48.666666666666664</v>
      </c>
    </row>
    <row r="11" spans="1:40" ht="42.95" customHeight="1">
      <c r="A11" s="3" t="s">
        <v>14</v>
      </c>
      <c r="B11" s="6">
        <f>AVERAGE(B5,B7,B9)</f>
        <v>9.5104895104895098E-4</v>
      </c>
      <c r="C11" s="6">
        <f t="shared" ref="C11:AM11" si="4">AVERAGE(C5,C7,C9)</f>
        <v>8.3916083916083916E-4</v>
      </c>
      <c r="D11" s="6">
        <f t="shared" si="4"/>
        <v>8.8111888111888116E-4</v>
      </c>
      <c r="E11" s="6">
        <f t="shared" si="4"/>
        <v>7.9720279720279716E-4</v>
      </c>
      <c r="F11" s="6">
        <f t="shared" si="4"/>
        <v>8.5314685314685312E-4</v>
      </c>
      <c r="G11" s="6">
        <f t="shared" si="4"/>
        <v>7.3193473193473196E-4</v>
      </c>
      <c r="H11" s="6">
        <f t="shared" si="4"/>
        <v>7.832167832167833E-4</v>
      </c>
      <c r="I11" s="6">
        <f t="shared" si="4"/>
        <v>7.0862470862470865E-4</v>
      </c>
      <c r="J11" s="6">
        <f t="shared" si="4"/>
        <v>5.7808857808857802E-4</v>
      </c>
      <c r="K11" s="6">
        <f t="shared" si="4"/>
        <v>5.1282051282051282E-4</v>
      </c>
      <c r="L11" s="6">
        <f t="shared" si="4"/>
        <v>4.9417249417249424E-4</v>
      </c>
      <c r="M11" s="6">
        <f t="shared" si="4"/>
        <v>3.7762237762237758E-4</v>
      </c>
      <c r="N11" s="6">
        <f t="shared" si="4"/>
        <v>1.7715617715617713E-4</v>
      </c>
      <c r="O11" s="6">
        <f t="shared" si="4"/>
        <v>0</v>
      </c>
      <c r="P11" s="6">
        <f t="shared" si="4"/>
        <v>0</v>
      </c>
      <c r="Q11" s="6">
        <f t="shared" si="4"/>
        <v>4.6620046620046618E-6</v>
      </c>
      <c r="R11" s="6">
        <f t="shared" si="4"/>
        <v>4.6620046620046618E-6</v>
      </c>
      <c r="S11" s="6">
        <f t="shared" si="4"/>
        <v>0</v>
      </c>
      <c r="T11" s="6">
        <f t="shared" si="4"/>
        <v>1.3986013986013986E-5</v>
      </c>
      <c r="U11" s="6">
        <f t="shared" si="4"/>
        <v>9.3240093240093237E-6</v>
      </c>
      <c r="V11" s="6">
        <f t="shared" si="4"/>
        <v>0</v>
      </c>
      <c r="W11" s="6">
        <f t="shared" si="4"/>
        <v>1.3986013986013986E-5</v>
      </c>
      <c r="X11" s="6">
        <f t="shared" si="4"/>
        <v>9.3240093240093237E-6</v>
      </c>
      <c r="Y11" s="6">
        <f t="shared" si="4"/>
        <v>2.7972027972027973E-5</v>
      </c>
      <c r="Z11" s="6">
        <f t="shared" si="4"/>
        <v>3.7296037296037295E-5</v>
      </c>
      <c r="AA11" s="6">
        <f t="shared" si="4"/>
        <v>1.3986013986013986E-4</v>
      </c>
      <c r="AB11" s="6">
        <f t="shared" si="4"/>
        <v>1.4452214452214453E-4</v>
      </c>
      <c r="AC11" s="6">
        <f t="shared" si="4"/>
        <v>2.7505827505827505E-4</v>
      </c>
      <c r="AD11" s="6">
        <f t="shared" si="4"/>
        <v>3.4498834498834498E-4</v>
      </c>
      <c r="AE11" s="6">
        <f t="shared" si="4"/>
        <v>5.2214452214452217E-4</v>
      </c>
      <c r="AF11" s="6">
        <f t="shared" si="4"/>
        <v>6.2470862470862464E-4</v>
      </c>
      <c r="AG11" s="6">
        <f t="shared" si="4"/>
        <v>6.0606060606060606E-4</v>
      </c>
      <c r="AH11" s="6">
        <f t="shared" si="4"/>
        <v>6.4801864801864806E-4</v>
      </c>
      <c r="AI11" s="6">
        <f t="shared" si="4"/>
        <v>6.2937062937062948E-4</v>
      </c>
      <c r="AJ11" s="6">
        <f t="shared" si="4"/>
        <v>6.2470862470862464E-4</v>
      </c>
      <c r="AK11" s="6">
        <f t="shared" si="4"/>
        <v>7.1328671328671326E-4</v>
      </c>
      <c r="AL11" s="6">
        <f t="shared" si="4"/>
        <v>6.6666666666666664E-4</v>
      </c>
      <c r="AM11" s="6">
        <f t="shared" si="4"/>
        <v>6.8065268065268072E-4</v>
      </c>
    </row>
    <row r="12" spans="1:40" ht="42.95" customHeight="1">
      <c r="A12" s="3" t="s">
        <v>15</v>
      </c>
      <c r="B12" s="8">
        <f t="shared" ref="B12:AM12" si="5">STDEV(B5,B7,B9)</f>
        <v>1.348762344194819E-4</v>
      </c>
      <c r="C12" s="8">
        <f t="shared" si="5"/>
        <v>8.3916083916083894E-5</v>
      </c>
      <c r="D12" s="8">
        <f t="shared" si="5"/>
        <v>1.2192724317596286E-4</v>
      </c>
      <c r="E12" s="8">
        <f t="shared" si="5"/>
        <v>5.0427290565929902E-5</v>
      </c>
      <c r="F12" s="8">
        <f t="shared" si="5"/>
        <v>9.1712426913314709E-5</v>
      </c>
      <c r="G12" s="8">
        <f t="shared" si="5"/>
        <v>4.0374144698575228E-5</v>
      </c>
      <c r="H12" s="8">
        <f t="shared" si="5"/>
        <v>2.1980746357345049E-4</v>
      </c>
      <c r="I12" s="8">
        <f t="shared" si="5"/>
        <v>4.2727978507746753E-5</v>
      </c>
      <c r="J12" s="8">
        <f t="shared" si="5"/>
        <v>2.3458733100996032E-4</v>
      </c>
      <c r="K12" s="8">
        <f t="shared" si="5"/>
        <v>3.9960206459859588E-4</v>
      </c>
      <c r="L12" s="8">
        <f t="shared" si="5"/>
        <v>4.2819440571394065E-4</v>
      </c>
      <c r="M12" s="8">
        <f t="shared" si="5"/>
        <v>3.3303163356057782E-4</v>
      </c>
      <c r="N12" s="8">
        <f t="shared" si="5"/>
        <v>2.9481420519836596E-4</v>
      </c>
      <c r="O12" s="8">
        <f t="shared" si="5"/>
        <v>0</v>
      </c>
      <c r="P12" s="8">
        <f t="shared" si="5"/>
        <v>0</v>
      </c>
      <c r="Q12" s="8">
        <f t="shared" si="5"/>
        <v>8.074828939715046E-6</v>
      </c>
      <c r="R12" s="8">
        <f t="shared" si="5"/>
        <v>8.074828939715046E-6</v>
      </c>
      <c r="S12" s="8">
        <f t="shared" si="5"/>
        <v>0</v>
      </c>
      <c r="T12" s="8">
        <f t="shared" si="5"/>
        <v>1.3986013986013986E-5</v>
      </c>
      <c r="U12" s="8">
        <f t="shared" si="5"/>
        <v>8.074828939715046E-6</v>
      </c>
      <c r="V12" s="8">
        <f t="shared" si="5"/>
        <v>0</v>
      </c>
      <c r="W12" s="8">
        <f t="shared" si="5"/>
        <v>1.3986013986013986E-5</v>
      </c>
      <c r="X12" s="8">
        <f t="shared" si="5"/>
        <v>8.074828939715046E-6</v>
      </c>
      <c r="Y12" s="8">
        <f t="shared" si="5"/>
        <v>2.422448681914514E-5</v>
      </c>
      <c r="Z12" s="8">
        <f t="shared" si="5"/>
        <v>2.9114209782743117E-5</v>
      </c>
      <c r="AA12" s="8">
        <f t="shared" si="5"/>
        <v>1.7186301716705607E-4</v>
      </c>
      <c r="AB12" s="8">
        <f t="shared" si="5"/>
        <v>2.0379946847920181E-4</v>
      </c>
      <c r="AC12" s="8">
        <f t="shared" si="5"/>
        <v>2.1682081033535633E-4</v>
      </c>
      <c r="AD12" s="8">
        <f t="shared" si="5"/>
        <v>1.4690863642506977E-4</v>
      </c>
      <c r="AE12" s="8">
        <f t="shared" si="5"/>
        <v>6.4598631517720354E-5</v>
      </c>
      <c r="AF12" s="8">
        <f t="shared" si="5"/>
        <v>1.7709482436571169E-4</v>
      </c>
      <c r="AG12" s="8">
        <f t="shared" si="5"/>
        <v>2.9114209782743131E-5</v>
      </c>
      <c r="AH12" s="8">
        <f t="shared" si="5"/>
        <v>9.9225159225141101E-5</v>
      </c>
      <c r="AI12" s="8">
        <f t="shared" si="5"/>
        <v>6.4091967761620143E-5</v>
      </c>
      <c r="AJ12" s="8">
        <f t="shared" si="5"/>
        <v>1.2995207333115481E-4</v>
      </c>
      <c r="AK12" s="8">
        <f t="shared" si="5"/>
        <v>0</v>
      </c>
      <c r="AL12" s="8">
        <f t="shared" si="5"/>
        <v>8.0748289397150951E-6</v>
      </c>
      <c r="AM12" s="8">
        <f t="shared" si="5"/>
        <v>7.7028958703302124E-5</v>
      </c>
    </row>
    <row r="13" spans="1:40" ht="31.5">
      <c r="A13" s="9" t="s">
        <v>16</v>
      </c>
      <c r="B13" s="10">
        <f t="shared" ref="B13" si="6">100*B12/B11</f>
        <v>14.181839354401408</v>
      </c>
      <c r="C13" s="10">
        <f t="shared" ref="C13" si="7">100*C12/C11</f>
        <v>9.9999999999999982</v>
      </c>
      <c r="D13" s="10">
        <f t="shared" ref="D13" si="8">100*D12/D11</f>
        <v>13.837774423938642</v>
      </c>
      <c r="E13" s="10">
        <f t="shared" ref="E13" si="9">100*E12/E11</f>
        <v>6.3255285534455927</v>
      </c>
      <c r="F13" s="10">
        <f t="shared" ref="F13" si="10">100*F12/F11</f>
        <v>10.749899220167215</v>
      </c>
      <c r="G13" s="10">
        <f t="shared" ref="G13" si="11">100*G12/G11</f>
        <v>5.5160853744231764</v>
      </c>
      <c r="H13" s="10">
        <f t="shared" ref="H13" si="12">100*H12/H11</f>
        <v>28.064702938395907</v>
      </c>
      <c r="I13" s="10">
        <f t="shared" ref="I13" si="13">100*I12/I11</f>
        <v>6.0297048617839994</v>
      </c>
      <c r="J13" s="10">
        <f t="shared" ref="J13" si="14">100*J12/J11</f>
        <v>40.57982459809395</v>
      </c>
      <c r="K13" s="10">
        <f t="shared" ref="K13" si="15">100*K12/K11</f>
        <v>77.922402596726187</v>
      </c>
      <c r="L13" s="10">
        <f t="shared" ref="L13" si="16">100*L12/L11</f>
        <v>86.648773609094576</v>
      </c>
      <c r="M13" s="10">
        <f t="shared" ref="M13" si="17">100*M12/M11</f>
        <v>88.191710368819699</v>
      </c>
      <c r="N13" s="10">
        <f t="shared" ref="N13" si="18">100*N12/N11</f>
        <v>166.41486056591975</v>
      </c>
      <c r="O13" s="10"/>
      <c r="P13" s="10"/>
      <c r="Q13" s="10">
        <f t="shared" ref="Q13" si="19">100*Q12/Q11</f>
        <v>173.20508075688772</v>
      </c>
      <c r="R13" s="10">
        <f t="shared" ref="R13" si="20">100*R12/R11</f>
        <v>173.20508075688772</v>
      </c>
      <c r="S13" s="10"/>
      <c r="T13" s="10">
        <f t="shared" ref="T13" si="21">100*T12/T11</f>
        <v>100</v>
      </c>
      <c r="U13" s="10">
        <f t="shared" ref="U13" si="22">100*U12/U11</f>
        <v>86.602540378443862</v>
      </c>
      <c r="V13" s="10"/>
      <c r="W13" s="10">
        <f t="shared" ref="W13" si="23">100*W12/W11</f>
        <v>100</v>
      </c>
      <c r="X13" s="10">
        <f t="shared" ref="X13" si="24">100*X12/X11</f>
        <v>86.602540378443862</v>
      </c>
      <c r="Y13" s="10">
        <f t="shared" ref="Y13" si="25">100*Y12/Y11</f>
        <v>86.602540378443862</v>
      </c>
      <c r="Z13" s="10">
        <f t="shared" ref="Z13" si="26">100*Z12/Z11</f>
        <v>78.062474979979996</v>
      </c>
      <c r="AA13" s="10">
        <f t="shared" ref="AA13" si="27">100*AA12/AA11</f>
        <v>122.88205727444507</v>
      </c>
      <c r="AB13" s="10">
        <f t="shared" ref="AB13" si="28">100*AB12/AB11</f>
        <v>141.01608383480254</v>
      </c>
      <c r="AC13" s="10">
        <f t="shared" ref="AC13" si="29">100*AC12/AC11</f>
        <v>78.827226808362596</v>
      </c>
      <c r="AD13" s="10">
        <f t="shared" ref="AD13" si="30">100*AD12/AD11</f>
        <v>42.583652044834416</v>
      </c>
      <c r="AE13" s="10">
        <f t="shared" ref="AE13" si="31">100*AE12/AE11</f>
        <v>12.371791482634835</v>
      </c>
      <c r="AF13" s="10">
        <f t="shared" ref="AF13" si="32">100*AF12/AF11</f>
        <v>28.348387930182959</v>
      </c>
      <c r="AG13" s="10">
        <f t="shared" ref="AG13" si="33">100*AG12/AG11</f>
        <v>4.8038446141526165</v>
      </c>
      <c r="AH13" s="10">
        <f t="shared" ref="AH13" si="34">100*AH12/AH11</f>
        <v>15.312083923591917</v>
      </c>
      <c r="AI13" s="10">
        <f t="shared" ref="AI13" si="35">100*AI12/AI11</f>
        <v>10.18350154434631</v>
      </c>
      <c r="AJ13" s="10">
        <f t="shared" ref="AJ13" si="36">100*AJ12/AJ11</f>
        <v>20.802029648905009</v>
      </c>
      <c r="AK13" s="10">
        <f t="shared" ref="AK13" si="37">100*AK12/AK11</f>
        <v>0</v>
      </c>
      <c r="AL13" s="10">
        <f t="shared" ref="AL13" si="38">100*AL12/AL11</f>
        <v>1.2112243409572643</v>
      </c>
      <c r="AM13" s="10">
        <f t="shared" ref="AM13" si="39">100*AM12/AM11</f>
        <v>11.31692578209473</v>
      </c>
      <c r="AN13" s="10"/>
    </row>
    <row r="14" spans="1:40">
      <c r="A14"/>
      <c r="B14" s="10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ht="42.95" customHeight="1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40" ht="42.95" customHeight="1">
      <c r="A2" s="3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</row>
    <row r="3" spans="1:40" ht="42.95" customHeight="1">
      <c r="A3" s="3" t="s">
        <v>6</v>
      </c>
      <c r="B3" s="5">
        <v>25</v>
      </c>
      <c r="C3" s="5">
        <v>75</v>
      </c>
      <c r="D3" s="5">
        <v>125</v>
      </c>
      <c r="E3" s="5">
        <v>175</v>
      </c>
      <c r="F3" s="5">
        <v>225</v>
      </c>
      <c r="G3" s="5">
        <v>275</v>
      </c>
      <c r="H3" s="5">
        <v>325</v>
      </c>
      <c r="I3" s="5">
        <v>375</v>
      </c>
      <c r="J3" s="5">
        <v>425</v>
      </c>
      <c r="K3" s="5">
        <v>475</v>
      </c>
      <c r="L3" s="5">
        <v>525</v>
      </c>
      <c r="M3" s="5">
        <v>575</v>
      </c>
      <c r="N3" s="5">
        <v>625</v>
      </c>
      <c r="O3" s="5">
        <v>675</v>
      </c>
      <c r="P3" s="5">
        <v>725</v>
      </c>
      <c r="Q3" s="5">
        <v>775</v>
      </c>
      <c r="R3" s="5">
        <v>825</v>
      </c>
      <c r="S3" s="5">
        <v>875</v>
      </c>
      <c r="T3" s="5">
        <v>925</v>
      </c>
      <c r="U3" s="5">
        <v>975</v>
      </c>
      <c r="V3" s="5">
        <v>1025</v>
      </c>
      <c r="W3" s="5">
        <v>1075</v>
      </c>
      <c r="X3" s="5">
        <v>1125</v>
      </c>
      <c r="Y3" s="5">
        <v>1175</v>
      </c>
      <c r="Z3" s="5">
        <v>1225</v>
      </c>
      <c r="AA3" s="5">
        <v>1275</v>
      </c>
      <c r="AB3" s="5">
        <v>1325</v>
      </c>
      <c r="AC3" s="5">
        <v>1375</v>
      </c>
      <c r="AD3" s="5">
        <v>1425</v>
      </c>
      <c r="AE3" s="5">
        <v>1475</v>
      </c>
      <c r="AF3" s="5">
        <v>1525</v>
      </c>
      <c r="AG3" s="5">
        <v>1575</v>
      </c>
      <c r="AH3" s="5">
        <v>1625</v>
      </c>
      <c r="AI3" s="5">
        <v>1675</v>
      </c>
      <c r="AJ3" s="5">
        <v>1725</v>
      </c>
      <c r="AK3" s="5">
        <v>1775</v>
      </c>
      <c r="AL3" s="5">
        <v>1825</v>
      </c>
      <c r="AM3" s="5">
        <v>1875</v>
      </c>
    </row>
    <row r="4" spans="1:40" ht="42.95" customHeight="1">
      <c r="A4" s="3" t="s">
        <v>7</v>
      </c>
      <c r="B4" s="5">
        <v>103</v>
      </c>
      <c r="C4" s="5">
        <v>97</v>
      </c>
      <c r="D4" s="5">
        <v>75</v>
      </c>
      <c r="E4" s="5">
        <v>89</v>
      </c>
      <c r="F4" s="5">
        <v>77</v>
      </c>
      <c r="G4" s="5">
        <v>80</v>
      </c>
      <c r="H4" s="5">
        <v>83</v>
      </c>
      <c r="I4" s="5">
        <v>86</v>
      </c>
      <c r="J4" s="5">
        <v>89</v>
      </c>
      <c r="K4" s="5">
        <v>72</v>
      </c>
      <c r="L4" s="5">
        <v>79</v>
      </c>
      <c r="M4" s="5">
        <v>70</v>
      </c>
      <c r="N4" s="5">
        <v>48</v>
      </c>
      <c r="O4" s="5">
        <v>43</v>
      </c>
      <c r="P4" s="5">
        <v>16</v>
      </c>
      <c r="Q4" s="5">
        <v>5</v>
      </c>
      <c r="R4" s="5">
        <v>4</v>
      </c>
      <c r="S4" s="5">
        <v>0</v>
      </c>
      <c r="T4" s="5">
        <v>1</v>
      </c>
      <c r="U4" s="5">
        <v>1</v>
      </c>
      <c r="V4" s="5">
        <v>0</v>
      </c>
      <c r="W4" s="5">
        <v>2</v>
      </c>
      <c r="X4" s="5">
        <v>3</v>
      </c>
      <c r="Y4" s="5">
        <v>4</v>
      </c>
      <c r="Z4" s="5">
        <v>6</v>
      </c>
      <c r="AA4" s="5">
        <v>9</v>
      </c>
      <c r="AB4" s="5">
        <v>17</v>
      </c>
      <c r="AC4" s="5">
        <v>32</v>
      </c>
      <c r="AD4" s="5">
        <v>46</v>
      </c>
      <c r="AE4" s="5">
        <v>62</v>
      </c>
      <c r="AF4" s="5">
        <v>52</v>
      </c>
      <c r="AG4" s="5">
        <v>58</v>
      </c>
      <c r="AH4" s="5">
        <v>61</v>
      </c>
      <c r="AI4" s="5">
        <v>58</v>
      </c>
      <c r="AJ4" s="5">
        <v>67</v>
      </c>
      <c r="AK4" s="5">
        <v>72</v>
      </c>
      <c r="AL4" s="5">
        <v>70</v>
      </c>
      <c r="AM4" s="5">
        <v>72</v>
      </c>
    </row>
    <row r="5" spans="1:40" ht="42.95" customHeight="1">
      <c r="A5" s="3" t="s">
        <v>8</v>
      </c>
      <c r="B5" s="6">
        <f>B4/(50*1.43*1000)</f>
        <v>1.4405594405594406E-3</v>
      </c>
      <c r="C5" s="6">
        <f t="shared" ref="C5:AM5" si="0">C4/(50*1.43*1000)</f>
        <v>1.3566433566433566E-3</v>
      </c>
      <c r="D5" s="6">
        <f t="shared" si="0"/>
        <v>1.048951048951049E-3</v>
      </c>
      <c r="E5" s="6">
        <f t="shared" si="0"/>
        <v>1.2447552447552447E-3</v>
      </c>
      <c r="F5" s="6">
        <f t="shared" si="0"/>
        <v>1.0769230769230769E-3</v>
      </c>
      <c r="G5" s="6">
        <f t="shared" si="0"/>
        <v>1.1188811188811189E-3</v>
      </c>
      <c r="H5" s="6">
        <f t="shared" si="0"/>
        <v>1.1608391608391609E-3</v>
      </c>
      <c r="I5" s="6">
        <f t="shared" si="0"/>
        <v>1.2027972027972029E-3</v>
      </c>
      <c r="J5" s="6">
        <f t="shared" si="0"/>
        <v>1.2447552447552447E-3</v>
      </c>
      <c r="K5" s="6">
        <f t="shared" si="0"/>
        <v>1.0069930069930069E-3</v>
      </c>
      <c r="L5" s="6">
        <f t="shared" si="0"/>
        <v>1.1048951048951048E-3</v>
      </c>
      <c r="M5" s="6">
        <f t="shared" si="0"/>
        <v>9.7902097902097902E-4</v>
      </c>
      <c r="N5" s="6">
        <f t="shared" si="0"/>
        <v>6.7132867132867137E-4</v>
      </c>
      <c r="O5" s="6">
        <f t="shared" si="0"/>
        <v>6.0139860139860144E-4</v>
      </c>
      <c r="P5" s="6">
        <f t="shared" si="0"/>
        <v>2.2377622377622378E-4</v>
      </c>
      <c r="Q5" s="6">
        <f t="shared" si="0"/>
        <v>6.993006993006993E-5</v>
      </c>
      <c r="R5" s="6">
        <f t="shared" si="0"/>
        <v>5.5944055944055945E-5</v>
      </c>
      <c r="S5" s="6">
        <f t="shared" si="0"/>
        <v>0</v>
      </c>
      <c r="T5" s="6">
        <f t="shared" si="0"/>
        <v>1.3986013986013986E-5</v>
      </c>
      <c r="U5" s="6">
        <f t="shared" si="0"/>
        <v>1.3986013986013986E-5</v>
      </c>
      <c r="V5" s="6">
        <f t="shared" si="0"/>
        <v>0</v>
      </c>
      <c r="W5" s="6">
        <f t="shared" si="0"/>
        <v>2.7972027972027973E-5</v>
      </c>
      <c r="X5" s="6">
        <f t="shared" si="0"/>
        <v>4.1958041958041961E-5</v>
      </c>
      <c r="Y5" s="6">
        <f t="shared" si="0"/>
        <v>5.5944055944055945E-5</v>
      </c>
      <c r="Z5" s="6">
        <f t="shared" si="0"/>
        <v>8.3916083916083921E-5</v>
      </c>
      <c r="AA5" s="6">
        <f t="shared" si="0"/>
        <v>1.2587412587412587E-4</v>
      </c>
      <c r="AB5" s="6">
        <f t="shared" si="0"/>
        <v>2.3776223776223777E-4</v>
      </c>
      <c r="AC5" s="6">
        <f t="shared" si="0"/>
        <v>4.4755244755244756E-4</v>
      </c>
      <c r="AD5" s="6">
        <f t="shared" si="0"/>
        <v>6.4335664335664333E-4</v>
      </c>
      <c r="AE5" s="6">
        <f t="shared" si="0"/>
        <v>8.6713286713286709E-4</v>
      </c>
      <c r="AF5" s="6">
        <f t="shared" si="0"/>
        <v>7.2727272727272723E-4</v>
      </c>
      <c r="AG5" s="6">
        <f t="shared" si="0"/>
        <v>8.1118881118881123E-4</v>
      </c>
      <c r="AH5" s="6">
        <f t="shared" si="0"/>
        <v>8.5314685314685312E-4</v>
      </c>
      <c r="AI5" s="6">
        <f t="shared" si="0"/>
        <v>8.1118881118881123E-4</v>
      </c>
      <c r="AJ5" s="6">
        <f t="shared" si="0"/>
        <v>9.3706293706293702E-4</v>
      </c>
      <c r="AK5" s="6">
        <f t="shared" si="0"/>
        <v>1.0069930069930069E-3</v>
      </c>
      <c r="AL5" s="6">
        <f t="shared" si="0"/>
        <v>9.7902097902097902E-4</v>
      </c>
      <c r="AM5" s="6">
        <f t="shared" si="0"/>
        <v>1.0069930069930069E-3</v>
      </c>
    </row>
    <row r="6" spans="1:40" ht="42.95" customHeight="1">
      <c r="A6" s="3" t="s">
        <v>9</v>
      </c>
      <c r="B6" s="5">
        <v>99</v>
      </c>
      <c r="C6" s="5">
        <v>82</v>
      </c>
      <c r="D6" s="5">
        <v>83</v>
      </c>
      <c r="E6" s="5">
        <v>83</v>
      </c>
      <c r="F6" s="5">
        <v>67</v>
      </c>
      <c r="G6" s="5">
        <v>72</v>
      </c>
      <c r="H6" s="5">
        <v>73</v>
      </c>
      <c r="I6" s="5">
        <v>58</v>
      </c>
      <c r="J6" s="5">
        <v>60</v>
      </c>
      <c r="K6" s="5">
        <v>51</v>
      </c>
      <c r="L6" s="5">
        <v>27</v>
      </c>
      <c r="M6" s="5">
        <v>27</v>
      </c>
      <c r="N6" s="5">
        <v>6</v>
      </c>
      <c r="O6" s="5">
        <v>0</v>
      </c>
      <c r="P6" s="5">
        <v>0</v>
      </c>
      <c r="Q6" s="5">
        <v>0</v>
      </c>
      <c r="R6" s="5">
        <v>1</v>
      </c>
      <c r="S6" s="5">
        <v>1</v>
      </c>
      <c r="T6" s="5">
        <v>0</v>
      </c>
      <c r="U6" s="5">
        <v>2</v>
      </c>
      <c r="V6" s="5">
        <v>2</v>
      </c>
      <c r="W6" s="5">
        <v>1</v>
      </c>
      <c r="X6" s="5">
        <v>5</v>
      </c>
      <c r="Y6" s="5">
        <v>15</v>
      </c>
      <c r="Z6" s="5">
        <v>40</v>
      </c>
      <c r="AA6" s="5">
        <v>42</v>
      </c>
      <c r="AB6" s="5">
        <v>55</v>
      </c>
      <c r="AC6" s="5">
        <v>48</v>
      </c>
      <c r="AD6" s="5">
        <v>53</v>
      </c>
      <c r="AE6" s="5">
        <v>49</v>
      </c>
      <c r="AF6" s="5">
        <v>61</v>
      </c>
      <c r="AG6" s="5">
        <v>73</v>
      </c>
      <c r="AH6" s="5">
        <v>75</v>
      </c>
      <c r="AI6" s="5">
        <v>74</v>
      </c>
      <c r="AJ6" s="5">
        <v>47</v>
      </c>
      <c r="AK6" s="5">
        <v>65</v>
      </c>
      <c r="AL6" s="5">
        <v>63</v>
      </c>
      <c r="AM6" s="5">
        <v>70</v>
      </c>
    </row>
    <row r="7" spans="1:40" ht="42.95" customHeight="1">
      <c r="A7" s="3" t="s">
        <v>10</v>
      </c>
      <c r="B7" s="6">
        <f>B6/(50*1.43*1000)</f>
        <v>1.3846153846153845E-3</v>
      </c>
      <c r="C7" s="6">
        <f t="shared" ref="C7:AM7" si="1">C6/(50*1.43*1000)</f>
        <v>1.1468531468531468E-3</v>
      </c>
      <c r="D7" s="6">
        <f t="shared" si="1"/>
        <v>1.1608391608391609E-3</v>
      </c>
      <c r="E7" s="6">
        <f t="shared" si="1"/>
        <v>1.1608391608391609E-3</v>
      </c>
      <c r="F7" s="6">
        <f t="shared" si="1"/>
        <v>9.3706293706293702E-4</v>
      </c>
      <c r="G7" s="6">
        <f t="shared" si="1"/>
        <v>1.0069930069930069E-3</v>
      </c>
      <c r="H7" s="6">
        <f t="shared" si="1"/>
        <v>1.020979020979021E-3</v>
      </c>
      <c r="I7" s="6">
        <f t="shared" si="1"/>
        <v>8.1118881118881123E-4</v>
      </c>
      <c r="J7" s="6">
        <f t="shared" si="1"/>
        <v>8.3916083916083916E-4</v>
      </c>
      <c r="K7" s="6">
        <f t="shared" si="1"/>
        <v>7.1328671328671326E-4</v>
      </c>
      <c r="L7" s="6">
        <f t="shared" si="1"/>
        <v>3.7762237762237763E-4</v>
      </c>
      <c r="M7" s="6">
        <f t="shared" si="1"/>
        <v>3.7762237762237763E-4</v>
      </c>
      <c r="N7" s="6">
        <f t="shared" si="1"/>
        <v>8.3916083916083921E-5</v>
      </c>
      <c r="O7" s="6">
        <f t="shared" si="1"/>
        <v>0</v>
      </c>
      <c r="P7" s="6">
        <f t="shared" si="1"/>
        <v>0</v>
      </c>
      <c r="Q7" s="6">
        <f t="shared" si="1"/>
        <v>0</v>
      </c>
      <c r="R7" s="6">
        <f t="shared" si="1"/>
        <v>1.3986013986013986E-5</v>
      </c>
      <c r="S7" s="6">
        <f t="shared" si="1"/>
        <v>1.3986013986013986E-5</v>
      </c>
      <c r="T7" s="6">
        <f t="shared" si="1"/>
        <v>0</v>
      </c>
      <c r="U7" s="6">
        <f t="shared" si="1"/>
        <v>2.7972027972027973E-5</v>
      </c>
      <c r="V7" s="6">
        <f t="shared" si="1"/>
        <v>2.7972027972027973E-5</v>
      </c>
      <c r="W7" s="6">
        <f t="shared" si="1"/>
        <v>1.3986013986013986E-5</v>
      </c>
      <c r="X7" s="6">
        <f t="shared" si="1"/>
        <v>6.993006993006993E-5</v>
      </c>
      <c r="Y7" s="6">
        <f t="shared" si="1"/>
        <v>2.0979020979020979E-4</v>
      </c>
      <c r="Z7" s="6">
        <f t="shared" si="1"/>
        <v>5.5944055944055944E-4</v>
      </c>
      <c r="AA7" s="6">
        <f t="shared" si="1"/>
        <v>5.8741258741258737E-4</v>
      </c>
      <c r="AB7" s="6">
        <f t="shared" si="1"/>
        <v>7.6923076923076923E-4</v>
      </c>
      <c r="AC7" s="6">
        <f t="shared" si="1"/>
        <v>6.7132867132867137E-4</v>
      </c>
      <c r="AD7" s="6">
        <f t="shared" si="1"/>
        <v>7.412587412587413E-4</v>
      </c>
      <c r="AE7" s="6">
        <f t="shared" si="1"/>
        <v>6.8531468531468534E-4</v>
      </c>
      <c r="AF7" s="6">
        <f t="shared" si="1"/>
        <v>8.5314685314685312E-4</v>
      </c>
      <c r="AG7" s="6">
        <f t="shared" si="1"/>
        <v>1.020979020979021E-3</v>
      </c>
      <c r="AH7" s="6">
        <f t="shared" si="1"/>
        <v>1.048951048951049E-3</v>
      </c>
      <c r="AI7" s="6">
        <f t="shared" si="1"/>
        <v>1.0349650349650349E-3</v>
      </c>
      <c r="AJ7" s="6">
        <f t="shared" si="1"/>
        <v>6.573426573426573E-4</v>
      </c>
      <c r="AK7" s="6">
        <f t="shared" si="1"/>
        <v>9.0909090909090909E-4</v>
      </c>
      <c r="AL7" s="6">
        <f t="shared" si="1"/>
        <v>8.8111888111888116E-4</v>
      </c>
      <c r="AM7" s="6">
        <f t="shared" si="1"/>
        <v>9.7902097902097902E-4</v>
      </c>
    </row>
    <row r="8" spans="1:40" ht="42.95" customHeight="1">
      <c r="A8" s="3" t="s">
        <v>11</v>
      </c>
      <c r="B8" s="5">
        <v>114</v>
      </c>
      <c r="C8" s="5">
        <v>90</v>
      </c>
      <c r="D8" s="5">
        <v>97</v>
      </c>
      <c r="E8" s="5">
        <v>85</v>
      </c>
      <c r="F8" s="5">
        <v>90</v>
      </c>
      <c r="G8" s="5">
        <v>84</v>
      </c>
      <c r="H8" s="5">
        <v>70</v>
      </c>
      <c r="I8" s="5">
        <v>76</v>
      </c>
      <c r="J8" s="5">
        <v>72</v>
      </c>
      <c r="K8" s="5">
        <v>68</v>
      </c>
      <c r="L8" s="5">
        <v>82</v>
      </c>
      <c r="M8" s="5">
        <v>71</v>
      </c>
      <c r="N8" s="5">
        <v>20</v>
      </c>
      <c r="O8" s="5">
        <v>5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4</v>
      </c>
      <c r="AA8" s="5">
        <v>5</v>
      </c>
      <c r="AB8" s="5">
        <v>30</v>
      </c>
      <c r="AC8" s="5">
        <v>61</v>
      </c>
      <c r="AD8" s="5">
        <v>64</v>
      </c>
      <c r="AE8" s="5">
        <v>69</v>
      </c>
      <c r="AF8" s="5">
        <v>75</v>
      </c>
      <c r="AG8" s="5">
        <v>71</v>
      </c>
      <c r="AH8" s="5">
        <v>70</v>
      </c>
      <c r="AI8" s="5">
        <v>67</v>
      </c>
      <c r="AJ8" s="5">
        <v>84</v>
      </c>
      <c r="AK8" s="5">
        <v>74</v>
      </c>
      <c r="AL8" s="5">
        <v>68</v>
      </c>
      <c r="AM8" s="5">
        <v>73</v>
      </c>
    </row>
    <row r="9" spans="1:40" ht="42.95" customHeight="1">
      <c r="A9" s="3" t="s">
        <v>12</v>
      </c>
      <c r="B9" s="6">
        <f>B8/(50*1.43*1000)</f>
        <v>1.5944055944055943E-3</v>
      </c>
      <c r="C9" s="6">
        <f t="shared" ref="C9:AM9" si="2">C8/(50*1.43*1000)</f>
        <v>1.2587412587412587E-3</v>
      </c>
      <c r="D9" s="6">
        <f t="shared" si="2"/>
        <v>1.3566433566433566E-3</v>
      </c>
      <c r="E9" s="6">
        <f t="shared" si="2"/>
        <v>1.1888111888111888E-3</v>
      </c>
      <c r="F9" s="6">
        <f t="shared" si="2"/>
        <v>1.2587412587412587E-3</v>
      </c>
      <c r="G9" s="6">
        <f t="shared" si="2"/>
        <v>1.1748251748251747E-3</v>
      </c>
      <c r="H9" s="6">
        <f t="shared" si="2"/>
        <v>9.7902097902097902E-4</v>
      </c>
      <c r="I9" s="6">
        <f t="shared" si="2"/>
        <v>1.062937062937063E-3</v>
      </c>
      <c r="J9" s="6">
        <f t="shared" si="2"/>
        <v>1.0069930069930069E-3</v>
      </c>
      <c r="K9" s="6">
        <f t="shared" si="2"/>
        <v>9.5104895104895109E-4</v>
      </c>
      <c r="L9" s="6">
        <f t="shared" si="2"/>
        <v>1.1468531468531468E-3</v>
      </c>
      <c r="M9" s="6">
        <f t="shared" si="2"/>
        <v>9.9300699300699309E-4</v>
      </c>
      <c r="N9" s="6">
        <f t="shared" si="2"/>
        <v>2.7972027972027972E-4</v>
      </c>
      <c r="O9" s="6">
        <f t="shared" si="2"/>
        <v>6.993006993006993E-5</v>
      </c>
      <c r="P9" s="6">
        <f t="shared" si="2"/>
        <v>0</v>
      </c>
      <c r="Q9" s="6">
        <f t="shared" si="2"/>
        <v>1.3986013986013986E-5</v>
      </c>
      <c r="R9" s="6">
        <f t="shared" si="2"/>
        <v>0</v>
      </c>
      <c r="S9" s="6">
        <f t="shared" si="2"/>
        <v>0</v>
      </c>
      <c r="T9" s="6">
        <f t="shared" si="2"/>
        <v>0</v>
      </c>
      <c r="U9" s="6">
        <f t="shared" si="2"/>
        <v>0</v>
      </c>
      <c r="V9" s="6">
        <f t="shared" si="2"/>
        <v>0</v>
      </c>
      <c r="W9" s="6">
        <f t="shared" si="2"/>
        <v>0</v>
      </c>
      <c r="X9" s="6">
        <f t="shared" si="2"/>
        <v>0</v>
      </c>
      <c r="Y9" s="6">
        <f t="shared" si="2"/>
        <v>1.3986013986013986E-5</v>
      </c>
      <c r="Z9" s="6">
        <f t="shared" si="2"/>
        <v>5.5944055944055945E-5</v>
      </c>
      <c r="AA9" s="6">
        <f t="shared" si="2"/>
        <v>6.993006993006993E-5</v>
      </c>
      <c r="AB9" s="6">
        <f t="shared" si="2"/>
        <v>4.1958041958041958E-4</v>
      </c>
      <c r="AC9" s="6">
        <f t="shared" si="2"/>
        <v>8.5314685314685312E-4</v>
      </c>
      <c r="AD9" s="6">
        <f t="shared" si="2"/>
        <v>8.9510489510489513E-4</v>
      </c>
      <c r="AE9" s="6">
        <f t="shared" si="2"/>
        <v>9.6503496503496506E-4</v>
      </c>
      <c r="AF9" s="6">
        <f t="shared" si="2"/>
        <v>1.048951048951049E-3</v>
      </c>
      <c r="AG9" s="6">
        <f t="shared" si="2"/>
        <v>9.9300699300699309E-4</v>
      </c>
      <c r="AH9" s="6">
        <f t="shared" si="2"/>
        <v>9.7902097902097902E-4</v>
      </c>
      <c r="AI9" s="6">
        <f t="shared" si="2"/>
        <v>9.3706293706293702E-4</v>
      </c>
      <c r="AJ9" s="6">
        <f t="shared" si="2"/>
        <v>1.1748251748251747E-3</v>
      </c>
      <c r="AK9" s="6">
        <f t="shared" si="2"/>
        <v>1.0349650349650349E-3</v>
      </c>
      <c r="AL9" s="6">
        <f t="shared" si="2"/>
        <v>9.5104895104895109E-4</v>
      </c>
      <c r="AM9" s="6">
        <f t="shared" si="2"/>
        <v>1.020979020979021E-3</v>
      </c>
    </row>
    <row r="10" spans="1:40" ht="42.95" customHeight="1">
      <c r="A10" s="3" t="s">
        <v>13</v>
      </c>
      <c r="B10" s="7">
        <f>AVERAGE(B4,B6,B8)</f>
        <v>105.33333333333333</v>
      </c>
      <c r="C10" s="7">
        <f t="shared" ref="C10:AM10" si="3">AVERAGE(C4,C6,C8)</f>
        <v>89.666666666666671</v>
      </c>
      <c r="D10" s="7">
        <f t="shared" si="3"/>
        <v>85</v>
      </c>
      <c r="E10" s="7">
        <f t="shared" si="3"/>
        <v>85.666666666666671</v>
      </c>
      <c r="F10" s="7">
        <f t="shared" si="3"/>
        <v>78</v>
      </c>
      <c r="G10" s="7">
        <f t="shared" si="3"/>
        <v>78.666666666666671</v>
      </c>
      <c r="H10" s="7">
        <f t="shared" si="3"/>
        <v>75.333333333333329</v>
      </c>
      <c r="I10" s="7">
        <f t="shared" si="3"/>
        <v>73.333333333333329</v>
      </c>
      <c r="J10" s="7">
        <f t="shared" si="3"/>
        <v>73.666666666666671</v>
      </c>
      <c r="K10" s="7">
        <f t="shared" si="3"/>
        <v>63.666666666666664</v>
      </c>
      <c r="L10" s="7">
        <f t="shared" si="3"/>
        <v>62.666666666666664</v>
      </c>
      <c r="M10" s="7">
        <f t="shared" si="3"/>
        <v>56</v>
      </c>
      <c r="N10" s="7">
        <f t="shared" si="3"/>
        <v>24.666666666666668</v>
      </c>
      <c r="O10" s="7">
        <f t="shared" si="3"/>
        <v>16</v>
      </c>
      <c r="P10" s="7">
        <f t="shared" si="3"/>
        <v>5.333333333333333</v>
      </c>
      <c r="Q10" s="7">
        <f t="shared" si="3"/>
        <v>2</v>
      </c>
      <c r="R10" s="7">
        <f t="shared" si="3"/>
        <v>1.6666666666666667</v>
      </c>
      <c r="S10" s="7">
        <f t="shared" si="3"/>
        <v>0.33333333333333331</v>
      </c>
      <c r="T10" s="7">
        <f t="shared" si="3"/>
        <v>0.33333333333333331</v>
      </c>
      <c r="U10" s="7">
        <f t="shared" si="3"/>
        <v>1</v>
      </c>
      <c r="V10" s="7">
        <f t="shared" si="3"/>
        <v>0.66666666666666663</v>
      </c>
      <c r="W10" s="7">
        <f t="shared" si="3"/>
        <v>1</v>
      </c>
      <c r="X10" s="7">
        <f t="shared" si="3"/>
        <v>2.6666666666666665</v>
      </c>
      <c r="Y10" s="7">
        <f t="shared" si="3"/>
        <v>6.666666666666667</v>
      </c>
      <c r="Z10" s="7">
        <f t="shared" si="3"/>
        <v>16.666666666666668</v>
      </c>
      <c r="AA10" s="7">
        <f t="shared" si="3"/>
        <v>18.666666666666668</v>
      </c>
      <c r="AB10" s="7">
        <f t="shared" si="3"/>
        <v>34</v>
      </c>
      <c r="AC10" s="7">
        <f t="shared" si="3"/>
        <v>47</v>
      </c>
      <c r="AD10" s="7">
        <f t="shared" si="3"/>
        <v>54.333333333333336</v>
      </c>
      <c r="AE10" s="7">
        <f t="shared" si="3"/>
        <v>60</v>
      </c>
      <c r="AF10" s="7">
        <f t="shared" si="3"/>
        <v>62.666666666666664</v>
      </c>
      <c r="AG10" s="7">
        <f t="shared" si="3"/>
        <v>67.333333333333329</v>
      </c>
      <c r="AH10" s="7">
        <f t="shared" si="3"/>
        <v>68.666666666666671</v>
      </c>
      <c r="AI10" s="7">
        <f t="shared" si="3"/>
        <v>66.333333333333329</v>
      </c>
      <c r="AJ10" s="7">
        <f t="shared" si="3"/>
        <v>66</v>
      </c>
      <c r="AK10" s="7">
        <f t="shared" si="3"/>
        <v>70.333333333333329</v>
      </c>
      <c r="AL10" s="7">
        <f t="shared" si="3"/>
        <v>67</v>
      </c>
      <c r="AM10" s="7">
        <f t="shared" si="3"/>
        <v>71.666666666666671</v>
      </c>
    </row>
    <row r="11" spans="1:40" ht="42.95" customHeight="1">
      <c r="A11" s="3" t="s">
        <v>14</v>
      </c>
      <c r="B11" s="6">
        <f>AVERAGE(B5,B7,B9)</f>
        <v>1.4731934731934731E-3</v>
      </c>
      <c r="C11" s="6">
        <f t="shared" ref="C11:AM11" si="4">AVERAGE(C5,C7,C9)</f>
        <v>1.2540792540792539E-3</v>
      </c>
      <c r="D11" s="6">
        <f t="shared" si="4"/>
        <v>1.1888111888111888E-3</v>
      </c>
      <c r="E11" s="6">
        <f t="shared" si="4"/>
        <v>1.198135198135198E-3</v>
      </c>
      <c r="F11" s="6">
        <f t="shared" si="4"/>
        <v>1.090909090909091E-3</v>
      </c>
      <c r="G11" s="6">
        <f t="shared" si="4"/>
        <v>1.1002331002331002E-3</v>
      </c>
      <c r="H11" s="6">
        <f t="shared" si="4"/>
        <v>1.0536130536130536E-3</v>
      </c>
      <c r="I11" s="6">
        <f t="shared" si="4"/>
        <v>1.0256410256410259E-3</v>
      </c>
      <c r="J11" s="6">
        <f t="shared" si="4"/>
        <v>1.0303030303030305E-3</v>
      </c>
      <c r="K11" s="6">
        <f t="shared" si="4"/>
        <v>8.904428904428904E-4</v>
      </c>
      <c r="L11" s="6">
        <f t="shared" si="4"/>
        <v>8.7645687645687643E-4</v>
      </c>
      <c r="M11" s="6">
        <f t="shared" si="4"/>
        <v>7.8321678321678319E-4</v>
      </c>
      <c r="N11" s="6">
        <f t="shared" si="4"/>
        <v>3.4498834498834498E-4</v>
      </c>
      <c r="O11" s="6">
        <f t="shared" si="4"/>
        <v>2.2377622377622378E-4</v>
      </c>
      <c r="P11" s="6">
        <f t="shared" si="4"/>
        <v>7.4592074592074589E-5</v>
      </c>
      <c r="Q11" s="6">
        <f t="shared" si="4"/>
        <v>2.7972027972027973E-5</v>
      </c>
      <c r="R11" s="6">
        <f t="shared" si="4"/>
        <v>2.331002331002331E-5</v>
      </c>
      <c r="S11" s="6">
        <f t="shared" si="4"/>
        <v>4.6620046620046618E-6</v>
      </c>
      <c r="T11" s="6">
        <f t="shared" si="4"/>
        <v>4.6620046620046618E-6</v>
      </c>
      <c r="U11" s="6">
        <f t="shared" si="4"/>
        <v>1.3986013986013986E-5</v>
      </c>
      <c r="V11" s="6">
        <f t="shared" si="4"/>
        <v>9.3240093240093237E-6</v>
      </c>
      <c r="W11" s="6">
        <f t="shared" si="4"/>
        <v>1.3986013986013986E-5</v>
      </c>
      <c r="X11" s="6">
        <f t="shared" si="4"/>
        <v>3.7296037296037295E-5</v>
      </c>
      <c r="Y11" s="6">
        <f t="shared" si="4"/>
        <v>9.324009324009324E-5</v>
      </c>
      <c r="Z11" s="6">
        <f t="shared" si="4"/>
        <v>2.331002331002331E-4</v>
      </c>
      <c r="AA11" s="6">
        <f t="shared" si="4"/>
        <v>2.6107226107226108E-4</v>
      </c>
      <c r="AB11" s="6">
        <f t="shared" si="4"/>
        <v>4.7552447552447549E-4</v>
      </c>
      <c r="AC11" s="6">
        <f t="shared" si="4"/>
        <v>6.573426573426573E-4</v>
      </c>
      <c r="AD11" s="6">
        <f t="shared" si="4"/>
        <v>7.5990675990675988E-4</v>
      </c>
      <c r="AE11" s="6">
        <f t="shared" si="4"/>
        <v>8.3916083916083916E-4</v>
      </c>
      <c r="AF11" s="6">
        <f t="shared" si="4"/>
        <v>8.7645687645687643E-4</v>
      </c>
      <c r="AG11" s="6">
        <f t="shared" si="4"/>
        <v>9.4172494172494175E-4</v>
      </c>
      <c r="AH11" s="6">
        <f t="shared" si="4"/>
        <v>9.6037296037296044E-4</v>
      </c>
      <c r="AI11" s="6">
        <f t="shared" si="4"/>
        <v>9.2773892773892767E-4</v>
      </c>
      <c r="AJ11" s="6">
        <f t="shared" si="4"/>
        <v>9.2307692307692305E-4</v>
      </c>
      <c r="AK11" s="6">
        <f t="shared" si="4"/>
        <v>9.8368298368298364E-4</v>
      </c>
      <c r="AL11" s="6">
        <f t="shared" si="4"/>
        <v>9.3706293706293713E-4</v>
      </c>
      <c r="AM11" s="6">
        <f t="shared" si="4"/>
        <v>1.0023310023310023E-3</v>
      </c>
    </row>
    <row r="12" spans="1:40" ht="42.95" customHeight="1">
      <c r="A12" s="3" t="s">
        <v>15</v>
      </c>
      <c r="B12" s="8">
        <f t="shared" ref="B12:AM12" si="5">STDEV(B5,B7,B9)</f>
        <v>1.0863571279935702E-4</v>
      </c>
      <c r="C12" s="8">
        <f t="shared" si="5"/>
        <v>1.049727762162956E-4</v>
      </c>
      <c r="D12" s="8">
        <f t="shared" si="5"/>
        <v>1.5574166049874184E-4</v>
      </c>
      <c r="E12" s="8">
        <f t="shared" si="5"/>
        <v>4.2727978507746692E-5</v>
      </c>
      <c r="F12" s="8">
        <f t="shared" si="5"/>
        <v>1.6129458174364751E-4</v>
      </c>
      <c r="G12" s="8">
        <f t="shared" si="5"/>
        <v>8.5455957015493505E-5</v>
      </c>
      <c r="H12" s="8">
        <f t="shared" si="5"/>
        <v>9.5200829168588062E-5</v>
      </c>
      <c r="I12" s="8">
        <f t="shared" si="5"/>
        <v>1.984503184502822E-4</v>
      </c>
      <c r="J12" s="8">
        <f t="shared" si="5"/>
        <v>2.0379946847920178E-4</v>
      </c>
      <c r="K12" s="8">
        <f t="shared" si="5"/>
        <v>1.5595085019746137E-4</v>
      </c>
      <c r="L12" s="8">
        <f t="shared" si="5"/>
        <v>4.3251244171912251E-4</v>
      </c>
      <c r="M12" s="8">
        <f t="shared" si="5"/>
        <v>3.5132466257567746E-4</v>
      </c>
      <c r="N12" s="8">
        <f t="shared" si="5"/>
        <v>2.9909584955422735E-4</v>
      </c>
      <c r="O12" s="8">
        <f t="shared" si="5"/>
        <v>3.2889443402251323E-4</v>
      </c>
      <c r="P12" s="8">
        <f t="shared" si="5"/>
        <v>1.2919726303544074E-4</v>
      </c>
      <c r="Q12" s="8">
        <f t="shared" si="5"/>
        <v>3.7003514840064208E-5</v>
      </c>
      <c r="R12" s="8">
        <f t="shared" si="5"/>
        <v>2.9114209782743117E-5</v>
      </c>
      <c r="S12" s="8">
        <f t="shared" si="5"/>
        <v>8.074828939715046E-6</v>
      </c>
      <c r="T12" s="8">
        <f t="shared" si="5"/>
        <v>8.074828939715046E-6</v>
      </c>
      <c r="U12" s="8">
        <f t="shared" si="5"/>
        <v>1.3986013986013986E-5</v>
      </c>
      <c r="V12" s="8">
        <f t="shared" si="5"/>
        <v>1.6149657879430092E-5</v>
      </c>
      <c r="W12" s="8">
        <f t="shared" si="5"/>
        <v>1.3986013986013986E-5</v>
      </c>
      <c r="X12" s="8">
        <f t="shared" si="5"/>
        <v>3.5197363334595573E-5</v>
      </c>
      <c r="Y12" s="8">
        <f t="shared" si="5"/>
        <v>1.0309251462702088E-4</v>
      </c>
      <c r="Z12" s="8">
        <f t="shared" si="5"/>
        <v>2.8296486537050851E-4</v>
      </c>
      <c r="AA12" s="8">
        <f t="shared" si="5"/>
        <v>2.83999895767236E-4</v>
      </c>
      <c r="AB12" s="8">
        <f t="shared" si="5"/>
        <v>2.7011479602556595E-4</v>
      </c>
      <c r="AC12" s="8">
        <f t="shared" si="5"/>
        <v>2.0315858806061466E-4</v>
      </c>
      <c r="AD12" s="8">
        <f t="shared" si="5"/>
        <v>1.2690589826402053E-4</v>
      </c>
      <c r="AE12" s="8">
        <f t="shared" si="5"/>
        <v>1.4194253937191916E-4</v>
      </c>
      <c r="AF12" s="8">
        <f t="shared" si="5"/>
        <v>1.6210105968031435E-4</v>
      </c>
      <c r="AG12" s="8">
        <f t="shared" si="5"/>
        <v>1.1390947993352558E-4</v>
      </c>
      <c r="AH12" s="8">
        <f t="shared" si="5"/>
        <v>9.9225159225141101E-5</v>
      </c>
      <c r="AI12" s="8">
        <f t="shared" si="5"/>
        <v>1.1217910876937956E-4</v>
      </c>
      <c r="AJ12" s="8">
        <f t="shared" si="5"/>
        <v>2.5902460388044939E-4</v>
      </c>
      <c r="AK12" s="8">
        <f t="shared" si="5"/>
        <v>6.6095323444092388E-5</v>
      </c>
      <c r="AL12" s="8">
        <f t="shared" si="5"/>
        <v>5.0427290565929902E-5</v>
      </c>
      <c r="AM12" s="8">
        <f t="shared" si="5"/>
        <v>2.1363989253873393E-5</v>
      </c>
    </row>
    <row r="13" spans="1:40" ht="31.5">
      <c r="A13" s="9" t="s">
        <v>16</v>
      </c>
      <c r="B13" s="10">
        <f t="shared" ref="B13" si="6">100*B12/B11</f>
        <v>7.3741646821082538</v>
      </c>
      <c r="C13" s="10">
        <f t="shared" ref="C13" si="7">100*C12/C11</f>
        <v>8.3705057614852816</v>
      </c>
      <c r="D13" s="10">
        <f t="shared" ref="D13" si="8">100*D12/D11</f>
        <v>13.100622030188283</v>
      </c>
      <c r="E13" s="10">
        <f t="shared" ref="E13" si="9">100*E12/E11</f>
        <v>3.566206766502594</v>
      </c>
      <c r="F13" s="10">
        <f t="shared" ref="F13" si="10">100*F12/F11</f>
        <v>14.785336659834355</v>
      </c>
      <c r="G13" s="10">
        <f t="shared" ref="G13" si="11">100*G12/G11</f>
        <v>7.7670774490776946</v>
      </c>
      <c r="H13" s="10">
        <f t="shared" ref="H13" si="12">100*H12/H11</f>
        <v>9.0356539188770544</v>
      </c>
      <c r="I13" s="10">
        <f t="shared" ref="I13" si="13">100*I12/I11</f>
        <v>19.34890604890251</v>
      </c>
      <c r="J13" s="10">
        <f t="shared" ref="J13" si="14">100*J12/J11</f>
        <v>19.780536646510757</v>
      </c>
      <c r="K13" s="10">
        <f t="shared" ref="K13" si="15">100*K12/K11</f>
        <v>17.513852024793437</v>
      </c>
      <c r="L13" s="10">
        <f t="shared" ref="L13" si="16">100*L12/L11</f>
        <v>49.347829121676476</v>
      </c>
      <c r="M13" s="10">
        <f t="shared" ref="M13" si="17">100*M12/M11</f>
        <v>44.856631025287392</v>
      </c>
      <c r="N13" s="10">
        <f t="shared" ref="N13" si="18">100*N12/N11</f>
        <v>86.697378012678058</v>
      </c>
      <c r="O13" s="10">
        <f t="shared" ref="O13" si="19">100*O12/O11</f>
        <v>146.97470020381058</v>
      </c>
      <c r="P13" s="10">
        <f t="shared" ref="P13" si="20">100*P12/P11</f>
        <v>173.20508075688772</v>
      </c>
      <c r="Q13" s="10">
        <f t="shared" ref="Q13" si="21">100*Q12/Q11</f>
        <v>132.28756555322954</v>
      </c>
      <c r="R13" s="10">
        <f t="shared" ref="R13" si="22">100*R12/R11</f>
        <v>124.89995996796797</v>
      </c>
      <c r="S13" s="10">
        <f t="shared" ref="S13" si="23">100*S12/S11</f>
        <v>173.20508075688772</v>
      </c>
      <c r="T13" s="10">
        <f t="shared" ref="T13" si="24">100*T12/T11</f>
        <v>173.20508075688772</v>
      </c>
      <c r="U13" s="10">
        <f t="shared" ref="U13" si="25">100*U12/U11</f>
        <v>100</v>
      </c>
      <c r="V13" s="10">
        <f t="shared" ref="V13" si="26">100*V12/V11</f>
        <v>173.20508075688772</v>
      </c>
      <c r="W13" s="10">
        <f t="shared" ref="W13" si="27">100*W12/W11</f>
        <v>100</v>
      </c>
      <c r="X13" s="10">
        <f t="shared" ref="X13" si="28">100*X12/X11</f>
        <v>94.372930440884375</v>
      </c>
      <c r="Y13" s="10">
        <f t="shared" ref="Y13" si="29">100*Y12/Y11</f>
        <v>110.5667219374799</v>
      </c>
      <c r="Z13" s="10">
        <f t="shared" ref="Z13" si="30">100*Z12/Z11</f>
        <v>121.39192724394815</v>
      </c>
      <c r="AA13" s="10">
        <f t="shared" ref="AA13" si="31">100*AA12/AA11</f>
        <v>108.78210293227164</v>
      </c>
      <c r="AB13" s="10">
        <f t="shared" ref="AB13" si="32">100*AB12/AB11</f>
        <v>56.803552693611671</v>
      </c>
      <c r="AC13" s="10">
        <f t="shared" ref="AC13" si="33">100*AC12/AC11</f>
        <v>30.906040524114786</v>
      </c>
      <c r="AD13" s="10">
        <f t="shared" ref="AD13" si="34">100*AD12/AD11</f>
        <v>16.700193360510678</v>
      </c>
      <c r="AE13" s="10">
        <f t="shared" ref="AE13" si="35">100*AE12/AE11</f>
        <v>16.9148192751537</v>
      </c>
      <c r="AF13" s="10">
        <f t="shared" ref="AF13" si="36">100*AF12/AF11</f>
        <v>18.495041117780548</v>
      </c>
      <c r="AG13" s="10">
        <f t="shared" ref="AG13" si="37">100*AG12/AG11</f>
        <v>12.095833388980811</v>
      </c>
      <c r="AH13" s="10">
        <f t="shared" ref="AH13" si="38">100*AH12/AH11</f>
        <v>10.331940123200372</v>
      </c>
      <c r="AI13" s="10">
        <f t="shared" ref="AI13" si="39">100*AI12/AI11</f>
        <v>12.091667754287394</v>
      </c>
      <c r="AJ13" s="10">
        <f t="shared" ref="AJ13" si="40">100*AJ12/AJ11</f>
        <v>28.060998753715349</v>
      </c>
      <c r="AK13" s="10">
        <f t="shared" ref="AK13" si="41">100*AK12/AK11</f>
        <v>6.7191691368520461</v>
      </c>
      <c r="AL13" s="10">
        <f t="shared" ref="AL13" si="42">100*AL12/AL11</f>
        <v>5.3814198141253549</v>
      </c>
      <c r="AM13" s="10">
        <f t="shared" ref="AM13" si="43">100*AM12/AM11</f>
        <v>2.1314305557934157</v>
      </c>
      <c r="AN13" s="10"/>
    </row>
    <row r="14" spans="1:40">
      <c r="B14" s="10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ht="42.95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40" ht="42.95" customHeight="1">
      <c r="A2" s="3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</row>
    <row r="3" spans="1:40" ht="42.95" customHeight="1">
      <c r="A3" s="3" t="s">
        <v>6</v>
      </c>
      <c r="B3" s="5">
        <v>25</v>
      </c>
      <c r="C3" s="5">
        <v>75</v>
      </c>
      <c r="D3" s="5">
        <v>125</v>
      </c>
      <c r="E3" s="5">
        <v>175</v>
      </c>
      <c r="F3" s="5">
        <v>225</v>
      </c>
      <c r="G3" s="5">
        <v>275</v>
      </c>
      <c r="H3" s="5">
        <v>325</v>
      </c>
      <c r="I3" s="5">
        <v>375</v>
      </c>
      <c r="J3" s="5">
        <v>425</v>
      </c>
      <c r="K3" s="5">
        <v>475</v>
      </c>
      <c r="L3" s="5">
        <v>525</v>
      </c>
      <c r="M3" s="5">
        <v>575</v>
      </c>
      <c r="N3" s="5">
        <v>625</v>
      </c>
      <c r="O3" s="5">
        <v>675</v>
      </c>
      <c r="P3" s="5">
        <v>725</v>
      </c>
      <c r="Q3" s="5">
        <v>775</v>
      </c>
      <c r="R3" s="5">
        <v>825</v>
      </c>
      <c r="S3" s="5">
        <v>875</v>
      </c>
      <c r="T3" s="5">
        <v>925</v>
      </c>
      <c r="U3" s="5">
        <v>975</v>
      </c>
      <c r="V3" s="5">
        <v>1025</v>
      </c>
      <c r="W3" s="5">
        <v>1075</v>
      </c>
      <c r="X3" s="5">
        <v>1125</v>
      </c>
      <c r="Y3" s="5">
        <v>1175</v>
      </c>
      <c r="Z3" s="5">
        <v>1225</v>
      </c>
      <c r="AA3" s="5">
        <v>1275</v>
      </c>
      <c r="AB3" s="5">
        <v>1325</v>
      </c>
      <c r="AC3" s="5">
        <v>1375</v>
      </c>
      <c r="AD3" s="5">
        <v>1425</v>
      </c>
      <c r="AE3" s="5">
        <v>1475</v>
      </c>
      <c r="AF3" s="5">
        <v>1525</v>
      </c>
      <c r="AG3" s="5">
        <v>1575</v>
      </c>
      <c r="AH3" s="5">
        <v>1625</v>
      </c>
      <c r="AI3" s="5">
        <v>1675</v>
      </c>
      <c r="AJ3" s="5">
        <v>1725</v>
      </c>
      <c r="AK3" s="5">
        <v>1775</v>
      </c>
      <c r="AL3" s="5">
        <v>1825</v>
      </c>
      <c r="AM3" s="5">
        <v>1875</v>
      </c>
    </row>
    <row r="4" spans="1:40" ht="42.95" customHeight="1">
      <c r="A4" s="3" t="s">
        <v>7</v>
      </c>
      <c r="B4" s="5">
        <v>118</v>
      </c>
      <c r="C4" s="5">
        <v>103</v>
      </c>
      <c r="D4" s="5">
        <v>101</v>
      </c>
      <c r="E4" s="5">
        <v>99</v>
      </c>
      <c r="F4" s="5">
        <v>99</v>
      </c>
      <c r="G4" s="5">
        <v>84</v>
      </c>
      <c r="H4" s="5">
        <v>91</v>
      </c>
      <c r="I4" s="5">
        <v>98</v>
      </c>
      <c r="J4" s="5">
        <v>94</v>
      </c>
      <c r="K4" s="5">
        <v>79</v>
      </c>
      <c r="L4" s="5">
        <v>87</v>
      </c>
      <c r="M4" s="5">
        <v>77</v>
      </c>
      <c r="N4" s="5">
        <v>79</v>
      </c>
      <c r="O4" s="5">
        <v>70</v>
      </c>
      <c r="P4" s="5">
        <v>48</v>
      </c>
      <c r="Q4" s="5">
        <v>45</v>
      </c>
      <c r="R4" s="5">
        <v>29</v>
      </c>
      <c r="S4" s="5">
        <v>24</v>
      </c>
      <c r="T4" s="5">
        <v>21</v>
      </c>
      <c r="U4" s="5">
        <v>17</v>
      </c>
      <c r="V4" s="5">
        <v>6</v>
      </c>
      <c r="W4" s="5">
        <v>12</v>
      </c>
      <c r="X4" s="5">
        <v>21</v>
      </c>
      <c r="Y4" s="5">
        <v>19</v>
      </c>
      <c r="Z4" s="5">
        <v>33</v>
      </c>
      <c r="AA4" s="5">
        <v>31</v>
      </c>
      <c r="AB4" s="5">
        <v>49</v>
      </c>
      <c r="AC4" s="5">
        <v>57</v>
      </c>
      <c r="AD4" s="5">
        <v>60</v>
      </c>
      <c r="AE4" s="5">
        <v>66</v>
      </c>
      <c r="AF4" s="5">
        <v>69</v>
      </c>
      <c r="AG4" s="5">
        <v>64</v>
      </c>
      <c r="AH4" s="5">
        <v>78</v>
      </c>
      <c r="AI4" s="5">
        <v>82</v>
      </c>
      <c r="AJ4" s="5">
        <v>76</v>
      </c>
      <c r="AK4" s="5">
        <v>83</v>
      </c>
      <c r="AL4" s="5">
        <v>76</v>
      </c>
      <c r="AM4" s="5">
        <v>81</v>
      </c>
    </row>
    <row r="5" spans="1:40" ht="42.95" customHeight="1">
      <c r="A5" s="3" t="s">
        <v>8</v>
      </c>
      <c r="B5" s="6">
        <f>B4/(50*1.43*1000)</f>
        <v>1.6503496503496504E-3</v>
      </c>
      <c r="C5" s="6">
        <f t="shared" ref="C5:AM5" si="0">C4/(50*1.43*1000)</f>
        <v>1.4405594405594406E-3</v>
      </c>
      <c r="D5" s="6">
        <f t="shared" si="0"/>
        <v>1.4125874125874127E-3</v>
      </c>
      <c r="E5" s="6">
        <f t="shared" si="0"/>
        <v>1.3846153846153845E-3</v>
      </c>
      <c r="F5" s="6">
        <f t="shared" si="0"/>
        <v>1.3846153846153845E-3</v>
      </c>
      <c r="G5" s="6">
        <f t="shared" si="0"/>
        <v>1.1748251748251747E-3</v>
      </c>
      <c r="H5" s="6">
        <f t="shared" si="0"/>
        <v>1.2727272727272728E-3</v>
      </c>
      <c r="I5" s="6">
        <f t="shared" si="0"/>
        <v>1.3706293706293707E-3</v>
      </c>
      <c r="J5" s="6">
        <f t="shared" si="0"/>
        <v>1.3146853146853146E-3</v>
      </c>
      <c r="K5" s="6">
        <f t="shared" si="0"/>
        <v>1.1048951048951048E-3</v>
      </c>
      <c r="L5" s="6">
        <f t="shared" si="0"/>
        <v>1.2167832167832167E-3</v>
      </c>
      <c r="M5" s="6">
        <f t="shared" si="0"/>
        <v>1.0769230769230769E-3</v>
      </c>
      <c r="N5" s="6">
        <f t="shared" si="0"/>
        <v>1.1048951048951048E-3</v>
      </c>
      <c r="O5" s="6">
        <f t="shared" si="0"/>
        <v>9.7902097902097902E-4</v>
      </c>
      <c r="P5" s="6">
        <f t="shared" si="0"/>
        <v>6.7132867132867137E-4</v>
      </c>
      <c r="Q5" s="6">
        <f t="shared" si="0"/>
        <v>6.2937062937062937E-4</v>
      </c>
      <c r="R5" s="6">
        <f t="shared" si="0"/>
        <v>4.0559440559440562E-4</v>
      </c>
      <c r="S5" s="6">
        <f t="shared" si="0"/>
        <v>3.3566433566433569E-4</v>
      </c>
      <c r="T5" s="6">
        <f t="shared" si="0"/>
        <v>2.9370629370629368E-4</v>
      </c>
      <c r="U5" s="6">
        <f t="shared" si="0"/>
        <v>2.3776223776223777E-4</v>
      </c>
      <c r="V5" s="6">
        <f t="shared" si="0"/>
        <v>8.3916083916083921E-5</v>
      </c>
      <c r="W5" s="6">
        <f t="shared" si="0"/>
        <v>1.6783216783216784E-4</v>
      </c>
      <c r="X5" s="6">
        <f t="shared" si="0"/>
        <v>2.9370629370629368E-4</v>
      </c>
      <c r="Y5" s="6">
        <f t="shared" si="0"/>
        <v>2.6573426573426576E-4</v>
      </c>
      <c r="Z5" s="6">
        <f t="shared" si="0"/>
        <v>4.6153846153846153E-4</v>
      </c>
      <c r="AA5" s="6">
        <f t="shared" si="0"/>
        <v>4.3356643356643354E-4</v>
      </c>
      <c r="AB5" s="6">
        <f t="shared" si="0"/>
        <v>6.8531468531468534E-4</v>
      </c>
      <c r="AC5" s="6">
        <f t="shared" si="0"/>
        <v>7.9720279720279716E-4</v>
      </c>
      <c r="AD5" s="6">
        <f t="shared" si="0"/>
        <v>8.3916083916083916E-4</v>
      </c>
      <c r="AE5" s="6">
        <f t="shared" si="0"/>
        <v>9.2307692307692305E-4</v>
      </c>
      <c r="AF5" s="6">
        <f t="shared" si="0"/>
        <v>9.6503496503496506E-4</v>
      </c>
      <c r="AG5" s="6">
        <f t="shared" si="0"/>
        <v>8.9510489510489513E-4</v>
      </c>
      <c r="AH5" s="6">
        <f t="shared" si="0"/>
        <v>1.090909090909091E-3</v>
      </c>
      <c r="AI5" s="6">
        <f t="shared" si="0"/>
        <v>1.1468531468531468E-3</v>
      </c>
      <c r="AJ5" s="6">
        <f t="shared" si="0"/>
        <v>1.062937062937063E-3</v>
      </c>
      <c r="AK5" s="6">
        <f t="shared" si="0"/>
        <v>1.1608391608391609E-3</v>
      </c>
      <c r="AL5" s="6">
        <f t="shared" si="0"/>
        <v>1.062937062937063E-3</v>
      </c>
      <c r="AM5" s="6">
        <f t="shared" si="0"/>
        <v>1.132867132867133E-3</v>
      </c>
    </row>
    <row r="6" spans="1:40" ht="42.95" customHeight="1">
      <c r="A6" s="3" t="s">
        <v>9</v>
      </c>
      <c r="B6" s="5">
        <v>108</v>
      </c>
      <c r="C6" s="5">
        <v>96</v>
      </c>
      <c r="D6" s="5">
        <v>88</v>
      </c>
      <c r="E6" s="5">
        <v>88</v>
      </c>
      <c r="F6" s="5">
        <v>92</v>
      </c>
      <c r="G6" s="5">
        <v>79</v>
      </c>
      <c r="H6" s="5">
        <v>77</v>
      </c>
      <c r="I6" s="5">
        <v>80</v>
      </c>
      <c r="J6" s="5">
        <v>68</v>
      </c>
      <c r="K6" s="5">
        <v>70</v>
      </c>
      <c r="L6" s="5">
        <v>62</v>
      </c>
      <c r="M6" s="5">
        <v>60</v>
      </c>
      <c r="N6" s="5">
        <v>44</v>
      </c>
      <c r="O6" s="5">
        <v>26</v>
      </c>
      <c r="P6" s="5">
        <v>18</v>
      </c>
      <c r="Q6" s="5">
        <v>12</v>
      </c>
      <c r="R6" s="5">
        <v>12</v>
      </c>
      <c r="S6" s="5">
        <v>3</v>
      </c>
      <c r="T6" s="5">
        <v>6</v>
      </c>
      <c r="U6" s="5">
        <v>11</v>
      </c>
      <c r="V6" s="5">
        <v>8</v>
      </c>
      <c r="W6" s="5">
        <v>13</v>
      </c>
      <c r="X6" s="5">
        <v>23</v>
      </c>
      <c r="Y6" s="5">
        <v>32</v>
      </c>
      <c r="Z6" s="5">
        <v>61</v>
      </c>
      <c r="AA6" s="5">
        <v>55</v>
      </c>
      <c r="AB6" s="5">
        <v>65</v>
      </c>
      <c r="AC6" s="5">
        <v>64</v>
      </c>
      <c r="AD6" s="5">
        <v>66</v>
      </c>
      <c r="AE6" s="5">
        <v>63</v>
      </c>
      <c r="AF6" s="5">
        <v>78</v>
      </c>
      <c r="AG6" s="5">
        <v>79</v>
      </c>
      <c r="AH6" s="5">
        <v>91</v>
      </c>
      <c r="AI6" s="5">
        <v>82</v>
      </c>
      <c r="AJ6" s="5">
        <v>84</v>
      </c>
      <c r="AK6" s="5">
        <v>82</v>
      </c>
      <c r="AL6" s="5">
        <v>85</v>
      </c>
      <c r="AM6" s="5">
        <v>90</v>
      </c>
    </row>
    <row r="7" spans="1:40" ht="42.95" customHeight="1">
      <c r="A7" s="3" t="s">
        <v>10</v>
      </c>
      <c r="B7" s="6">
        <f>B6/(50*1.43*1000)</f>
        <v>1.5104895104895105E-3</v>
      </c>
      <c r="C7" s="6">
        <f t="shared" ref="C7:AM7" si="1">C6/(50*1.43*1000)</f>
        <v>1.3426573426573427E-3</v>
      </c>
      <c r="D7" s="6">
        <f t="shared" si="1"/>
        <v>1.2307692307692308E-3</v>
      </c>
      <c r="E7" s="6">
        <f t="shared" si="1"/>
        <v>1.2307692307692308E-3</v>
      </c>
      <c r="F7" s="6">
        <f t="shared" si="1"/>
        <v>1.2867132867132867E-3</v>
      </c>
      <c r="G7" s="6">
        <f t="shared" si="1"/>
        <v>1.1048951048951048E-3</v>
      </c>
      <c r="H7" s="6">
        <f t="shared" si="1"/>
        <v>1.0769230769230769E-3</v>
      </c>
      <c r="I7" s="6">
        <f t="shared" si="1"/>
        <v>1.1188811188811189E-3</v>
      </c>
      <c r="J7" s="6">
        <f t="shared" si="1"/>
        <v>9.5104895104895109E-4</v>
      </c>
      <c r="K7" s="6">
        <f t="shared" si="1"/>
        <v>9.7902097902097902E-4</v>
      </c>
      <c r="L7" s="6">
        <f t="shared" si="1"/>
        <v>8.6713286713286709E-4</v>
      </c>
      <c r="M7" s="6">
        <f t="shared" si="1"/>
        <v>8.3916083916083916E-4</v>
      </c>
      <c r="N7" s="6">
        <f t="shared" si="1"/>
        <v>6.1538461538461541E-4</v>
      </c>
      <c r="O7" s="6">
        <f t="shared" si="1"/>
        <v>3.6363636363636361E-4</v>
      </c>
      <c r="P7" s="6">
        <f t="shared" si="1"/>
        <v>2.5174825174825174E-4</v>
      </c>
      <c r="Q7" s="6">
        <f t="shared" si="1"/>
        <v>1.6783216783216784E-4</v>
      </c>
      <c r="R7" s="6">
        <f t="shared" si="1"/>
        <v>1.6783216783216784E-4</v>
      </c>
      <c r="S7" s="6">
        <f t="shared" si="1"/>
        <v>4.1958041958041961E-5</v>
      </c>
      <c r="T7" s="6">
        <f t="shared" si="1"/>
        <v>8.3916083916083921E-5</v>
      </c>
      <c r="U7" s="6">
        <f t="shared" si="1"/>
        <v>1.5384615384615385E-4</v>
      </c>
      <c r="V7" s="6">
        <f t="shared" si="1"/>
        <v>1.1188811188811189E-4</v>
      </c>
      <c r="W7" s="6">
        <f t="shared" si="1"/>
        <v>1.8181818181818181E-4</v>
      </c>
      <c r="X7" s="6">
        <f t="shared" si="1"/>
        <v>3.2167832167832167E-4</v>
      </c>
      <c r="Y7" s="6">
        <f t="shared" si="1"/>
        <v>4.4755244755244756E-4</v>
      </c>
      <c r="Z7" s="6">
        <f t="shared" si="1"/>
        <v>8.5314685314685312E-4</v>
      </c>
      <c r="AA7" s="6">
        <f t="shared" si="1"/>
        <v>7.6923076923076923E-4</v>
      </c>
      <c r="AB7" s="6">
        <f t="shared" si="1"/>
        <v>9.0909090909090909E-4</v>
      </c>
      <c r="AC7" s="6">
        <f t="shared" si="1"/>
        <v>8.9510489510489513E-4</v>
      </c>
      <c r="AD7" s="6">
        <f t="shared" si="1"/>
        <v>9.2307692307692305E-4</v>
      </c>
      <c r="AE7" s="6">
        <f t="shared" si="1"/>
        <v>8.8111888111888116E-4</v>
      </c>
      <c r="AF7" s="6">
        <f t="shared" si="1"/>
        <v>1.090909090909091E-3</v>
      </c>
      <c r="AG7" s="6">
        <f t="shared" si="1"/>
        <v>1.1048951048951048E-3</v>
      </c>
      <c r="AH7" s="6">
        <f t="shared" si="1"/>
        <v>1.2727272727272728E-3</v>
      </c>
      <c r="AI7" s="6">
        <f t="shared" si="1"/>
        <v>1.1468531468531468E-3</v>
      </c>
      <c r="AJ7" s="6">
        <f t="shared" si="1"/>
        <v>1.1748251748251747E-3</v>
      </c>
      <c r="AK7" s="6">
        <f t="shared" si="1"/>
        <v>1.1468531468531468E-3</v>
      </c>
      <c r="AL7" s="6">
        <f t="shared" si="1"/>
        <v>1.1888111888111888E-3</v>
      </c>
      <c r="AM7" s="6">
        <f t="shared" si="1"/>
        <v>1.2587412587412587E-3</v>
      </c>
    </row>
    <row r="8" spans="1:40" ht="42.95" customHeight="1">
      <c r="A8" s="3" t="s">
        <v>11</v>
      </c>
      <c r="B8" s="5">
        <v>117</v>
      </c>
      <c r="C8" s="5">
        <v>94</v>
      </c>
      <c r="D8" s="5">
        <v>109</v>
      </c>
      <c r="E8" s="5">
        <v>88</v>
      </c>
      <c r="F8" s="5">
        <v>91</v>
      </c>
      <c r="G8" s="5">
        <v>95</v>
      </c>
      <c r="H8" s="5">
        <v>82</v>
      </c>
      <c r="I8" s="5">
        <v>75</v>
      </c>
      <c r="J8" s="5">
        <v>84</v>
      </c>
      <c r="K8" s="5">
        <v>74</v>
      </c>
      <c r="L8" s="5">
        <v>98</v>
      </c>
      <c r="M8" s="5">
        <v>75</v>
      </c>
      <c r="N8" s="5">
        <v>71</v>
      </c>
      <c r="O8" s="5">
        <v>42</v>
      </c>
      <c r="P8" s="5">
        <v>24</v>
      </c>
      <c r="Q8" s="5">
        <v>11</v>
      </c>
      <c r="R8" s="5">
        <v>6</v>
      </c>
      <c r="S8" s="5">
        <v>2</v>
      </c>
      <c r="T8" s="5">
        <v>1</v>
      </c>
      <c r="U8" s="5">
        <v>1</v>
      </c>
      <c r="V8" s="5">
        <v>1</v>
      </c>
      <c r="W8" s="5">
        <v>2</v>
      </c>
      <c r="X8" s="5">
        <v>4</v>
      </c>
      <c r="Y8" s="5">
        <v>20</v>
      </c>
      <c r="Z8" s="5">
        <v>39</v>
      </c>
      <c r="AA8" s="5">
        <v>43</v>
      </c>
      <c r="AB8" s="5">
        <v>60</v>
      </c>
      <c r="AC8" s="5">
        <v>64</v>
      </c>
      <c r="AD8" s="5">
        <v>68</v>
      </c>
      <c r="AE8" s="5">
        <v>75</v>
      </c>
      <c r="AF8" s="5">
        <v>85</v>
      </c>
      <c r="AG8" s="5">
        <v>78</v>
      </c>
      <c r="AH8" s="5">
        <v>85</v>
      </c>
      <c r="AI8" s="5">
        <v>73</v>
      </c>
      <c r="AJ8" s="5">
        <v>85</v>
      </c>
      <c r="AK8" s="5">
        <v>92</v>
      </c>
      <c r="AL8" s="5">
        <v>81</v>
      </c>
      <c r="AM8" s="5">
        <v>91</v>
      </c>
    </row>
    <row r="9" spans="1:40" ht="42.95" customHeight="1">
      <c r="A9" s="3" t="s">
        <v>12</v>
      </c>
      <c r="B9" s="6">
        <f>B8/(50*1.43*1000)</f>
        <v>1.6363636363636363E-3</v>
      </c>
      <c r="C9" s="6">
        <f t="shared" ref="C9:AM9" si="2">C8/(50*1.43*1000)</f>
        <v>1.3146853146853146E-3</v>
      </c>
      <c r="D9" s="6">
        <f t="shared" si="2"/>
        <v>1.5244755244755244E-3</v>
      </c>
      <c r="E9" s="6">
        <f t="shared" si="2"/>
        <v>1.2307692307692308E-3</v>
      </c>
      <c r="F9" s="6">
        <f t="shared" si="2"/>
        <v>1.2727272727272728E-3</v>
      </c>
      <c r="G9" s="6">
        <f t="shared" si="2"/>
        <v>1.3286713286713287E-3</v>
      </c>
      <c r="H9" s="6">
        <f t="shared" si="2"/>
        <v>1.1468531468531468E-3</v>
      </c>
      <c r="I9" s="6">
        <f t="shared" si="2"/>
        <v>1.048951048951049E-3</v>
      </c>
      <c r="J9" s="6">
        <f t="shared" si="2"/>
        <v>1.1748251748251747E-3</v>
      </c>
      <c r="K9" s="6">
        <f t="shared" si="2"/>
        <v>1.0349650349650349E-3</v>
      </c>
      <c r="L9" s="6">
        <f t="shared" si="2"/>
        <v>1.3706293706293707E-3</v>
      </c>
      <c r="M9" s="6">
        <f t="shared" si="2"/>
        <v>1.048951048951049E-3</v>
      </c>
      <c r="N9" s="6">
        <f t="shared" si="2"/>
        <v>9.9300699300699309E-4</v>
      </c>
      <c r="O9" s="6">
        <f t="shared" si="2"/>
        <v>5.8741258741258737E-4</v>
      </c>
      <c r="P9" s="6">
        <f t="shared" si="2"/>
        <v>3.3566433566433569E-4</v>
      </c>
      <c r="Q9" s="6">
        <f t="shared" si="2"/>
        <v>1.5384615384615385E-4</v>
      </c>
      <c r="R9" s="6">
        <f t="shared" si="2"/>
        <v>8.3916083916083921E-5</v>
      </c>
      <c r="S9" s="6">
        <f t="shared" si="2"/>
        <v>2.7972027972027973E-5</v>
      </c>
      <c r="T9" s="6">
        <f t="shared" si="2"/>
        <v>1.3986013986013986E-5</v>
      </c>
      <c r="U9" s="6">
        <f t="shared" si="2"/>
        <v>1.3986013986013986E-5</v>
      </c>
      <c r="V9" s="6">
        <f t="shared" si="2"/>
        <v>1.3986013986013986E-5</v>
      </c>
      <c r="W9" s="6">
        <f t="shared" si="2"/>
        <v>2.7972027972027973E-5</v>
      </c>
      <c r="X9" s="6">
        <f t="shared" si="2"/>
        <v>5.5944055944055945E-5</v>
      </c>
      <c r="Y9" s="6">
        <f t="shared" si="2"/>
        <v>2.7972027972027972E-4</v>
      </c>
      <c r="Z9" s="6">
        <f t="shared" si="2"/>
        <v>5.4545454545454548E-4</v>
      </c>
      <c r="AA9" s="6">
        <f t="shared" si="2"/>
        <v>6.0139860139860144E-4</v>
      </c>
      <c r="AB9" s="6">
        <f t="shared" si="2"/>
        <v>8.3916083916083916E-4</v>
      </c>
      <c r="AC9" s="6">
        <f t="shared" si="2"/>
        <v>8.9510489510489513E-4</v>
      </c>
      <c r="AD9" s="6">
        <f t="shared" si="2"/>
        <v>9.5104895104895109E-4</v>
      </c>
      <c r="AE9" s="6">
        <f t="shared" si="2"/>
        <v>1.048951048951049E-3</v>
      </c>
      <c r="AF9" s="6">
        <f t="shared" si="2"/>
        <v>1.1888111888111888E-3</v>
      </c>
      <c r="AG9" s="6">
        <f t="shared" si="2"/>
        <v>1.090909090909091E-3</v>
      </c>
      <c r="AH9" s="6">
        <f t="shared" si="2"/>
        <v>1.1888111888111888E-3</v>
      </c>
      <c r="AI9" s="6">
        <f t="shared" si="2"/>
        <v>1.020979020979021E-3</v>
      </c>
      <c r="AJ9" s="6">
        <f t="shared" si="2"/>
        <v>1.1888111888111888E-3</v>
      </c>
      <c r="AK9" s="6">
        <f t="shared" si="2"/>
        <v>1.2867132867132867E-3</v>
      </c>
      <c r="AL9" s="6">
        <f t="shared" si="2"/>
        <v>1.132867132867133E-3</v>
      </c>
      <c r="AM9" s="6">
        <f t="shared" si="2"/>
        <v>1.2727272727272728E-3</v>
      </c>
    </row>
    <row r="10" spans="1:40" ht="42.95" customHeight="1">
      <c r="A10" s="3" t="s">
        <v>13</v>
      </c>
      <c r="B10" s="7">
        <f>AVERAGE(B4,B6,B8)</f>
        <v>114.33333333333333</v>
      </c>
      <c r="C10" s="7">
        <f t="shared" ref="C10:AM10" si="3">AVERAGE(C4,C6,C8)</f>
        <v>97.666666666666671</v>
      </c>
      <c r="D10" s="7">
        <f t="shared" si="3"/>
        <v>99.333333333333329</v>
      </c>
      <c r="E10" s="7">
        <f t="shared" si="3"/>
        <v>91.666666666666671</v>
      </c>
      <c r="F10" s="7">
        <f t="shared" si="3"/>
        <v>94</v>
      </c>
      <c r="G10" s="7">
        <f t="shared" si="3"/>
        <v>86</v>
      </c>
      <c r="H10" s="7">
        <f t="shared" si="3"/>
        <v>83.333333333333329</v>
      </c>
      <c r="I10" s="7">
        <f t="shared" si="3"/>
        <v>84.333333333333329</v>
      </c>
      <c r="J10" s="7">
        <f t="shared" si="3"/>
        <v>82</v>
      </c>
      <c r="K10" s="7">
        <f t="shared" si="3"/>
        <v>74.333333333333329</v>
      </c>
      <c r="L10" s="7">
        <f t="shared" si="3"/>
        <v>82.333333333333329</v>
      </c>
      <c r="M10" s="7">
        <f t="shared" si="3"/>
        <v>70.666666666666671</v>
      </c>
      <c r="N10" s="7">
        <f t="shared" si="3"/>
        <v>64.666666666666671</v>
      </c>
      <c r="O10" s="7">
        <f t="shared" si="3"/>
        <v>46</v>
      </c>
      <c r="P10" s="7">
        <f t="shared" si="3"/>
        <v>30</v>
      </c>
      <c r="Q10" s="7">
        <f t="shared" si="3"/>
        <v>22.666666666666668</v>
      </c>
      <c r="R10" s="7">
        <f t="shared" si="3"/>
        <v>15.666666666666666</v>
      </c>
      <c r="S10" s="7">
        <f t="shared" si="3"/>
        <v>9.6666666666666661</v>
      </c>
      <c r="T10" s="7">
        <f t="shared" si="3"/>
        <v>9.3333333333333339</v>
      </c>
      <c r="U10" s="7">
        <f t="shared" si="3"/>
        <v>9.6666666666666661</v>
      </c>
      <c r="V10" s="7">
        <f t="shared" si="3"/>
        <v>5</v>
      </c>
      <c r="W10" s="7">
        <f t="shared" si="3"/>
        <v>9</v>
      </c>
      <c r="X10" s="7">
        <f t="shared" si="3"/>
        <v>16</v>
      </c>
      <c r="Y10" s="7">
        <f t="shared" si="3"/>
        <v>23.666666666666668</v>
      </c>
      <c r="Z10" s="7">
        <f t="shared" si="3"/>
        <v>44.333333333333336</v>
      </c>
      <c r="AA10" s="7">
        <f t="shared" si="3"/>
        <v>43</v>
      </c>
      <c r="AB10" s="7">
        <f t="shared" si="3"/>
        <v>58</v>
      </c>
      <c r="AC10" s="7">
        <f t="shared" si="3"/>
        <v>61.666666666666664</v>
      </c>
      <c r="AD10" s="7">
        <f t="shared" si="3"/>
        <v>64.666666666666671</v>
      </c>
      <c r="AE10" s="7">
        <f t="shared" si="3"/>
        <v>68</v>
      </c>
      <c r="AF10" s="7">
        <f t="shared" si="3"/>
        <v>77.333333333333329</v>
      </c>
      <c r="AG10" s="7">
        <f t="shared" si="3"/>
        <v>73.666666666666671</v>
      </c>
      <c r="AH10" s="7">
        <f t="shared" si="3"/>
        <v>84.666666666666671</v>
      </c>
      <c r="AI10" s="7">
        <f t="shared" si="3"/>
        <v>79</v>
      </c>
      <c r="AJ10" s="7">
        <f t="shared" si="3"/>
        <v>81.666666666666671</v>
      </c>
      <c r="AK10" s="7">
        <f t="shared" si="3"/>
        <v>85.666666666666671</v>
      </c>
      <c r="AL10" s="7">
        <f t="shared" si="3"/>
        <v>80.666666666666671</v>
      </c>
      <c r="AM10" s="7">
        <f t="shared" si="3"/>
        <v>87.333333333333329</v>
      </c>
    </row>
    <row r="11" spans="1:40" ht="42.95" customHeight="1">
      <c r="A11" s="3" t="s">
        <v>14</v>
      </c>
      <c r="B11" s="6">
        <f>AVERAGE(B5,B7,B9)</f>
        <v>1.5990675990675992E-3</v>
      </c>
      <c r="C11" s="6">
        <f t="shared" ref="C11:AM11" si="4">AVERAGE(C5,C7,C9)</f>
        <v>1.3659673659673661E-3</v>
      </c>
      <c r="D11" s="6">
        <f t="shared" si="4"/>
        <v>1.3892773892773894E-3</v>
      </c>
      <c r="E11" s="6">
        <f t="shared" si="4"/>
        <v>1.2820512820512821E-3</v>
      </c>
      <c r="F11" s="6">
        <f t="shared" si="4"/>
        <v>1.3146853146853146E-3</v>
      </c>
      <c r="G11" s="6">
        <f t="shared" si="4"/>
        <v>1.2027972027972029E-3</v>
      </c>
      <c r="H11" s="6">
        <f t="shared" si="4"/>
        <v>1.1655011655011653E-3</v>
      </c>
      <c r="I11" s="6">
        <f t="shared" si="4"/>
        <v>1.1794871794871796E-3</v>
      </c>
      <c r="J11" s="6">
        <f t="shared" si="4"/>
        <v>1.1468531468531468E-3</v>
      </c>
      <c r="K11" s="6">
        <f t="shared" si="4"/>
        <v>1.0396270396270397E-3</v>
      </c>
      <c r="L11" s="6">
        <f t="shared" si="4"/>
        <v>1.1515151515151516E-3</v>
      </c>
      <c r="M11" s="6">
        <f t="shared" si="4"/>
        <v>9.8834498834498847E-4</v>
      </c>
      <c r="N11" s="6">
        <f t="shared" si="4"/>
        <v>9.0442890442890436E-4</v>
      </c>
      <c r="O11" s="6">
        <f t="shared" si="4"/>
        <v>6.4335664335664333E-4</v>
      </c>
      <c r="P11" s="6">
        <f t="shared" si="4"/>
        <v>4.1958041958041958E-4</v>
      </c>
      <c r="Q11" s="6">
        <f t="shared" si="4"/>
        <v>3.1701631701631699E-4</v>
      </c>
      <c r="R11" s="6">
        <f t="shared" si="4"/>
        <v>2.1911421911421914E-4</v>
      </c>
      <c r="S11" s="6">
        <f t="shared" si="4"/>
        <v>1.3519813519813521E-4</v>
      </c>
      <c r="T11" s="6">
        <f t="shared" si="4"/>
        <v>1.3053613053613051E-4</v>
      </c>
      <c r="U11" s="6">
        <f t="shared" si="4"/>
        <v>1.3519813519813521E-4</v>
      </c>
      <c r="V11" s="6">
        <f t="shared" si="4"/>
        <v>6.9930069930069944E-5</v>
      </c>
      <c r="W11" s="6">
        <f t="shared" si="4"/>
        <v>1.2587412587412587E-4</v>
      </c>
      <c r="X11" s="6">
        <f t="shared" si="4"/>
        <v>2.2377622377622375E-4</v>
      </c>
      <c r="Y11" s="6">
        <f t="shared" si="4"/>
        <v>3.3100233100233101E-4</v>
      </c>
      <c r="Z11" s="6">
        <f t="shared" si="4"/>
        <v>6.2004662004662002E-4</v>
      </c>
      <c r="AA11" s="6">
        <f t="shared" si="4"/>
        <v>6.0139860139860144E-4</v>
      </c>
      <c r="AB11" s="6">
        <f t="shared" si="4"/>
        <v>8.1118881118881112E-4</v>
      </c>
      <c r="AC11" s="6">
        <f t="shared" si="4"/>
        <v>8.6247086247086236E-4</v>
      </c>
      <c r="AD11" s="6">
        <f t="shared" si="4"/>
        <v>9.0442890442890436E-4</v>
      </c>
      <c r="AE11" s="6">
        <f t="shared" si="4"/>
        <v>9.510489510489512E-4</v>
      </c>
      <c r="AF11" s="6">
        <f t="shared" si="4"/>
        <v>1.0815850815850817E-3</v>
      </c>
      <c r="AG11" s="6">
        <f t="shared" si="4"/>
        <v>1.0303030303030305E-3</v>
      </c>
      <c r="AH11" s="6">
        <f t="shared" si="4"/>
        <v>1.1841491841491842E-3</v>
      </c>
      <c r="AI11" s="6">
        <f t="shared" si="4"/>
        <v>1.1048951048951048E-3</v>
      </c>
      <c r="AJ11" s="6">
        <f t="shared" si="4"/>
        <v>1.1421911421911422E-3</v>
      </c>
      <c r="AK11" s="6">
        <f t="shared" si="4"/>
        <v>1.198135198135198E-3</v>
      </c>
      <c r="AL11" s="6">
        <f t="shared" si="4"/>
        <v>1.1282051282051283E-3</v>
      </c>
      <c r="AM11" s="6">
        <f t="shared" si="4"/>
        <v>1.2214452214452214E-3</v>
      </c>
    </row>
    <row r="12" spans="1:40" ht="42.95" customHeight="1">
      <c r="A12" s="3" t="s">
        <v>15</v>
      </c>
      <c r="B12" s="8">
        <f t="shared" ref="B12:AM12" si="5">STDEV(B5,B7,B9)</f>
        <v>7.7028958703302111E-5</v>
      </c>
      <c r="C12" s="8">
        <f t="shared" si="5"/>
        <v>6.6095323444092469E-5</v>
      </c>
      <c r="D12" s="8">
        <f t="shared" si="5"/>
        <v>1.482341547373859E-4</v>
      </c>
      <c r="E12" s="8">
        <f t="shared" si="5"/>
        <v>8.8823118336865426E-5</v>
      </c>
      <c r="F12" s="8">
        <f t="shared" si="5"/>
        <v>6.0963621587981376E-5</v>
      </c>
      <c r="G12" s="8">
        <f t="shared" si="5"/>
        <v>1.1448045834786649E-4</v>
      </c>
      <c r="H12" s="8">
        <f t="shared" si="5"/>
        <v>9.9225159225141155E-5</v>
      </c>
      <c r="I12" s="8">
        <f t="shared" si="5"/>
        <v>1.6918645512003784E-4</v>
      </c>
      <c r="J12" s="8">
        <f t="shared" si="5"/>
        <v>1.8342485382662931E-4</v>
      </c>
      <c r="K12" s="8">
        <f t="shared" si="5"/>
        <v>6.3066430109411068E-5</v>
      </c>
      <c r="L12" s="8">
        <f t="shared" si="5"/>
        <v>2.5801574083024177E-4</v>
      </c>
      <c r="M12" s="8">
        <f t="shared" si="5"/>
        <v>1.2995207333115481E-4</v>
      </c>
      <c r="N12" s="8">
        <f t="shared" si="5"/>
        <v>2.5649500612548101E-4</v>
      </c>
      <c r="O12" s="8">
        <f t="shared" si="5"/>
        <v>3.1148332099748379E-4</v>
      </c>
      <c r="P12" s="8">
        <f t="shared" si="5"/>
        <v>2.2202108904038523E-4</v>
      </c>
      <c r="Q12" s="8">
        <f t="shared" si="5"/>
        <v>2.7059714425979397E-4</v>
      </c>
      <c r="R12" s="8">
        <f t="shared" si="5"/>
        <v>1.6685809014613782E-4</v>
      </c>
      <c r="S12" s="8">
        <f t="shared" si="5"/>
        <v>1.7374960516162449E-4</v>
      </c>
      <c r="T12" s="8">
        <f t="shared" si="5"/>
        <v>1.4557104891371555E-4</v>
      </c>
      <c r="U12" s="8">
        <f t="shared" si="5"/>
        <v>1.1304760515601065E-4</v>
      </c>
      <c r="V12" s="8">
        <f t="shared" si="5"/>
        <v>5.0427290565929922E-5</v>
      </c>
      <c r="W12" s="8">
        <f t="shared" si="5"/>
        <v>8.5073601822352726E-5</v>
      </c>
      <c r="X12" s="8">
        <f t="shared" si="5"/>
        <v>1.4601827285189579E-4</v>
      </c>
      <c r="Y12" s="8">
        <f t="shared" si="5"/>
        <v>1.0117731661636692E-4</v>
      </c>
      <c r="Z12" s="8">
        <f t="shared" si="5"/>
        <v>2.0618502925404177E-4</v>
      </c>
      <c r="AA12" s="8">
        <f t="shared" si="5"/>
        <v>1.6783216783216784E-4</v>
      </c>
      <c r="AB12" s="8">
        <f t="shared" si="5"/>
        <v>1.1448045834786642E-4</v>
      </c>
      <c r="AC12" s="8">
        <f t="shared" si="5"/>
        <v>5.6523802578005357E-5</v>
      </c>
      <c r="AD12" s="8">
        <f t="shared" si="5"/>
        <v>5.8228419565486241E-5</v>
      </c>
      <c r="AE12" s="8">
        <f t="shared" si="5"/>
        <v>8.7342629348229338E-5</v>
      </c>
      <c r="AF12" s="8">
        <f t="shared" si="5"/>
        <v>1.1217910876937962E-4</v>
      </c>
      <c r="AG12" s="8">
        <f t="shared" si="5"/>
        <v>1.1729366550498015E-4</v>
      </c>
      <c r="AH12" s="8">
        <f t="shared" si="5"/>
        <v>9.0998700680387597E-5</v>
      </c>
      <c r="AI12" s="8">
        <f t="shared" si="5"/>
        <v>7.2673460457435364E-5</v>
      </c>
      <c r="AJ12" s="8">
        <f t="shared" si="5"/>
        <v>6.8991368703723671E-5</v>
      </c>
      <c r="AK12" s="8">
        <f t="shared" si="5"/>
        <v>7.7028958703302111E-5</v>
      </c>
      <c r="AL12" s="8">
        <f t="shared" si="5"/>
        <v>6.3066430109411068E-5</v>
      </c>
      <c r="AM12" s="8">
        <f t="shared" si="5"/>
        <v>7.7028958703302111E-5</v>
      </c>
    </row>
    <row r="13" spans="1:40" ht="31.5">
      <c r="A13" s="9" t="s">
        <v>16</v>
      </c>
      <c r="B13" s="10">
        <f t="shared" ref="B13" si="6">100*B12/B11</f>
        <v>4.8171170967516916</v>
      </c>
      <c r="C13" s="10">
        <f t="shared" ref="C13" si="7">100*C12/C11</f>
        <v>4.8387190712484074</v>
      </c>
      <c r="D13" s="10">
        <f t="shared" ref="D13" si="8">100*D12/D11</f>
        <v>10.669874560795058</v>
      </c>
      <c r="E13" s="10">
        <f t="shared" ref="E13" si="9">100*E12/E11</f>
        <v>6.9282032302755026</v>
      </c>
      <c r="F13" s="10">
        <f t="shared" ref="F13" si="10">100*F12/F11</f>
        <v>4.6371265356815625</v>
      </c>
      <c r="G13" s="10">
        <f t="shared" ref="G13" si="11">100*G12/G11</f>
        <v>9.5178520603168053</v>
      </c>
      <c r="H13" s="10">
        <f t="shared" ref="H13" si="12">100*H12/H11</f>
        <v>8.5135186615171126</v>
      </c>
      <c r="I13" s="10">
        <f t="shared" ref="I13" si="13">100*I12/I11</f>
        <v>14.344069021046684</v>
      </c>
      <c r="J13" s="10">
        <f t="shared" ref="J13" si="14">100*J12/J11</f>
        <v>15.993752498297557</v>
      </c>
      <c r="K13" s="10">
        <f t="shared" ref="K13" si="15">100*K12/K11</f>
        <v>6.0662552728559076</v>
      </c>
      <c r="L13" s="10">
        <f t="shared" ref="L13" si="16">100*L12/L11</f>
        <v>22.406630124731521</v>
      </c>
      <c r="M13" s="10">
        <f t="shared" ref="M13" si="17">100*M12/M11</f>
        <v>13.148452702609767</v>
      </c>
      <c r="N13" s="10">
        <f t="shared" ref="N13" si="18">100*N12/N11</f>
        <v>28.359885986554474</v>
      </c>
      <c r="O13" s="10">
        <f t="shared" ref="O13" si="19">100*O12/O11</f>
        <v>48.415342285478459</v>
      </c>
      <c r="P13" s="10">
        <f t="shared" ref="P13" si="20">100*P12/P11</f>
        <v>52.915026221291811</v>
      </c>
      <c r="Q13" s="10">
        <f t="shared" ref="Q13" si="21">100*Q12/Q11</f>
        <v>85.357481534890894</v>
      </c>
      <c r="R13" s="10">
        <f t="shared" ref="R13" si="22">100*R12/R11</f>
        <v>76.151192204992682</v>
      </c>
      <c r="S13" s="10">
        <f t="shared" ref="S13" si="23">100*S12/S11</f>
        <v>128.51479416264982</v>
      </c>
      <c r="T13" s="10">
        <f t="shared" ref="T13" si="24">100*T12/T11</f>
        <v>111.5178213999714</v>
      </c>
      <c r="U13" s="10">
        <f t="shared" ref="U13" si="25">100*U12/U11</f>
        <v>83.616245882635454</v>
      </c>
      <c r="V13" s="10">
        <f t="shared" ref="V13" si="26">100*V12/V11</f>
        <v>72.111025509279784</v>
      </c>
      <c r="W13" s="10">
        <f t="shared" ref="W13" si="27">100*W12/W11</f>
        <v>67.586250336646884</v>
      </c>
      <c r="X13" s="10">
        <f t="shared" ref="X13" si="28">100*X12/X11</f>
        <v>65.251915680690942</v>
      </c>
      <c r="Y13" s="10">
        <f t="shared" ref="Y13" si="29">100*Y12/Y11</f>
        <v>30.566949879170007</v>
      </c>
      <c r="Z13" s="10">
        <f t="shared" ref="Z13" si="30">100*Z12/Z11</f>
        <v>33.253149454881175</v>
      </c>
      <c r="AA13" s="10">
        <f t="shared" ref="AA13" si="31">100*AA12/AA11</f>
        <v>27.906976744186043</v>
      </c>
      <c r="AB13" s="10">
        <f t="shared" ref="AB13" si="32">100*AB12/AB11</f>
        <v>14.112677192883533</v>
      </c>
      <c r="AC13" s="10">
        <f t="shared" ref="AC13" si="33">100*AC12/AC11</f>
        <v>6.5537057583687295</v>
      </c>
      <c r="AD13" s="10">
        <f t="shared" ref="AD13" si="34">100*AD12/AD11</f>
        <v>6.4381422663901029</v>
      </c>
      <c r="AE13" s="10">
        <f t="shared" ref="AE13" si="35">100*AE12/AE11</f>
        <v>9.1838205858799959</v>
      </c>
      <c r="AF13" s="10">
        <f t="shared" ref="AF13" si="36">100*AF12/AF11</f>
        <v>10.371732254755141</v>
      </c>
      <c r="AG13" s="10">
        <f t="shared" ref="AG13" si="37">100*AG12/AG11</f>
        <v>11.384385181365719</v>
      </c>
      <c r="AH13" s="10">
        <f t="shared" ref="AH13" si="38">100*AH12/AH11</f>
        <v>7.6847327936784016</v>
      </c>
      <c r="AI13" s="10">
        <f t="shared" ref="AI13" si="39">100*AI12/AI11</f>
        <v>6.5774081300083909</v>
      </c>
      <c r="AJ13" s="10">
        <f t="shared" ref="AJ13" si="40">100*AJ12/AJ11</f>
        <v>6.0402647293668279</v>
      </c>
      <c r="AK13" s="10">
        <f t="shared" ref="AK13" si="41">100*AK12/AK11</f>
        <v>6.4290706777658766</v>
      </c>
      <c r="AL13" s="10">
        <f t="shared" ref="AL13" si="42">100*AL12/AL11</f>
        <v>5.589979032425072</v>
      </c>
      <c r="AM13" s="10">
        <f t="shared" ref="AM13" si="43">100*AM12/AM11</f>
        <v>6.3063784892588943</v>
      </c>
      <c r="AN13" s="10"/>
    </row>
    <row r="14" spans="1:40">
      <c r="B14" s="10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B14" sqref="B14"/>
    </sheetView>
  </sheetViews>
  <sheetFormatPr defaultColWidth="11" defaultRowHeight="15.75"/>
  <cols>
    <col min="1" max="1" width="19.875" customWidth="1"/>
    <col min="2" max="39" width="9" customWidth="1"/>
  </cols>
  <sheetData>
    <row r="1" spans="1:40" ht="42.9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</row>
    <row r="2" spans="1:40" s="1" customFormat="1" ht="42.95" customHeight="1">
      <c r="A2" s="3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</row>
    <row r="3" spans="1:40" ht="42.95" customHeight="1">
      <c r="A3" s="3" t="s">
        <v>6</v>
      </c>
      <c r="B3" s="5">
        <v>25</v>
      </c>
      <c r="C3" s="5">
        <v>75</v>
      </c>
      <c r="D3" s="5">
        <v>125</v>
      </c>
      <c r="E3" s="5">
        <v>175</v>
      </c>
      <c r="F3" s="5">
        <v>225</v>
      </c>
      <c r="G3" s="5">
        <v>275</v>
      </c>
      <c r="H3" s="5">
        <v>325</v>
      </c>
      <c r="I3" s="5">
        <v>375</v>
      </c>
      <c r="J3" s="5">
        <v>425</v>
      </c>
      <c r="K3" s="5">
        <v>475</v>
      </c>
      <c r="L3" s="5">
        <v>525</v>
      </c>
      <c r="M3" s="5">
        <v>575</v>
      </c>
      <c r="N3" s="5">
        <v>625</v>
      </c>
      <c r="O3" s="5">
        <v>675</v>
      </c>
      <c r="P3" s="5">
        <v>725</v>
      </c>
      <c r="Q3" s="5">
        <v>775</v>
      </c>
      <c r="R3" s="5">
        <v>825</v>
      </c>
      <c r="S3" s="5">
        <v>875</v>
      </c>
      <c r="T3" s="5">
        <v>925</v>
      </c>
      <c r="U3" s="5">
        <v>975</v>
      </c>
      <c r="V3" s="5">
        <v>1025</v>
      </c>
      <c r="W3" s="5">
        <v>1075</v>
      </c>
      <c r="X3" s="5">
        <v>1125</v>
      </c>
      <c r="Y3" s="5">
        <v>1175</v>
      </c>
      <c r="Z3" s="5">
        <v>1225</v>
      </c>
      <c r="AA3" s="5">
        <v>1275</v>
      </c>
      <c r="AB3" s="5">
        <v>1325</v>
      </c>
      <c r="AC3" s="5">
        <v>1375</v>
      </c>
      <c r="AD3" s="5">
        <v>1425</v>
      </c>
      <c r="AE3" s="5">
        <v>1475</v>
      </c>
      <c r="AF3" s="5">
        <v>1525</v>
      </c>
      <c r="AG3" s="5">
        <v>1575</v>
      </c>
      <c r="AH3" s="5">
        <v>1625</v>
      </c>
      <c r="AI3" s="5">
        <v>1675</v>
      </c>
      <c r="AJ3" s="5">
        <v>1725</v>
      </c>
      <c r="AK3" s="5">
        <v>1775</v>
      </c>
      <c r="AL3" s="5">
        <v>1825</v>
      </c>
      <c r="AM3" s="5">
        <v>1875</v>
      </c>
    </row>
    <row r="4" spans="1:40" ht="42.95" customHeight="1">
      <c r="A4" s="3" t="s">
        <v>7</v>
      </c>
      <c r="B4" s="5">
        <v>129</v>
      </c>
      <c r="C4" s="5">
        <v>119</v>
      </c>
      <c r="D4" s="5">
        <v>104</v>
      </c>
      <c r="E4" s="5">
        <v>101</v>
      </c>
      <c r="F4" s="5">
        <v>101</v>
      </c>
      <c r="G4" s="5">
        <v>93</v>
      </c>
      <c r="H4" s="5">
        <v>103</v>
      </c>
      <c r="I4" s="5">
        <v>118</v>
      </c>
      <c r="J4" s="5">
        <v>116</v>
      </c>
      <c r="K4" s="5">
        <v>86</v>
      </c>
      <c r="L4" s="5">
        <v>92</v>
      </c>
      <c r="M4" s="5">
        <v>92</v>
      </c>
      <c r="N4" s="5">
        <v>100</v>
      </c>
      <c r="O4" s="5">
        <v>78</v>
      </c>
      <c r="P4" s="5">
        <v>74</v>
      </c>
      <c r="Q4" s="5">
        <v>68</v>
      </c>
      <c r="R4" s="5">
        <v>60</v>
      </c>
      <c r="S4" s="5">
        <v>47</v>
      </c>
      <c r="T4" s="5">
        <v>48</v>
      </c>
      <c r="U4" s="5">
        <v>44</v>
      </c>
      <c r="V4" s="5">
        <v>42</v>
      </c>
      <c r="W4" s="5">
        <v>50</v>
      </c>
      <c r="X4" s="5">
        <v>57</v>
      </c>
      <c r="Y4" s="5">
        <v>56</v>
      </c>
      <c r="Z4" s="5">
        <v>63</v>
      </c>
      <c r="AA4" s="5">
        <v>57</v>
      </c>
      <c r="AB4" s="5">
        <v>67</v>
      </c>
      <c r="AC4" s="5">
        <v>55</v>
      </c>
      <c r="AD4" s="5">
        <v>71</v>
      </c>
      <c r="AE4" s="5">
        <v>89</v>
      </c>
      <c r="AF4" s="5">
        <v>79</v>
      </c>
      <c r="AG4" s="5">
        <v>76</v>
      </c>
      <c r="AH4" s="5">
        <v>77</v>
      </c>
      <c r="AI4" s="5">
        <v>91</v>
      </c>
      <c r="AJ4" s="5">
        <v>84</v>
      </c>
      <c r="AK4" s="5">
        <v>89</v>
      </c>
      <c r="AL4" s="5">
        <v>73</v>
      </c>
      <c r="AM4" s="5">
        <v>86</v>
      </c>
    </row>
    <row r="5" spans="1:40" ht="42.95" customHeight="1">
      <c r="A5" s="3" t="s">
        <v>8</v>
      </c>
      <c r="B5" s="6">
        <f>B4/(50*1.43*1000)</f>
        <v>1.8041958041958041E-3</v>
      </c>
      <c r="C5" s="6">
        <f t="shared" ref="C5:AM5" si="0">C4/(50*1.43*1000)</f>
        <v>1.6643356643356642E-3</v>
      </c>
      <c r="D5" s="6">
        <f t="shared" si="0"/>
        <v>1.4545454545454545E-3</v>
      </c>
      <c r="E5" s="6">
        <f t="shared" si="0"/>
        <v>1.4125874125874127E-3</v>
      </c>
      <c r="F5" s="6">
        <f t="shared" si="0"/>
        <v>1.4125874125874127E-3</v>
      </c>
      <c r="G5" s="6">
        <f t="shared" si="0"/>
        <v>1.3006993006993007E-3</v>
      </c>
      <c r="H5" s="6">
        <f t="shared" si="0"/>
        <v>1.4405594405594406E-3</v>
      </c>
      <c r="I5" s="6">
        <f t="shared" si="0"/>
        <v>1.6503496503496504E-3</v>
      </c>
      <c r="J5" s="6">
        <f t="shared" si="0"/>
        <v>1.6223776223776225E-3</v>
      </c>
      <c r="K5" s="6">
        <f t="shared" si="0"/>
        <v>1.2027972027972029E-3</v>
      </c>
      <c r="L5" s="6">
        <f t="shared" si="0"/>
        <v>1.2867132867132867E-3</v>
      </c>
      <c r="M5" s="6">
        <f t="shared" si="0"/>
        <v>1.2867132867132867E-3</v>
      </c>
      <c r="N5" s="6">
        <f t="shared" si="0"/>
        <v>1.3986013986013986E-3</v>
      </c>
      <c r="O5" s="6">
        <f t="shared" si="0"/>
        <v>1.090909090909091E-3</v>
      </c>
      <c r="P5" s="6">
        <f t="shared" si="0"/>
        <v>1.0349650349650349E-3</v>
      </c>
      <c r="Q5" s="6">
        <f t="shared" si="0"/>
        <v>9.5104895104895109E-4</v>
      </c>
      <c r="R5" s="6">
        <f t="shared" si="0"/>
        <v>8.3916083916083916E-4</v>
      </c>
      <c r="S5" s="6">
        <f t="shared" si="0"/>
        <v>6.573426573426573E-4</v>
      </c>
      <c r="T5" s="6">
        <f t="shared" si="0"/>
        <v>6.7132867132867137E-4</v>
      </c>
      <c r="U5" s="6">
        <f t="shared" si="0"/>
        <v>6.1538461538461541E-4</v>
      </c>
      <c r="V5" s="6">
        <f t="shared" si="0"/>
        <v>5.8741258741258737E-4</v>
      </c>
      <c r="W5" s="6">
        <f t="shared" si="0"/>
        <v>6.993006993006993E-4</v>
      </c>
      <c r="X5" s="6">
        <f t="shared" si="0"/>
        <v>7.9720279720279716E-4</v>
      </c>
      <c r="Y5" s="6">
        <f t="shared" si="0"/>
        <v>7.8321678321678319E-4</v>
      </c>
      <c r="Z5" s="6">
        <f t="shared" si="0"/>
        <v>8.8111888111888116E-4</v>
      </c>
      <c r="AA5" s="6">
        <f t="shared" si="0"/>
        <v>7.9720279720279716E-4</v>
      </c>
      <c r="AB5" s="6">
        <f t="shared" si="0"/>
        <v>9.3706293706293702E-4</v>
      </c>
      <c r="AC5" s="6">
        <f t="shared" si="0"/>
        <v>7.6923076923076923E-4</v>
      </c>
      <c r="AD5" s="6">
        <f t="shared" si="0"/>
        <v>9.9300699300699309E-4</v>
      </c>
      <c r="AE5" s="6">
        <f t="shared" si="0"/>
        <v>1.2447552447552447E-3</v>
      </c>
      <c r="AF5" s="6">
        <f t="shared" si="0"/>
        <v>1.1048951048951048E-3</v>
      </c>
      <c r="AG5" s="6">
        <f t="shared" si="0"/>
        <v>1.062937062937063E-3</v>
      </c>
      <c r="AH5" s="6">
        <f t="shared" si="0"/>
        <v>1.0769230769230769E-3</v>
      </c>
      <c r="AI5" s="6">
        <f t="shared" si="0"/>
        <v>1.2727272727272728E-3</v>
      </c>
      <c r="AJ5" s="6">
        <f t="shared" si="0"/>
        <v>1.1748251748251747E-3</v>
      </c>
      <c r="AK5" s="6">
        <f t="shared" si="0"/>
        <v>1.2447552447552447E-3</v>
      </c>
      <c r="AL5" s="6">
        <f t="shared" si="0"/>
        <v>1.020979020979021E-3</v>
      </c>
      <c r="AM5" s="6">
        <f t="shared" si="0"/>
        <v>1.2027972027972029E-3</v>
      </c>
    </row>
    <row r="6" spans="1:40" ht="42.95" customHeight="1">
      <c r="A6" s="3" t="s">
        <v>9</v>
      </c>
      <c r="B6" s="5">
        <v>113</v>
      </c>
      <c r="C6" s="5">
        <v>116</v>
      </c>
      <c r="D6" s="5">
        <v>106</v>
      </c>
      <c r="E6" s="5">
        <v>111</v>
      </c>
      <c r="F6" s="5">
        <v>122</v>
      </c>
      <c r="G6" s="5">
        <v>95</v>
      </c>
      <c r="H6" s="5">
        <v>88</v>
      </c>
      <c r="I6" s="5">
        <v>88</v>
      </c>
      <c r="J6" s="5">
        <v>78</v>
      </c>
      <c r="K6" s="5">
        <v>63</v>
      </c>
      <c r="L6" s="5">
        <v>84</v>
      </c>
      <c r="M6" s="5">
        <v>72</v>
      </c>
      <c r="N6" s="5">
        <v>62</v>
      </c>
      <c r="O6" s="5">
        <v>61</v>
      </c>
      <c r="P6" s="5">
        <v>61</v>
      </c>
      <c r="Q6" s="5">
        <v>45</v>
      </c>
      <c r="R6" s="5">
        <v>45</v>
      </c>
      <c r="S6" s="5">
        <v>36</v>
      </c>
      <c r="T6" s="5">
        <v>31</v>
      </c>
      <c r="U6" s="5">
        <v>36</v>
      </c>
      <c r="V6" s="5">
        <v>31</v>
      </c>
      <c r="W6" s="5">
        <v>38</v>
      </c>
      <c r="X6" s="5">
        <v>52</v>
      </c>
      <c r="Y6" s="5">
        <v>63</v>
      </c>
      <c r="Z6" s="5">
        <v>69</v>
      </c>
      <c r="AA6" s="5">
        <v>72</v>
      </c>
      <c r="AB6" s="5">
        <v>90</v>
      </c>
      <c r="AC6" s="5">
        <v>96</v>
      </c>
      <c r="AD6" s="5">
        <v>78</v>
      </c>
      <c r="AE6" s="5">
        <v>89</v>
      </c>
      <c r="AF6" s="5">
        <v>101</v>
      </c>
      <c r="AG6" s="5">
        <v>98</v>
      </c>
      <c r="AH6" s="5">
        <v>105</v>
      </c>
      <c r="AI6" s="5">
        <v>106</v>
      </c>
      <c r="AJ6" s="5">
        <v>106</v>
      </c>
      <c r="AK6" s="5">
        <v>97</v>
      </c>
      <c r="AL6" s="5">
        <v>96</v>
      </c>
      <c r="AM6" s="5">
        <v>98</v>
      </c>
    </row>
    <row r="7" spans="1:40" ht="42.95" customHeight="1">
      <c r="A7" s="3" t="s">
        <v>10</v>
      </c>
      <c r="B7" s="6">
        <f>B6/(50*1.43*1000)</f>
        <v>1.5804195804195805E-3</v>
      </c>
      <c r="C7" s="6">
        <f t="shared" ref="C7:AM7" si="1">C6/(50*1.43*1000)</f>
        <v>1.6223776223776225E-3</v>
      </c>
      <c r="D7" s="6">
        <f t="shared" si="1"/>
        <v>1.4825174825174826E-3</v>
      </c>
      <c r="E7" s="6">
        <f t="shared" si="1"/>
        <v>1.5524475524475525E-3</v>
      </c>
      <c r="F7" s="6">
        <f t="shared" si="1"/>
        <v>1.7062937062937062E-3</v>
      </c>
      <c r="G7" s="6">
        <f t="shared" si="1"/>
        <v>1.3286713286713287E-3</v>
      </c>
      <c r="H7" s="6">
        <f t="shared" si="1"/>
        <v>1.2307692307692308E-3</v>
      </c>
      <c r="I7" s="6">
        <f t="shared" si="1"/>
        <v>1.2307692307692308E-3</v>
      </c>
      <c r="J7" s="6">
        <f t="shared" si="1"/>
        <v>1.090909090909091E-3</v>
      </c>
      <c r="K7" s="6">
        <f t="shared" si="1"/>
        <v>8.8111888111888116E-4</v>
      </c>
      <c r="L7" s="6">
        <f t="shared" si="1"/>
        <v>1.1748251748251747E-3</v>
      </c>
      <c r="M7" s="6">
        <f t="shared" si="1"/>
        <v>1.0069930069930069E-3</v>
      </c>
      <c r="N7" s="6">
        <f t="shared" si="1"/>
        <v>8.6713286713286709E-4</v>
      </c>
      <c r="O7" s="6">
        <f t="shared" si="1"/>
        <v>8.5314685314685312E-4</v>
      </c>
      <c r="P7" s="6">
        <f t="shared" si="1"/>
        <v>8.5314685314685312E-4</v>
      </c>
      <c r="Q7" s="6">
        <f t="shared" si="1"/>
        <v>6.2937062937062937E-4</v>
      </c>
      <c r="R7" s="6">
        <f t="shared" si="1"/>
        <v>6.2937062937062937E-4</v>
      </c>
      <c r="S7" s="6">
        <f t="shared" si="1"/>
        <v>5.0349650349650347E-4</v>
      </c>
      <c r="T7" s="6">
        <f t="shared" si="1"/>
        <v>4.3356643356643354E-4</v>
      </c>
      <c r="U7" s="6">
        <f t="shared" si="1"/>
        <v>5.0349650349650347E-4</v>
      </c>
      <c r="V7" s="6">
        <f t="shared" si="1"/>
        <v>4.3356643356643354E-4</v>
      </c>
      <c r="W7" s="6">
        <f t="shared" si="1"/>
        <v>5.3146853146853151E-4</v>
      </c>
      <c r="X7" s="6">
        <f t="shared" si="1"/>
        <v>7.2727272727272723E-4</v>
      </c>
      <c r="Y7" s="6">
        <f t="shared" si="1"/>
        <v>8.8111888111888116E-4</v>
      </c>
      <c r="Z7" s="6">
        <f t="shared" si="1"/>
        <v>9.6503496503496506E-4</v>
      </c>
      <c r="AA7" s="6">
        <f t="shared" si="1"/>
        <v>1.0069930069930069E-3</v>
      </c>
      <c r="AB7" s="6">
        <f t="shared" si="1"/>
        <v>1.2587412587412587E-3</v>
      </c>
      <c r="AC7" s="6">
        <f t="shared" si="1"/>
        <v>1.3426573426573427E-3</v>
      </c>
      <c r="AD7" s="6">
        <f t="shared" si="1"/>
        <v>1.090909090909091E-3</v>
      </c>
      <c r="AE7" s="6">
        <f t="shared" si="1"/>
        <v>1.2447552447552447E-3</v>
      </c>
      <c r="AF7" s="6">
        <f t="shared" si="1"/>
        <v>1.4125874125874127E-3</v>
      </c>
      <c r="AG7" s="6">
        <f t="shared" si="1"/>
        <v>1.3706293706293707E-3</v>
      </c>
      <c r="AH7" s="6">
        <f t="shared" si="1"/>
        <v>1.4685314685314685E-3</v>
      </c>
      <c r="AI7" s="6">
        <f t="shared" si="1"/>
        <v>1.4825174825174826E-3</v>
      </c>
      <c r="AJ7" s="6">
        <f t="shared" si="1"/>
        <v>1.4825174825174826E-3</v>
      </c>
      <c r="AK7" s="6">
        <f t="shared" si="1"/>
        <v>1.3566433566433566E-3</v>
      </c>
      <c r="AL7" s="6">
        <f t="shared" si="1"/>
        <v>1.3426573426573427E-3</v>
      </c>
      <c r="AM7" s="6">
        <f t="shared" si="1"/>
        <v>1.3706293706293707E-3</v>
      </c>
    </row>
    <row r="8" spans="1:40" ht="42.95" customHeight="1">
      <c r="A8" s="3" t="s">
        <v>11</v>
      </c>
      <c r="B8" s="5">
        <v>120</v>
      </c>
      <c r="C8" s="5">
        <v>100</v>
      </c>
      <c r="D8" s="5">
        <v>125</v>
      </c>
      <c r="E8" s="5">
        <v>114</v>
      </c>
      <c r="F8" s="5">
        <v>101</v>
      </c>
      <c r="G8" s="5">
        <v>116</v>
      </c>
      <c r="H8" s="5">
        <v>107</v>
      </c>
      <c r="I8" s="5">
        <v>92</v>
      </c>
      <c r="J8" s="5">
        <v>100</v>
      </c>
      <c r="K8" s="5">
        <v>88</v>
      </c>
      <c r="L8" s="5">
        <v>92</v>
      </c>
      <c r="M8" s="5">
        <v>105</v>
      </c>
      <c r="N8" s="5">
        <v>73</v>
      </c>
      <c r="O8" s="5">
        <v>65</v>
      </c>
      <c r="P8" s="5">
        <v>59</v>
      </c>
      <c r="Q8" s="5">
        <v>38</v>
      </c>
      <c r="R8" s="5">
        <v>32</v>
      </c>
      <c r="S8" s="5">
        <v>22</v>
      </c>
      <c r="T8" s="5">
        <v>14</v>
      </c>
      <c r="U8" s="5">
        <v>16</v>
      </c>
      <c r="V8" s="5">
        <v>13</v>
      </c>
      <c r="W8" s="5">
        <v>28</v>
      </c>
      <c r="X8" s="5">
        <v>34</v>
      </c>
      <c r="Y8" s="5">
        <v>43</v>
      </c>
      <c r="Z8" s="5">
        <v>64</v>
      </c>
      <c r="AA8" s="5">
        <v>68</v>
      </c>
      <c r="AB8" s="5">
        <v>71</v>
      </c>
      <c r="AC8" s="5">
        <v>82</v>
      </c>
      <c r="AD8" s="5">
        <v>78</v>
      </c>
      <c r="AE8" s="5">
        <v>85</v>
      </c>
      <c r="AF8" s="5">
        <v>79</v>
      </c>
      <c r="AG8" s="5">
        <v>90</v>
      </c>
      <c r="AH8" s="5">
        <v>96</v>
      </c>
      <c r="AI8" s="5">
        <v>93</v>
      </c>
      <c r="AJ8" s="5">
        <v>97</v>
      </c>
      <c r="AK8" s="5">
        <v>102</v>
      </c>
      <c r="AL8" s="5">
        <v>98</v>
      </c>
      <c r="AM8" s="5">
        <v>111</v>
      </c>
    </row>
    <row r="9" spans="1:40" ht="42.95" customHeight="1">
      <c r="A9" s="3" t="s">
        <v>12</v>
      </c>
      <c r="B9" s="6">
        <f>B8/(50*1.43*1000)</f>
        <v>1.6783216783216783E-3</v>
      </c>
      <c r="C9" s="6">
        <f t="shared" ref="C9:AM9" si="2">C8/(50*1.43*1000)</f>
        <v>1.3986013986013986E-3</v>
      </c>
      <c r="D9" s="6">
        <f t="shared" si="2"/>
        <v>1.7482517482517483E-3</v>
      </c>
      <c r="E9" s="6">
        <f t="shared" si="2"/>
        <v>1.5944055944055943E-3</v>
      </c>
      <c r="F9" s="6">
        <f t="shared" si="2"/>
        <v>1.4125874125874127E-3</v>
      </c>
      <c r="G9" s="6">
        <f t="shared" si="2"/>
        <v>1.6223776223776225E-3</v>
      </c>
      <c r="H9" s="6">
        <f t="shared" si="2"/>
        <v>1.4965034965034965E-3</v>
      </c>
      <c r="I9" s="6">
        <f t="shared" si="2"/>
        <v>1.2867132867132867E-3</v>
      </c>
      <c r="J9" s="6">
        <f t="shared" si="2"/>
        <v>1.3986013986013986E-3</v>
      </c>
      <c r="K9" s="6">
        <f t="shared" si="2"/>
        <v>1.2307692307692308E-3</v>
      </c>
      <c r="L9" s="6">
        <f t="shared" si="2"/>
        <v>1.2867132867132867E-3</v>
      </c>
      <c r="M9" s="6">
        <f t="shared" si="2"/>
        <v>1.4685314685314685E-3</v>
      </c>
      <c r="N9" s="6">
        <f t="shared" si="2"/>
        <v>1.020979020979021E-3</v>
      </c>
      <c r="O9" s="6">
        <f t="shared" si="2"/>
        <v>9.0909090909090909E-4</v>
      </c>
      <c r="P9" s="6">
        <f t="shared" si="2"/>
        <v>8.251748251748252E-4</v>
      </c>
      <c r="Q9" s="6">
        <f t="shared" si="2"/>
        <v>5.3146853146853151E-4</v>
      </c>
      <c r="R9" s="6">
        <f t="shared" si="2"/>
        <v>4.4755244755244756E-4</v>
      </c>
      <c r="S9" s="6">
        <f t="shared" si="2"/>
        <v>3.076923076923077E-4</v>
      </c>
      <c r="T9" s="6">
        <f t="shared" si="2"/>
        <v>1.958041958041958E-4</v>
      </c>
      <c r="U9" s="6">
        <f t="shared" si="2"/>
        <v>2.2377622377622378E-4</v>
      </c>
      <c r="V9" s="6">
        <f t="shared" si="2"/>
        <v>1.8181818181818181E-4</v>
      </c>
      <c r="W9" s="6">
        <f t="shared" si="2"/>
        <v>3.916083916083916E-4</v>
      </c>
      <c r="X9" s="6">
        <f t="shared" si="2"/>
        <v>4.7552447552447555E-4</v>
      </c>
      <c r="Y9" s="6">
        <f t="shared" si="2"/>
        <v>6.0139860139860144E-4</v>
      </c>
      <c r="Z9" s="6">
        <f t="shared" si="2"/>
        <v>8.9510489510489513E-4</v>
      </c>
      <c r="AA9" s="6">
        <f t="shared" si="2"/>
        <v>9.5104895104895109E-4</v>
      </c>
      <c r="AB9" s="6">
        <f t="shared" si="2"/>
        <v>9.9300699300699309E-4</v>
      </c>
      <c r="AC9" s="6">
        <f t="shared" si="2"/>
        <v>1.1468531468531468E-3</v>
      </c>
      <c r="AD9" s="6">
        <f t="shared" si="2"/>
        <v>1.090909090909091E-3</v>
      </c>
      <c r="AE9" s="6">
        <f t="shared" si="2"/>
        <v>1.1888111888111888E-3</v>
      </c>
      <c r="AF9" s="6">
        <f t="shared" si="2"/>
        <v>1.1048951048951048E-3</v>
      </c>
      <c r="AG9" s="6">
        <f t="shared" si="2"/>
        <v>1.2587412587412587E-3</v>
      </c>
      <c r="AH9" s="6">
        <f t="shared" si="2"/>
        <v>1.3426573426573427E-3</v>
      </c>
      <c r="AI9" s="6">
        <f t="shared" si="2"/>
        <v>1.3006993006993007E-3</v>
      </c>
      <c r="AJ9" s="6">
        <f t="shared" si="2"/>
        <v>1.3566433566433566E-3</v>
      </c>
      <c r="AK9" s="6">
        <f t="shared" si="2"/>
        <v>1.4265734265734265E-3</v>
      </c>
      <c r="AL9" s="6">
        <f t="shared" si="2"/>
        <v>1.3706293706293707E-3</v>
      </c>
      <c r="AM9" s="6">
        <f t="shared" si="2"/>
        <v>1.5524475524475525E-3</v>
      </c>
    </row>
    <row r="10" spans="1:40" ht="42.95" customHeight="1">
      <c r="A10" s="3" t="s">
        <v>13</v>
      </c>
      <c r="B10" s="7">
        <f>AVERAGE(B4,B6,B8)</f>
        <v>120.66666666666667</v>
      </c>
      <c r="C10" s="7">
        <f t="shared" ref="C10:AM10" si="3">AVERAGE(C4,C6,C8)</f>
        <v>111.66666666666667</v>
      </c>
      <c r="D10" s="7">
        <f t="shared" si="3"/>
        <v>111.66666666666667</v>
      </c>
      <c r="E10" s="7">
        <f t="shared" si="3"/>
        <v>108.66666666666667</v>
      </c>
      <c r="F10" s="7">
        <f t="shared" si="3"/>
        <v>108</v>
      </c>
      <c r="G10" s="7">
        <f t="shared" si="3"/>
        <v>101.33333333333333</v>
      </c>
      <c r="H10" s="7">
        <f t="shared" si="3"/>
        <v>99.333333333333329</v>
      </c>
      <c r="I10" s="7">
        <f t="shared" si="3"/>
        <v>99.333333333333329</v>
      </c>
      <c r="J10" s="7">
        <f t="shared" si="3"/>
        <v>98</v>
      </c>
      <c r="K10" s="7">
        <f t="shared" si="3"/>
        <v>79</v>
      </c>
      <c r="L10" s="7">
        <f t="shared" si="3"/>
        <v>89.333333333333329</v>
      </c>
      <c r="M10" s="7">
        <f t="shared" si="3"/>
        <v>89.666666666666671</v>
      </c>
      <c r="N10" s="7">
        <f t="shared" si="3"/>
        <v>78.333333333333329</v>
      </c>
      <c r="O10" s="7">
        <f t="shared" si="3"/>
        <v>68</v>
      </c>
      <c r="P10" s="7">
        <f t="shared" si="3"/>
        <v>64.666666666666671</v>
      </c>
      <c r="Q10" s="7">
        <f t="shared" si="3"/>
        <v>50.333333333333336</v>
      </c>
      <c r="R10" s="7">
        <f t="shared" si="3"/>
        <v>45.666666666666664</v>
      </c>
      <c r="S10" s="7">
        <f t="shared" si="3"/>
        <v>35</v>
      </c>
      <c r="T10" s="7">
        <f t="shared" si="3"/>
        <v>31</v>
      </c>
      <c r="U10" s="7">
        <f t="shared" si="3"/>
        <v>32</v>
      </c>
      <c r="V10" s="7">
        <f t="shared" si="3"/>
        <v>28.666666666666668</v>
      </c>
      <c r="W10" s="7">
        <f t="shared" si="3"/>
        <v>38.666666666666664</v>
      </c>
      <c r="X10" s="7">
        <f t="shared" si="3"/>
        <v>47.666666666666664</v>
      </c>
      <c r="Y10" s="7">
        <f t="shared" si="3"/>
        <v>54</v>
      </c>
      <c r="Z10" s="7">
        <f t="shared" si="3"/>
        <v>65.333333333333329</v>
      </c>
      <c r="AA10" s="7">
        <f t="shared" si="3"/>
        <v>65.666666666666671</v>
      </c>
      <c r="AB10" s="7">
        <f t="shared" si="3"/>
        <v>76</v>
      </c>
      <c r="AC10" s="7">
        <f t="shared" si="3"/>
        <v>77.666666666666671</v>
      </c>
      <c r="AD10" s="7">
        <f t="shared" si="3"/>
        <v>75.666666666666671</v>
      </c>
      <c r="AE10" s="7">
        <f t="shared" si="3"/>
        <v>87.666666666666671</v>
      </c>
      <c r="AF10" s="7">
        <f t="shared" si="3"/>
        <v>86.333333333333329</v>
      </c>
      <c r="AG10" s="7">
        <f t="shared" si="3"/>
        <v>88</v>
      </c>
      <c r="AH10" s="7">
        <f t="shared" si="3"/>
        <v>92.666666666666671</v>
      </c>
      <c r="AI10" s="7">
        <f t="shared" si="3"/>
        <v>96.666666666666671</v>
      </c>
      <c r="AJ10" s="7">
        <f t="shared" si="3"/>
        <v>95.666666666666671</v>
      </c>
      <c r="AK10" s="7">
        <f t="shared" si="3"/>
        <v>96</v>
      </c>
      <c r="AL10" s="7">
        <f t="shared" si="3"/>
        <v>89</v>
      </c>
      <c r="AM10" s="7">
        <f t="shared" si="3"/>
        <v>98.333333333333329</v>
      </c>
    </row>
    <row r="11" spans="1:40" ht="42.95" customHeight="1">
      <c r="A11" s="3" t="s">
        <v>14</v>
      </c>
      <c r="B11" s="6">
        <f>AVERAGE(B5,B7,B9)</f>
        <v>1.6876456876456876E-3</v>
      </c>
      <c r="C11" s="6">
        <f t="shared" ref="C11:AM11" si="4">AVERAGE(C5,C7,C9)</f>
        <v>1.5617715617715618E-3</v>
      </c>
      <c r="D11" s="6">
        <f t="shared" si="4"/>
        <v>1.5617715617715618E-3</v>
      </c>
      <c r="E11" s="6">
        <f t="shared" si="4"/>
        <v>1.5198135198135198E-3</v>
      </c>
      <c r="F11" s="6">
        <f t="shared" si="4"/>
        <v>1.5104895104895105E-3</v>
      </c>
      <c r="G11" s="6">
        <f t="shared" si="4"/>
        <v>1.4172494172494173E-3</v>
      </c>
      <c r="H11" s="6">
        <f t="shared" si="4"/>
        <v>1.3892773892773894E-3</v>
      </c>
      <c r="I11" s="6">
        <f t="shared" si="4"/>
        <v>1.3892773892773894E-3</v>
      </c>
      <c r="J11" s="6">
        <f t="shared" si="4"/>
        <v>1.3706293706293707E-3</v>
      </c>
      <c r="K11" s="6">
        <f t="shared" si="4"/>
        <v>1.1048951048951048E-3</v>
      </c>
      <c r="L11" s="6">
        <f t="shared" si="4"/>
        <v>1.2494172494172493E-3</v>
      </c>
      <c r="M11" s="6">
        <f t="shared" si="4"/>
        <v>1.2540792540792541E-3</v>
      </c>
      <c r="N11" s="6">
        <f t="shared" si="4"/>
        <v>1.0955710955710956E-3</v>
      </c>
      <c r="O11" s="6">
        <f t="shared" si="4"/>
        <v>9.510489510489512E-4</v>
      </c>
      <c r="P11" s="6">
        <f t="shared" si="4"/>
        <v>9.0442890442890436E-4</v>
      </c>
      <c r="Q11" s="6">
        <f t="shared" si="4"/>
        <v>7.0396270396270392E-4</v>
      </c>
      <c r="R11" s="6">
        <f t="shared" si="4"/>
        <v>6.3869463869463872E-4</v>
      </c>
      <c r="S11" s="6">
        <f t="shared" si="4"/>
        <v>4.8951048951048951E-4</v>
      </c>
      <c r="T11" s="6">
        <f t="shared" si="4"/>
        <v>4.335664335664336E-4</v>
      </c>
      <c r="U11" s="6">
        <f t="shared" si="4"/>
        <v>4.4755244755244756E-4</v>
      </c>
      <c r="V11" s="6">
        <f t="shared" si="4"/>
        <v>4.0093240093240094E-4</v>
      </c>
      <c r="W11" s="6">
        <f t="shared" si="4"/>
        <v>5.4079254079254086E-4</v>
      </c>
      <c r="X11" s="6">
        <f t="shared" si="4"/>
        <v>6.6666666666666664E-4</v>
      </c>
      <c r="Y11" s="6">
        <f t="shared" si="4"/>
        <v>7.5524475524475527E-4</v>
      </c>
      <c r="Z11" s="6">
        <f t="shared" si="4"/>
        <v>9.1375291375291382E-4</v>
      </c>
      <c r="AA11" s="6">
        <f t="shared" si="4"/>
        <v>9.1841491841491844E-4</v>
      </c>
      <c r="AB11" s="6">
        <f t="shared" si="4"/>
        <v>1.0629370629370628E-3</v>
      </c>
      <c r="AC11" s="6">
        <f t="shared" si="4"/>
        <v>1.0862470862470861E-3</v>
      </c>
      <c r="AD11" s="6">
        <f t="shared" si="4"/>
        <v>1.0582750582750584E-3</v>
      </c>
      <c r="AE11" s="6">
        <f t="shared" si="4"/>
        <v>1.2261072261072262E-3</v>
      </c>
      <c r="AF11" s="6">
        <f t="shared" si="4"/>
        <v>1.2074592074592073E-3</v>
      </c>
      <c r="AG11" s="6">
        <f t="shared" si="4"/>
        <v>1.2307692307692308E-3</v>
      </c>
      <c r="AH11" s="6">
        <f t="shared" si="4"/>
        <v>1.2960372960372959E-3</v>
      </c>
      <c r="AI11" s="6">
        <f t="shared" si="4"/>
        <v>1.3519813519813518E-3</v>
      </c>
      <c r="AJ11" s="6">
        <f t="shared" si="4"/>
        <v>1.3379953379953381E-3</v>
      </c>
      <c r="AK11" s="6">
        <f t="shared" si="4"/>
        <v>1.3426573426573425E-3</v>
      </c>
      <c r="AL11" s="6">
        <f t="shared" si="4"/>
        <v>1.2447552447552449E-3</v>
      </c>
      <c r="AM11" s="6">
        <f t="shared" si="4"/>
        <v>1.3752913752913753E-3</v>
      </c>
    </row>
    <row r="12" spans="1:40" ht="42.95" customHeight="1">
      <c r="A12" s="3" t="s">
        <v>15</v>
      </c>
      <c r="B12" s="8">
        <f t="shared" ref="B12:AM12" si="5">STDEV(B5,B7,B9)</f>
        <v>1.1217910876937956E-4</v>
      </c>
      <c r="C12" s="8">
        <f t="shared" si="5"/>
        <v>1.4285830718922666E-4</v>
      </c>
      <c r="D12" s="8">
        <f t="shared" si="5"/>
        <v>1.6210105968031432E-4</v>
      </c>
      <c r="E12" s="8">
        <f t="shared" si="5"/>
        <v>9.5200829168587981E-5</v>
      </c>
      <c r="F12" s="8">
        <f t="shared" si="5"/>
        <v>1.6957140773401588E-4</v>
      </c>
      <c r="G12" s="8">
        <f t="shared" si="5"/>
        <v>1.7819594269106195E-4</v>
      </c>
      <c r="H12" s="8">
        <f t="shared" si="5"/>
        <v>1.4009304616612324E-4</v>
      </c>
      <c r="I12" s="8">
        <f t="shared" si="5"/>
        <v>2.2781895986705115E-4</v>
      </c>
      <c r="J12" s="8">
        <f t="shared" si="5"/>
        <v>2.6683614025648834E-4</v>
      </c>
      <c r="K12" s="8">
        <f t="shared" si="5"/>
        <v>1.942999159363609E-4</v>
      </c>
      <c r="L12" s="8">
        <f t="shared" si="5"/>
        <v>6.4598631517720395E-5</v>
      </c>
      <c r="M12" s="8">
        <f t="shared" si="5"/>
        <v>2.3249338256021789E-4</v>
      </c>
      <c r="N12" s="8">
        <f t="shared" si="5"/>
        <v>2.7347336831818117E-4</v>
      </c>
      <c r="O12" s="8">
        <f t="shared" si="5"/>
        <v>1.243104114309873E-4</v>
      </c>
      <c r="P12" s="8">
        <f t="shared" si="5"/>
        <v>1.1390947993352551E-4</v>
      </c>
      <c r="Q12" s="8">
        <f t="shared" si="5"/>
        <v>2.1951062689032268E-4</v>
      </c>
      <c r="R12" s="8">
        <f t="shared" si="5"/>
        <v>1.9597062523994126E-4</v>
      </c>
      <c r="S12" s="8">
        <f t="shared" si="5"/>
        <v>1.7524425295303028E-4</v>
      </c>
      <c r="T12" s="8">
        <f t="shared" si="5"/>
        <v>2.377622377622378E-4</v>
      </c>
      <c r="U12" s="8">
        <f t="shared" si="5"/>
        <v>2.0170916226371969E-4</v>
      </c>
      <c r="V12" s="8">
        <f t="shared" si="5"/>
        <v>2.0475702802795102E-4</v>
      </c>
      <c r="W12" s="8">
        <f t="shared" si="5"/>
        <v>1.5405791740660425E-4</v>
      </c>
      <c r="X12" s="8">
        <f t="shared" si="5"/>
        <v>1.6918645512003776E-4</v>
      </c>
      <c r="Y12" s="8">
        <f t="shared" si="5"/>
        <v>1.4194253937191916E-4</v>
      </c>
      <c r="Z12" s="8">
        <f t="shared" si="5"/>
        <v>4.4958744806493951E-5</v>
      </c>
      <c r="AA12" s="8">
        <f t="shared" si="5"/>
        <v>1.0863571279935706E-4</v>
      </c>
      <c r="AB12" s="8">
        <f t="shared" si="5"/>
        <v>1.7186301716705604E-4</v>
      </c>
      <c r="AC12" s="8">
        <f t="shared" si="5"/>
        <v>2.9147783743292471E-4</v>
      </c>
      <c r="AD12" s="8">
        <f t="shared" si="5"/>
        <v>5.6523802578005296E-5</v>
      </c>
      <c r="AE12" s="8">
        <f t="shared" si="5"/>
        <v>3.229931575886013E-5</v>
      </c>
      <c r="AF12" s="8">
        <f t="shared" si="5"/>
        <v>1.776462366737311E-4</v>
      </c>
      <c r="AG12" s="8">
        <f t="shared" si="5"/>
        <v>1.5574166049874184E-4</v>
      </c>
      <c r="AH12" s="8">
        <f t="shared" si="5"/>
        <v>1.9992337195703097E-4</v>
      </c>
      <c r="AI12" s="8">
        <f t="shared" si="5"/>
        <v>1.1390947993352556E-4</v>
      </c>
      <c r="AJ12" s="8">
        <f t="shared" si="5"/>
        <v>1.5469146874626637E-4</v>
      </c>
      <c r="AK12" s="8">
        <f t="shared" si="5"/>
        <v>9.1712426913314709E-5</v>
      </c>
      <c r="AL12" s="8">
        <f t="shared" si="5"/>
        <v>1.942999159363609E-4</v>
      </c>
      <c r="AM12" s="8">
        <f t="shared" si="5"/>
        <v>1.7487178865744572E-4</v>
      </c>
    </row>
    <row r="13" spans="1:40" ht="31.5">
      <c r="A13" s="9" t="s">
        <v>16</v>
      </c>
      <c r="B13" s="10">
        <f t="shared" ref="B13" si="6">100*B12/B11</f>
        <v>6.6470770251469382</v>
      </c>
      <c r="C13" s="10">
        <f t="shared" ref="C13" si="7">100*C12/C11</f>
        <v>9.1471960871907818</v>
      </c>
      <c r="D13" s="10">
        <f t="shared" ref="D13" si="8">100*D12/D11</f>
        <v>10.379306657142514</v>
      </c>
      <c r="E13" s="10">
        <f t="shared" ref="E13" si="9">100*E12/E11</f>
        <v>6.2639809376264184</v>
      </c>
      <c r="F13" s="10">
        <f t="shared" ref="F13" si="10">100*F12/F11</f>
        <v>11.226255234242718</v>
      </c>
      <c r="G13" s="10">
        <f t="shared" ref="G13" si="11">100*G12/G11</f>
        <v>12.573365035273945</v>
      </c>
      <c r="H13" s="10">
        <f t="shared" ref="H13" si="12">100*H12/H11</f>
        <v>10.083878658601822</v>
      </c>
      <c r="I13" s="10">
        <f t="shared" ref="I13" si="13">100*I12/I11</f>
        <v>16.398378151504186</v>
      </c>
      <c r="J13" s="10">
        <f t="shared" ref="J13" si="14">100*J12/J11</f>
        <v>19.468146967692771</v>
      </c>
      <c r="K13" s="10">
        <f t="shared" ref="K13" si="15">100*K12/K11</f>
        <v>17.585372138544056</v>
      </c>
      <c r="L13" s="10">
        <f t="shared" ref="L13" si="16">100*L12/L11</f>
        <v>5.1703009181160544</v>
      </c>
      <c r="M13" s="10">
        <f t="shared" ref="M13" si="17">100*M12/M11</f>
        <v>18.538970468091723</v>
      </c>
      <c r="N13" s="10">
        <f t="shared" ref="N13" si="18">100*N12/N11</f>
        <v>24.961718086914836</v>
      </c>
      <c r="O13" s="10">
        <f t="shared" ref="O13" si="19">100*O12/O11</f>
        <v>13.070874143111162</v>
      </c>
      <c r="P13" s="10">
        <f t="shared" ref="P13" si="20">100*P12/P11</f>
        <v>12.594630642134652</v>
      </c>
      <c r="Q13" s="10">
        <f t="shared" ref="Q13" si="21">100*Q12/Q11</f>
        <v>31.182138720512729</v>
      </c>
      <c r="R13" s="10">
        <f t="shared" ref="R13" si="22">100*R12/R11</f>
        <v>30.682992053990805</v>
      </c>
      <c r="S13" s="10">
        <f t="shared" ref="S13" si="23">100*S12/S11</f>
        <v>35.799897388976184</v>
      </c>
      <c r="T13" s="10">
        <f t="shared" ref="T13" si="24">100*T12/T11</f>
        <v>54.838709677419359</v>
      </c>
      <c r="U13" s="10">
        <f t="shared" ref="U13" si="25">100*U12/U11</f>
        <v>45.069390943299872</v>
      </c>
      <c r="V13" s="10">
        <f t="shared" ref="V13" si="26">100*V12/V11</f>
        <v>51.070212223250579</v>
      </c>
      <c r="W13" s="10">
        <f t="shared" ref="W13" si="27">100*W12/W11</f>
        <v>28.487433865272937</v>
      </c>
      <c r="X13" s="10">
        <f t="shared" ref="X13" si="28">100*X12/X11</f>
        <v>25.377968268005663</v>
      </c>
      <c r="Y13" s="10">
        <f t="shared" ref="Y13" si="29">100*Y12/Y11</f>
        <v>18.794243639059665</v>
      </c>
      <c r="Z13" s="10">
        <f t="shared" ref="Z13" si="30">100*Z12/Z11</f>
        <v>4.9202299800984441</v>
      </c>
      <c r="AA13" s="10">
        <f t="shared" ref="AA13" si="31">100*AA12/AA11</f>
        <v>11.828609337798014</v>
      </c>
      <c r="AB13" s="10">
        <f t="shared" ref="AB13" si="32">100*AB12/AB11</f>
        <v>16.168691746637514</v>
      </c>
      <c r="AC13" s="10">
        <f t="shared" ref="AC13" si="33">100*AC12/AC11</f>
        <v>26.833474733631913</v>
      </c>
      <c r="AD13" s="10">
        <f t="shared" ref="AD13" si="34">100*AD12/AD11</f>
        <v>5.3411258383181206</v>
      </c>
      <c r="AE13" s="10">
        <f t="shared" ref="AE13" si="35">100*AE12/AE11</f>
        <v>2.6342978061884019</v>
      </c>
      <c r="AF13" s="10">
        <f t="shared" ref="AF13" si="36">100*AF12/AF11</f>
        <v>14.712400682052248</v>
      </c>
      <c r="AG13" s="10">
        <f t="shared" ref="AG13" si="37">100*AG12/AG11</f>
        <v>12.654009915522774</v>
      </c>
      <c r="AH13" s="10">
        <f t="shared" ref="AH13" si="38">100*AH12/AH11</f>
        <v>15.425742188770917</v>
      </c>
      <c r="AI13" s="10">
        <f t="shared" ref="AI13" si="39">100*AI12/AI11</f>
        <v>8.4253736019797376</v>
      </c>
      <c r="AJ13" s="10">
        <f t="shared" ref="AJ13" si="40">100*AJ12/AJ11</f>
        <v>11.56143555612339</v>
      </c>
      <c r="AK13" s="10">
        <f t="shared" ref="AK13" si="41">100*AK12/AK11</f>
        <v>6.8306651294812522</v>
      </c>
      <c r="AL13" s="10">
        <f t="shared" ref="AL13" si="42">100*AL12/AL11</f>
        <v>15.609487628595284</v>
      </c>
      <c r="AM13" s="10">
        <f t="shared" ref="AM13" si="43">100*AM12/AM11</f>
        <v>12.715253785431223</v>
      </c>
      <c r="AN13" s="10"/>
    </row>
    <row r="14" spans="1:40">
      <c r="B14" s="10"/>
    </row>
  </sheetData>
  <mergeCells count="1">
    <mergeCell ref="A1:A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0h</vt:lpstr>
      <vt:lpstr>12h</vt:lpstr>
      <vt:lpstr>24h</vt:lpstr>
      <vt:lpstr>36h</vt:lpstr>
      <vt:lpstr>48h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J</dc:creator>
  <cp:lastModifiedBy>Mat Simpson</cp:lastModifiedBy>
  <cp:lastPrinted>2015-04-20T02:47:27Z</cp:lastPrinted>
  <dcterms:created xsi:type="dcterms:W3CDTF">2015-03-16T08:18:52Z</dcterms:created>
  <dcterms:modified xsi:type="dcterms:W3CDTF">2015-09-28T03:41:01Z</dcterms:modified>
</cp:coreProperties>
</file>