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8800" windowHeight="16260" tabRatio="614" activeTab="4"/>
  </bookViews>
  <sheets>
    <sheet name="0h" sheetId="1" r:id="rId1"/>
    <sheet name="12h" sheetId="7" r:id="rId2"/>
    <sheet name="24h" sheetId="13" r:id="rId3"/>
    <sheet name="36h" sheetId="37" r:id="rId4"/>
    <sheet name="48h" sheetId="43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43" l="1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Z13" i="43"/>
  <c r="AA13" i="43"/>
  <c r="AB13" i="43"/>
  <c r="AC13" i="43"/>
  <c r="AD13" i="43"/>
  <c r="AE13" i="43"/>
  <c r="AF13" i="43"/>
  <c r="AG13" i="43"/>
  <c r="AH13" i="43"/>
  <c r="AI13" i="43"/>
  <c r="AJ13" i="43"/>
  <c r="AK13" i="43"/>
  <c r="AL13" i="43"/>
  <c r="AM13" i="43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AI13" i="37"/>
  <c r="AJ13" i="37"/>
  <c r="AK13" i="37"/>
  <c r="AL13" i="37"/>
  <c r="AM13" i="37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B13" i="43"/>
  <c r="B13" i="37"/>
  <c r="B13" i="13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B13" i="7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U13" i="1"/>
  <c r="V13" i="1"/>
  <c r="W13" i="1"/>
  <c r="Z13" i="1"/>
  <c r="AA13" i="1"/>
  <c r="AB13" i="1"/>
  <c r="AC13" i="1"/>
  <c r="AE13" i="1"/>
  <c r="AF13" i="1"/>
  <c r="AG13" i="1"/>
  <c r="AH13" i="1"/>
  <c r="AI13" i="1"/>
  <c r="AJ13" i="1"/>
  <c r="AK13" i="1"/>
  <c r="AL13" i="1"/>
  <c r="B13" i="1"/>
  <c r="AM13" i="1"/>
  <c r="AH5" i="1"/>
  <c r="AH7" i="1"/>
  <c r="AH9" i="1"/>
  <c r="AH11" i="1"/>
  <c r="AI5" i="1"/>
  <c r="AI7" i="1"/>
  <c r="AI9" i="1"/>
  <c r="AI11" i="1"/>
  <c r="AJ5" i="1"/>
  <c r="AJ7" i="1"/>
  <c r="AJ9" i="1"/>
  <c r="AJ11" i="1"/>
  <c r="AK5" i="1"/>
  <c r="AK7" i="1"/>
  <c r="AK9" i="1"/>
  <c r="AK11" i="1"/>
  <c r="AL5" i="1"/>
  <c r="AL7" i="1"/>
  <c r="AL9" i="1"/>
  <c r="AL11" i="1"/>
  <c r="AM5" i="1"/>
  <c r="AM7" i="1"/>
  <c r="AM9" i="1"/>
  <c r="AM11" i="1"/>
  <c r="B5" i="1"/>
  <c r="B7" i="1"/>
  <c r="B9" i="1"/>
  <c r="B11" i="1"/>
  <c r="C5" i="1"/>
  <c r="C7" i="1"/>
  <c r="C9" i="1"/>
  <c r="C11" i="1"/>
  <c r="D5" i="1"/>
  <c r="D7" i="1"/>
  <c r="D9" i="1"/>
  <c r="D11" i="1"/>
  <c r="E5" i="1"/>
  <c r="E7" i="1"/>
  <c r="E9" i="1"/>
  <c r="E11" i="1"/>
  <c r="F5" i="1"/>
  <c r="F7" i="1"/>
  <c r="F9" i="1"/>
  <c r="F11" i="1"/>
  <c r="G5" i="1"/>
  <c r="G7" i="1"/>
  <c r="G9" i="1"/>
  <c r="G11" i="1"/>
  <c r="H5" i="1"/>
  <c r="H7" i="1"/>
  <c r="H9" i="1"/>
  <c r="H11" i="1"/>
  <c r="I5" i="1"/>
  <c r="I7" i="1"/>
  <c r="I9" i="1"/>
  <c r="I11" i="1"/>
  <c r="J5" i="1"/>
  <c r="J7" i="1"/>
  <c r="J9" i="1"/>
  <c r="J11" i="1"/>
  <c r="K5" i="1"/>
  <c r="K7" i="1"/>
  <c r="K9" i="1"/>
  <c r="K11" i="1"/>
  <c r="L5" i="1"/>
  <c r="L7" i="1"/>
  <c r="L9" i="1"/>
  <c r="L11" i="1"/>
  <c r="M5" i="1"/>
  <c r="M7" i="1"/>
  <c r="M9" i="1"/>
  <c r="M11" i="1"/>
  <c r="N5" i="1"/>
  <c r="N7" i="1"/>
  <c r="N9" i="1"/>
  <c r="N11" i="1"/>
  <c r="C5" i="43"/>
  <c r="C7" i="43"/>
  <c r="C9" i="43"/>
  <c r="C12" i="43"/>
  <c r="D5" i="43"/>
  <c r="D7" i="43"/>
  <c r="D9" i="43"/>
  <c r="D12" i="43"/>
  <c r="E5" i="43"/>
  <c r="E7" i="43"/>
  <c r="E9" i="43"/>
  <c r="E12" i="43"/>
  <c r="F5" i="43"/>
  <c r="F7" i="43"/>
  <c r="F9" i="43"/>
  <c r="F12" i="43"/>
  <c r="G5" i="43"/>
  <c r="G7" i="43"/>
  <c r="G9" i="43"/>
  <c r="G12" i="43"/>
  <c r="H5" i="43"/>
  <c r="H7" i="43"/>
  <c r="H9" i="43"/>
  <c r="H12" i="43"/>
  <c r="I5" i="43"/>
  <c r="I7" i="43"/>
  <c r="I9" i="43"/>
  <c r="I12" i="43"/>
  <c r="J5" i="43"/>
  <c r="J7" i="43"/>
  <c r="J9" i="43"/>
  <c r="J12" i="43"/>
  <c r="K5" i="43"/>
  <c r="K7" i="43"/>
  <c r="K9" i="43"/>
  <c r="K12" i="43"/>
  <c r="L5" i="43"/>
  <c r="L7" i="43"/>
  <c r="L9" i="43"/>
  <c r="L12" i="43"/>
  <c r="M5" i="43"/>
  <c r="M7" i="43"/>
  <c r="M9" i="43"/>
  <c r="M12" i="43"/>
  <c r="N5" i="43"/>
  <c r="N7" i="43"/>
  <c r="N9" i="43"/>
  <c r="N12" i="43"/>
  <c r="O5" i="43"/>
  <c r="O7" i="43"/>
  <c r="O9" i="43"/>
  <c r="O12" i="43"/>
  <c r="P5" i="43"/>
  <c r="P7" i="43"/>
  <c r="P9" i="43"/>
  <c r="P12" i="43"/>
  <c r="Q5" i="43"/>
  <c r="Q7" i="43"/>
  <c r="Q9" i="43"/>
  <c r="Q12" i="43"/>
  <c r="R5" i="43"/>
  <c r="R7" i="43"/>
  <c r="R9" i="43"/>
  <c r="R12" i="43"/>
  <c r="S5" i="43"/>
  <c r="S7" i="43"/>
  <c r="S9" i="43"/>
  <c r="S12" i="43"/>
  <c r="T5" i="43"/>
  <c r="T7" i="43"/>
  <c r="T9" i="43"/>
  <c r="T12" i="43"/>
  <c r="U5" i="43"/>
  <c r="U7" i="43"/>
  <c r="U9" i="43"/>
  <c r="U12" i="43"/>
  <c r="V5" i="43"/>
  <c r="V7" i="43"/>
  <c r="V9" i="43"/>
  <c r="V12" i="43"/>
  <c r="W5" i="43"/>
  <c r="W7" i="43"/>
  <c r="W9" i="43"/>
  <c r="W12" i="43"/>
  <c r="X5" i="43"/>
  <c r="X7" i="43"/>
  <c r="X9" i="43"/>
  <c r="X12" i="43"/>
  <c r="Y5" i="43"/>
  <c r="Y7" i="43"/>
  <c r="Y9" i="43"/>
  <c r="Y12" i="43"/>
  <c r="Z5" i="43"/>
  <c r="Z7" i="43"/>
  <c r="Z9" i="43"/>
  <c r="Z12" i="43"/>
  <c r="AA5" i="43"/>
  <c r="AA7" i="43"/>
  <c r="AA9" i="43"/>
  <c r="AA12" i="43"/>
  <c r="AB5" i="43"/>
  <c r="AB7" i="43"/>
  <c r="AB9" i="43"/>
  <c r="AB12" i="43"/>
  <c r="AC5" i="43"/>
  <c r="AC7" i="43"/>
  <c r="AC9" i="43"/>
  <c r="AC12" i="43"/>
  <c r="AD5" i="43"/>
  <c r="AD7" i="43"/>
  <c r="AD9" i="43"/>
  <c r="AD12" i="43"/>
  <c r="AE5" i="43"/>
  <c r="AE7" i="43"/>
  <c r="AE9" i="43"/>
  <c r="AE12" i="43"/>
  <c r="AF5" i="43"/>
  <c r="AF7" i="43"/>
  <c r="AF9" i="43"/>
  <c r="AF12" i="43"/>
  <c r="AG5" i="43"/>
  <c r="AG7" i="43"/>
  <c r="AG9" i="43"/>
  <c r="AG12" i="43"/>
  <c r="AH5" i="43"/>
  <c r="AH7" i="43"/>
  <c r="AH9" i="43"/>
  <c r="AH12" i="43"/>
  <c r="AI5" i="43"/>
  <c r="AI7" i="43"/>
  <c r="AI9" i="43"/>
  <c r="AI12" i="43"/>
  <c r="AJ5" i="43"/>
  <c r="AJ7" i="43"/>
  <c r="AJ9" i="43"/>
  <c r="AJ12" i="43"/>
  <c r="AK5" i="43"/>
  <c r="AK7" i="43"/>
  <c r="AK9" i="43"/>
  <c r="AK12" i="43"/>
  <c r="AL5" i="43"/>
  <c r="AL7" i="43"/>
  <c r="AL9" i="43"/>
  <c r="AL12" i="43"/>
  <c r="AM5" i="43"/>
  <c r="AM7" i="43"/>
  <c r="AM9" i="43"/>
  <c r="AM12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Z11" i="43"/>
  <c r="AA11" i="43"/>
  <c r="AB11" i="43"/>
  <c r="AC11" i="43"/>
  <c r="AD11" i="43"/>
  <c r="AE11" i="43"/>
  <c r="AF11" i="43"/>
  <c r="AG11" i="43"/>
  <c r="AH11" i="43"/>
  <c r="AI11" i="43"/>
  <c r="AJ11" i="43"/>
  <c r="AK11" i="43"/>
  <c r="AL11" i="43"/>
  <c r="AM11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Z10" i="43"/>
  <c r="AA10" i="43"/>
  <c r="AB10" i="43"/>
  <c r="AC10" i="43"/>
  <c r="AD10" i="43"/>
  <c r="AE10" i="43"/>
  <c r="AF10" i="43"/>
  <c r="AG10" i="43"/>
  <c r="AH10" i="43"/>
  <c r="AI10" i="43"/>
  <c r="AJ10" i="43"/>
  <c r="AK10" i="43"/>
  <c r="AL10" i="43"/>
  <c r="AM10" i="43"/>
  <c r="B5" i="43"/>
  <c r="B7" i="43"/>
  <c r="B9" i="43"/>
  <c r="B12" i="43"/>
  <c r="B11" i="43"/>
  <c r="B10" i="43"/>
  <c r="C5" i="37"/>
  <c r="C7" i="37"/>
  <c r="C9" i="37"/>
  <c r="C12" i="37"/>
  <c r="D5" i="37"/>
  <c r="D7" i="37"/>
  <c r="D9" i="37"/>
  <c r="D12" i="37"/>
  <c r="E5" i="37"/>
  <c r="E7" i="37"/>
  <c r="E9" i="37"/>
  <c r="E12" i="37"/>
  <c r="F5" i="37"/>
  <c r="F7" i="37"/>
  <c r="F9" i="37"/>
  <c r="F12" i="37"/>
  <c r="G5" i="37"/>
  <c r="G7" i="37"/>
  <c r="G9" i="37"/>
  <c r="G12" i="37"/>
  <c r="H5" i="37"/>
  <c r="H7" i="37"/>
  <c r="H9" i="37"/>
  <c r="H12" i="37"/>
  <c r="I5" i="37"/>
  <c r="I7" i="37"/>
  <c r="I9" i="37"/>
  <c r="I12" i="37"/>
  <c r="J5" i="37"/>
  <c r="J7" i="37"/>
  <c r="J9" i="37"/>
  <c r="J12" i="37"/>
  <c r="K5" i="37"/>
  <c r="K7" i="37"/>
  <c r="K9" i="37"/>
  <c r="K12" i="37"/>
  <c r="L5" i="37"/>
  <c r="L7" i="37"/>
  <c r="L9" i="37"/>
  <c r="L12" i="37"/>
  <c r="M5" i="37"/>
  <c r="M7" i="37"/>
  <c r="M9" i="37"/>
  <c r="M12" i="37"/>
  <c r="N5" i="37"/>
  <c r="N7" i="37"/>
  <c r="N9" i="37"/>
  <c r="N12" i="37"/>
  <c r="O5" i="37"/>
  <c r="O7" i="37"/>
  <c r="O9" i="37"/>
  <c r="O12" i="37"/>
  <c r="P5" i="37"/>
  <c r="P7" i="37"/>
  <c r="P9" i="37"/>
  <c r="P12" i="37"/>
  <c r="Q5" i="37"/>
  <c r="Q7" i="37"/>
  <c r="Q9" i="37"/>
  <c r="Q12" i="37"/>
  <c r="R5" i="37"/>
  <c r="R7" i="37"/>
  <c r="R9" i="37"/>
  <c r="R12" i="37"/>
  <c r="S5" i="37"/>
  <c r="S7" i="37"/>
  <c r="S9" i="37"/>
  <c r="S12" i="37"/>
  <c r="T5" i="37"/>
  <c r="T7" i="37"/>
  <c r="T9" i="37"/>
  <c r="T12" i="37"/>
  <c r="U5" i="37"/>
  <c r="U7" i="37"/>
  <c r="U9" i="37"/>
  <c r="U12" i="37"/>
  <c r="V5" i="37"/>
  <c r="V7" i="37"/>
  <c r="V9" i="37"/>
  <c r="V12" i="37"/>
  <c r="W5" i="37"/>
  <c r="W7" i="37"/>
  <c r="W9" i="37"/>
  <c r="W12" i="37"/>
  <c r="X5" i="37"/>
  <c r="X7" i="37"/>
  <c r="X9" i="37"/>
  <c r="X12" i="37"/>
  <c r="Y5" i="37"/>
  <c r="Y7" i="37"/>
  <c r="Y9" i="37"/>
  <c r="Y12" i="37"/>
  <c r="Z5" i="37"/>
  <c r="Z7" i="37"/>
  <c r="Z9" i="37"/>
  <c r="Z12" i="37"/>
  <c r="AA5" i="37"/>
  <c r="AA7" i="37"/>
  <c r="AA9" i="37"/>
  <c r="AA12" i="37"/>
  <c r="AB5" i="37"/>
  <c r="AB7" i="37"/>
  <c r="AB9" i="37"/>
  <c r="AB12" i="37"/>
  <c r="AC5" i="37"/>
  <c r="AC7" i="37"/>
  <c r="AC9" i="37"/>
  <c r="AC12" i="37"/>
  <c r="AD5" i="37"/>
  <c r="AD7" i="37"/>
  <c r="AD9" i="37"/>
  <c r="AD12" i="37"/>
  <c r="AE5" i="37"/>
  <c r="AE7" i="37"/>
  <c r="AE9" i="37"/>
  <c r="AE12" i="37"/>
  <c r="AF5" i="37"/>
  <c r="AF7" i="37"/>
  <c r="AF9" i="37"/>
  <c r="AF12" i="37"/>
  <c r="AG5" i="37"/>
  <c r="AG7" i="37"/>
  <c r="AG9" i="37"/>
  <c r="AG12" i="37"/>
  <c r="AH5" i="37"/>
  <c r="AH7" i="37"/>
  <c r="AH9" i="37"/>
  <c r="AH12" i="37"/>
  <c r="AI5" i="37"/>
  <c r="AI7" i="37"/>
  <c r="AI9" i="37"/>
  <c r="AI12" i="37"/>
  <c r="AJ5" i="37"/>
  <c r="AJ7" i="37"/>
  <c r="AJ9" i="37"/>
  <c r="AJ12" i="37"/>
  <c r="AK5" i="37"/>
  <c r="AK7" i="37"/>
  <c r="AK9" i="37"/>
  <c r="AK12" i="37"/>
  <c r="AL5" i="37"/>
  <c r="AL7" i="37"/>
  <c r="AL9" i="37"/>
  <c r="AL12" i="37"/>
  <c r="AM5" i="37"/>
  <c r="AM7" i="37"/>
  <c r="AM9" i="37"/>
  <c r="AM12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AD11" i="37"/>
  <c r="AE11" i="37"/>
  <c r="AF11" i="37"/>
  <c r="AG11" i="37"/>
  <c r="AH11" i="37"/>
  <c r="AI11" i="37"/>
  <c r="AJ11" i="37"/>
  <c r="AK11" i="37"/>
  <c r="AL11" i="37"/>
  <c r="AM11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B10" i="37"/>
  <c r="AC10" i="37"/>
  <c r="AD10" i="37"/>
  <c r="AE10" i="37"/>
  <c r="AF10" i="37"/>
  <c r="AG10" i="37"/>
  <c r="AH10" i="37"/>
  <c r="AI10" i="37"/>
  <c r="AJ10" i="37"/>
  <c r="AK10" i="37"/>
  <c r="AL10" i="37"/>
  <c r="AM10" i="37"/>
  <c r="B5" i="37"/>
  <c r="B7" i="37"/>
  <c r="B9" i="37"/>
  <c r="B12" i="37"/>
  <c r="B11" i="37"/>
  <c r="B10" i="37"/>
  <c r="C5" i="13"/>
  <c r="C7" i="13"/>
  <c r="C9" i="13"/>
  <c r="C12" i="13"/>
  <c r="D5" i="13"/>
  <c r="D7" i="13"/>
  <c r="D9" i="13"/>
  <c r="D12" i="13"/>
  <c r="E5" i="13"/>
  <c r="E7" i="13"/>
  <c r="E9" i="13"/>
  <c r="E12" i="13"/>
  <c r="F5" i="13"/>
  <c r="F7" i="13"/>
  <c r="F9" i="13"/>
  <c r="F12" i="13"/>
  <c r="G5" i="13"/>
  <c r="G7" i="13"/>
  <c r="G9" i="13"/>
  <c r="G12" i="13"/>
  <c r="H5" i="13"/>
  <c r="H7" i="13"/>
  <c r="H9" i="13"/>
  <c r="H12" i="13"/>
  <c r="I5" i="13"/>
  <c r="I7" i="13"/>
  <c r="I9" i="13"/>
  <c r="I12" i="13"/>
  <c r="J5" i="13"/>
  <c r="J7" i="13"/>
  <c r="J9" i="13"/>
  <c r="J12" i="13"/>
  <c r="K5" i="13"/>
  <c r="K7" i="13"/>
  <c r="K9" i="13"/>
  <c r="K12" i="13"/>
  <c r="L5" i="13"/>
  <c r="L7" i="13"/>
  <c r="L9" i="13"/>
  <c r="L12" i="13"/>
  <c r="M5" i="13"/>
  <c r="M7" i="13"/>
  <c r="M9" i="13"/>
  <c r="M12" i="13"/>
  <c r="N5" i="13"/>
  <c r="N7" i="13"/>
  <c r="N9" i="13"/>
  <c r="N12" i="13"/>
  <c r="O5" i="13"/>
  <c r="O7" i="13"/>
  <c r="O9" i="13"/>
  <c r="O12" i="13"/>
  <c r="P5" i="13"/>
  <c r="P7" i="13"/>
  <c r="P9" i="13"/>
  <c r="P12" i="13"/>
  <c r="Q5" i="13"/>
  <c r="Q7" i="13"/>
  <c r="Q9" i="13"/>
  <c r="Q12" i="13"/>
  <c r="R5" i="13"/>
  <c r="R7" i="13"/>
  <c r="R9" i="13"/>
  <c r="R12" i="13"/>
  <c r="S5" i="13"/>
  <c r="S7" i="13"/>
  <c r="S9" i="13"/>
  <c r="S12" i="13"/>
  <c r="T5" i="13"/>
  <c r="T7" i="13"/>
  <c r="T9" i="13"/>
  <c r="T12" i="13"/>
  <c r="U5" i="13"/>
  <c r="U7" i="13"/>
  <c r="U9" i="13"/>
  <c r="U12" i="13"/>
  <c r="V5" i="13"/>
  <c r="V7" i="13"/>
  <c r="V9" i="13"/>
  <c r="V12" i="13"/>
  <c r="W5" i="13"/>
  <c r="W7" i="13"/>
  <c r="W9" i="13"/>
  <c r="W12" i="13"/>
  <c r="X5" i="13"/>
  <c r="X7" i="13"/>
  <c r="X9" i="13"/>
  <c r="X12" i="13"/>
  <c r="Y5" i="13"/>
  <c r="Y7" i="13"/>
  <c r="Y9" i="13"/>
  <c r="Y12" i="13"/>
  <c r="Z5" i="13"/>
  <c r="Z7" i="13"/>
  <c r="Z9" i="13"/>
  <c r="Z12" i="13"/>
  <c r="AA5" i="13"/>
  <c r="AA7" i="13"/>
  <c r="AA9" i="13"/>
  <c r="AA12" i="13"/>
  <c r="AB5" i="13"/>
  <c r="AB7" i="13"/>
  <c r="AB9" i="13"/>
  <c r="AB12" i="13"/>
  <c r="AC5" i="13"/>
  <c r="AC7" i="13"/>
  <c r="AC9" i="13"/>
  <c r="AC12" i="13"/>
  <c r="AD5" i="13"/>
  <c r="AD7" i="13"/>
  <c r="AD9" i="13"/>
  <c r="AD12" i="13"/>
  <c r="AE5" i="13"/>
  <c r="AE7" i="13"/>
  <c r="AE9" i="13"/>
  <c r="AE12" i="13"/>
  <c r="AF5" i="13"/>
  <c r="AF7" i="13"/>
  <c r="AF9" i="13"/>
  <c r="AF12" i="13"/>
  <c r="AG5" i="13"/>
  <c r="AG7" i="13"/>
  <c r="AG9" i="13"/>
  <c r="AG12" i="13"/>
  <c r="AH5" i="13"/>
  <c r="AH7" i="13"/>
  <c r="AH9" i="13"/>
  <c r="AH12" i="13"/>
  <c r="AI5" i="13"/>
  <c r="AI7" i="13"/>
  <c r="AI9" i="13"/>
  <c r="AI12" i="13"/>
  <c r="AJ5" i="13"/>
  <c r="AJ7" i="13"/>
  <c r="AJ9" i="13"/>
  <c r="AJ12" i="13"/>
  <c r="AK5" i="13"/>
  <c r="AK7" i="13"/>
  <c r="AK9" i="13"/>
  <c r="AK12" i="13"/>
  <c r="AL5" i="13"/>
  <c r="AL7" i="13"/>
  <c r="AL9" i="13"/>
  <c r="AL12" i="13"/>
  <c r="AM5" i="13"/>
  <c r="AM7" i="13"/>
  <c r="AM9" i="13"/>
  <c r="AM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B5" i="13"/>
  <c r="B7" i="13"/>
  <c r="B9" i="13"/>
  <c r="B12" i="13"/>
  <c r="B11" i="13"/>
  <c r="B10" i="13"/>
  <c r="C5" i="7"/>
  <c r="C7" i="7"/>
  <c r="C9" i="7"/>
  <c r="C12" i="7"/>
  <c r="D5" i="7"/>
  <c r="D7" i="7"/>
  <c r="D9" i="7"/>
  <c r="D12" i="7"/>
  <c r="E5" i="7"/>
  <c r="E7" i="7"/>
  <c r="E9" i="7"/>
  <c r="E12" i="7"/>
  <c r="F5" i="7"/>
  <c r="F7" i="7"/>
  <c r="F9" i="7"/>
  <c r="F12" i="7"/>
  <c r="G5" i="7"/>
  <c r="G7" i="7"/>
  <c r="G9" i="7"/>
  <c r="G12" i="7"/>
  <c r="H5" i="7"/>
  <c r="H7" i="7"/>
  <c r="H9" i="7"/>
  <c r="H12" i="7"/>
  <c r="I5" i="7"/>
  <c r="I7" i="7"/>
  <c r="I9" i="7"/>
  <c r="I12" i="7"/>
  <c r="J5" i="7"/>
  <c r="J7" i="7"/>
  <c r="J9" i="7"/>
  <c r="J12" i="7"/>
  <c r="K5" i="7"/>
  <c r="K7" i="7"/>
  <c r="K9" i="7"/>
  <c r="K12" i="7"/>
  <c r="L5" i="7"/>
  <c r="L7" i="7"/>
  <c r="L9" i="7"/>
  <c r="L12" i="7"/>
  <c r="M5" i="7"/>
  <c r="M7" i="7"/>
  <c r="M9" i="7"/>
  <c r="M12" i="7"/>
  <c r="N5" i="7"/>
  <c r="N7" i="7"/>
  <c r="N9" i="7"/>
  <c r="N12" i="7"/>
  <c r="O5" i="7"/>
  <c r="O7" i="7"/>
  <c r="O9" i="7"/>
  <c r="O12" i="7"/>
  <c r="P5" i="7"/>
  <c r="P7" i="7"/>
  <c r="P9" i="7"/>
  <c r="P12" i="7"/>
  <c r="Q5" i="7"/>
  <c r="Q7" i="7"/>
  <c r="Q9" i="7"/>
  <c r="Q12" i="7"/>
  <c r="R5" i="7"/>
  <c r="R7" i="7"/>
  <c r="R9" i="7"/>
  <c r="R12" i="7"/>
  <c r="S5" i="7"/>
  <c r="S7" i="7"/>
  <c r="S9" i="7"/>
  <c r="S12" i="7"/>
  <c r="T5" i="7"/>
  <c r="T7" i="7"/>
  <c r="T9" i="7"/>
  <c r="T12" i="7"/>
  <c r="U5" i="7"/>
  <c r="U7" i="7"/>
  <c r="U9" i="7"/>
  <c r="U12" i="7"/>
  <c r="V5" i="7"/>
  <c r="V7" i="7"/>
  <c r="V9" i="7"/>
  <c r="V12" i="7"/>
  <c r="W5" i="7"/>
  <c r="W7" i="7"/>
  <c r="W9" i="7"/>
  <c r="W12" i="7"/>
  <c r="X5" i="7"/>
  <c r="X7" i="7"/>
  <c r="X9" i="7"/>
  <c r="X12" i="7"/>
  <c r="Y5" i="7"/>
  <c r="Y7" i="7"/>
  <c r="Y9" i="7"/>
  <c r="Y12" i="7"/>
  <c r="Z5" i="7"/>
  <c r="Z7" i="7"/>
  <c r="Z9" i="7"/>
  <c r="Z12" i="7"/>
  <c r="AA5" i="7"/>
  <c r="AA7" i="7"/>
  <c r="AA9" i="7"/>
  <c r="AA12" i="7"/>
  <c r="AB5" i="7"/>
  <c r="AB7" i="7"/>
  <c r="AB9" i="7"/>
  <c r="AB12" i="7"/>
  <c r="AC5" i="7"/>
  <c r="AC7" i="7"/>
  <c r="AC9" i="7"/>
  <c r="AC12" i="7"/>
  <c r="AD5" i="7"/>
  <c r="AD7" i="7"/>
  <c r="AD9" i="7"/>
  <c r="AD12" i="7"/>
  <c r="AE5" i="7"/>
  <c r="AE7" i="7"/>
  <c r="AE9" i="7"/>
  <c r="AE12" i="7"/>
  <c r="AF5" i="7"/>
  <c r="AF7" i="7"/>
  <c r="AF9" i="7"/>
  <c r="AF12" i="7"/>
  <c r="AG5" i="7"/>
  <c r="AG7" i="7"/>
  <c r="AG9" i="7"/>
  <c r="AG12" i="7"/>
  <c r="AH5" i="7"/>
  <c r="AH7" i="7"/>
  <c r="AH9" i="7"/>
  <c r="AH12" i="7"/>
  <c r="AI5" i="7"/>
  <c r="AI7" i="7"/>
  <c r="AI9" i="7"/>
  <c r="AI12" i="7"/>
  <c r="AJ5" i="7"/>
  <c r="AJ7" i="7"/>
  <c r="AJ9" i="7"/>
  <c r="AJ12" i="7"/>
  <c r="AK5" i="7"/>
  <c r="AK7" i="7"/>
  <c r="AK9" i="7"/>
  <c r="AK12" i="7"/>
  <c r="AL5" i="7"/>
  <c r="AL7" i="7"/>
  <c r="AL9" i="7"/>
  <c r="AL12" i="7"/>
  <c r="AM5" i="7"/>
  <c r="AM7" i="7"/>
  <c r="AM9" i="7"/>
  <c r="AM12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B5" i="7"/>
  <c r="B7" i="7"/>
  <c r="B9" i="7"/>
  <c r="B12" i="7"/>
  <c r="B11" i="7"/>
  <c r="B10" i="7"/>
  <c r="C12" i="1"/>
  <c r="D12" i="1"/>
  <c r="E12" i="1"/>
  <c r="F12" i="1"/>
  <c r="G12" i="1"/>
  <c r="H12" i="1"/>
  <c r="I12" i="1"/>
  <c r="J12" i="1"/>
  <c r="K12" i="1"/>
  <c r="L12" i="1"/>
  <c r="M12" i="1"/>
  <c r="N12" i="1"/>
  <c r="O5" i="1"/>
  <c r="O7" i="1"/>
  <c r="O9" i="1"/>
  <c r="O12" i="1"/>
  <c r="P5" i="1"/>
  <c r="P7" i="1"/>
  <c r="P9" i="1"/>
  <c r="P12" i="1"/>
  <c r="Q5" i="1"/>
  <c r="Q7" i="1"/>
  <c r="Q9" i="1"/>
  <c r="Q12" i="1"/>
  <c r="R5" i="1"/>
  <c r="R7" i="1"/>
  <c r="R9" i="1"/>
  <c r="R12" i="1"/>
  <c r="S5" i="1"/>
  <c r="S7" i="1"/>
  <c r="S9" i="1"/>
  <c r="S12" i="1"/>
  <c r="T5" i="1"/>
  <c r="T7" i="1"/>
  <c r="T9" i="1"/>
  <c r="T12" i="1"/>
  <c r="U5" i="1"/>
  <c r="U7" i="1"/>
  <c r="U9" i="1"/>
  <c r="U12" i="1"/>
  <c r="V5" i="1"/>
  <c r="V7" i="1"/>
  <c r="V9" i="1"/>
  <c r="V12" i="1"/>
  <c r="W5" i="1"/>
  <c r="W7" i="1"/>
  <c r="W9" i="1"/>
  <c r="W12" i="1"/>
  <c r="X5" i="1"/>
  <c r="X7" i="1"/>
  <c r="X9" i="1"/>
  <c r="X12" i="1"/>
  <c r="Y5" i="1"/>
  <c r="Y7" i="1"/>
  <c r="Y9" i="1"/>
  <c r="Y12" i="1"/>
  <c r="Z5" i="1"/>
  <c r="Z7" i="1"/>
  <c r="Z9" i="1"/>
  <c r="Z12" i="1"/>
  <c r="AA5" i="1"/>
  <c r="AA7" i="1"/>
  <c r="AA9" i="1"/>
  <c r="AA12" i="1"/>
  <c r="AB5" i="1"/>
  <c r="AB7" i="1"/>
  <c r="AB9" i="1"/>
  <c r="AB12" i="1"/>
  <c r="AC5" i="1"/>
  <c r="AC7" i="1"/>
  <c r="AC9" i="1"/>
  <c r="AC12" i="1"/>
  <c r="AD5" i="1"/>
  <c r="AD7" i="1"/>
  <c r="AD9" i="1"/>
  <c r="AD12" i="1"/>
  <c r="AE5" i="1"/>
  <c r="AE7" i="1"/>
  <c r="AE9" i="1"/>
  <c r="AE12" i="1"/>
  <c r="AF5" i="1"/>
  <c r="AF7" i="1"/>
  <c r="AF9" i="1"/>
  <c r="AF12" i="1"/>
  <c r="AG5" i="1"/>
  <c r="AG7" i="1"/>
  <c r="AG9" i="1"/>
  <c r="AG12" i="1"/>
  <c r="AH12" i="1"/>
  <c r="AI12" i="1"/>
  <c r="AJ12" i="1"/>
  <c r="AK12" i="1"/>
  <c r="AL12" i="1"/>
  <c r="AM12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B12" i="1"/>
  <c r="B10" i="1"/>
</calcChain>
</file>

<file path=xl/sharedStrings.xml><?xml version="1.0" encoding="utf-8"?>
<sst xmlns="http://schemas.openxmlformats.org/spreadsheetml/2006/main" count="65" uniqueCount="17">
  <si>
    <t>48H</t>
  </si>
  <si>
    <t>0H</t>
  </si>
  <si>
    <t>12H</t>
  </si>
  <si>
    <t>24H</t>
  </si>
  <si>
    <t>36H</t>
  </si>
  <si>
    <t>Column Number</t>
  </si>
  <si>
    <t>Horizontal position (μm)</t>
  </si>
  <si>
    <t>Number of cells per column (Replicate 1)</t>
  </si>
  <si>
    <t>Cell density per column (Replicate 1) (cells/μm2)</t>
  </si>
  <si>
    <t>Number of cells per column (Replicate 2)</t>
  </si>
  <si>
    <t>Cell density per column (Replicate 2) (cells/μm2)</t>
  </si>
  <si>
    <t>Number of cells per column (Replicate 3)</t>
  </si>
  <si>
    <t>Cell density per column (Replicate 3) (cells/μm2)</t>
  </si>
  <si>
    <t>Number of cells per column (Average)</t>
  </si>
  <si>
    <t>Cell density per column (Average) (cells/μm2)</t>
  </si>
  <si>
    <t>Standard deviation of cell density per column</t>
  </si>
  <si>
    <t>Coefficient of Variation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</si>
</sst>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1" fontId="6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11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5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>
      <selection activeCell="B14" sqref="B14"/>
    </sheetView>
  </sheetViews>
  <sheetFormatPr defaultColWidth="11" defaultRowHeight="15.75"/>
  <cols>
    <col min="1" max="1" width="19.875" customWidth="1"/>
    <col min="2" max="39" width="9" customWidth="1"/>
  </cols>
  <sheetData>
    <row r="1" spans="1:40" ht="42.95" customHeight="1">
      <c r="A1" s="12" t="s">
        <v>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40" ht="42.95" customHeight="1">
      <c r="A2" s="3" t="s">
        <v>5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  <c r="AG2" s="4">
        <v>32</v>
      </c>
      <c r="AH2" s="4">
        <v>33</v>
      </c>
      <c r="AI2" s="4">
        <v>34</v>
      </c>
      <c r="AJ2" s="4">
        <v>35</v>
      </c>
      <c r="AK2" s="4">
        <v>36</v>
      </c>
      <c r="AL2" s="4">
        <v>37</v>
      </c>
      <c r="AM2" s="4">
        <v>38</v>
      </c>
    </row>
    <row r="3" spans="1:40" ht="42.95" customHeight="1">
      <c r="A3" s="3" t="s">
        <v>6</v>
      </c>
      <c r="B3" s="5">
        <v>25</v>
      </c>
      <c r="C3" s="5">
        <v>75</v>
      </c>
      <c r="D3" s="5">
        <v>125</v>
      </c>
      <c r="E3" s="5">
        <v>175</v>
      </c>
      <c r="F3" s="5">
        <v>225</v>
      </c>
      <c r="G3" s="5">
        <v>275</v>
      </c>
      <c r="H3" s="5">
        <v>325</v>
      </c>
      <c r="I3" s="5">
        <v>375</v>
      </c>
      <c r="J3" s="5">
        <v>425</v>
      </c>
      <c r="K3" s="5">
        <v>475</v>
      </c>
      <c r="L3" s="5">
        <v>525</v>
      </c>
      <c r="M3" s="5">
        <v>575</v>
      </c>
      <c r="N3" s="5">
        <v>625</v>
      </c>
      <c r="O3" s="5">
        <v>675</v>
      </c>
      <c r="P3" s="5">
        <v>725</v>
      </c>
      <c r="Q3" s="5">
        <v>775</v>
      </c>
      <c r="R3" s="5">
        <v>825</v>
      </c>
      <c r="S3" s="5">
        <v>875</v>
      </c>
      <c r="T3" s="5">
        <v>925</v>
      </c>
      <c r="U3" s="5">
        <v>975</v>
      </c>
      <c r="V3" s="5">
        <v>1025</v>
      </c>
      <c r="W3" s="5">
        <v>1075</v>
      </c>
      <c r="X3" s="5">
        <v>1125</v>
      </c>
      <c r="Y3" s="5">
        <v>1175</v>
      </c>
      <c r="Z3" s="5">
        <v>1225</v>
      </c>
      <c r="AA3" s="5">
        <v>1275</v>
      </c>
      <c r="AB3" s="5">
        <v>1325</v>
      </c>
      <c r="AC3" s="5">
        <v>1375</v>
      </c>
      <c r="AD3" s="5">
        <v>1425</v>
      </c>
      <c r="AE3" s="5">
        <v>1475</v>
      </c>
      <c r="AF3" s="5">
        <v>1525</v>
      </c>
      <c r="AG3" s="5">
        <v>1575</v>
      </c>
      <c r="AH3" s="5">
        <v>1625</v>
      </c>
      <c r="AI3" s="5">
        <v>1675</v>
      </c>
      <c r="AJ3" s="5">
        <v>1725</v>
      </c>
      <c r="AK3" s="5">
        <v>1775</v>
      </c>
      <c r="AL3" s="5">
        <v>1825</v>
      </c>
      <c r="AM3" s="5">
        <v>1875</v>
      </c>
    </row>
    <row r="4" spans="1:40" ht="42.95" customHeight="1">
      <c r="A4" s="3" t="s">
        <v>7</v>
      </c>
      <c r="B4" s="5">
        <v>34</v>
      </c>
      <c r="C4" s="5">
        <v>32</v>
      </c>
      <c r="D4" s="5">
        <v>24</v>
      </c>
      <c r="E4" s="5">
        <v>27</v>
      </c>
      <c r="F4" s="5">
        <v>35</v>
      </c>
      <c r="G4" s="5">
        <v>32</v>
      </c>
      <c r="H4" s="5">
        <v>33</v>
      </c>
      <c r="I4" s="5">
        <v>37</v>
      </c>
      <c r="J4" s="5">
        <v>44</v>
      </c>
      <c r="K4" s="5">
        <v>39</v>
      </c>
      <c r="L4" s="5">
        <v>27</v>
      </c>
      <c r="M4" s="5">
        <v>23</v>
      </c>
      <c r="N4" s="5">
        <v>33</v>
      </c>
      <c r="O4" s="5">
        <v>36</v>
      </c>
      <c r="P4" s="5">
        <v>21</v>
      </c>
      <c r="Q4" s="5">
        <v>21</v>
      </c>
      <c r="R4" s="5">
        <v>6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3</v>
      </c>
      <c r="AA4" s="5">
        <v>1</v>
      </c>
      <c r="AB4" s="5">
        <v>1</v>
      </c>
      <c r="AC4" s="5">
        <v>0</v>
      </c>
      <c r="AD4" s="5">
        <v>0</v>
      </c>
      <c r="AE4" s="5">
        <v>3</v>
      </c>
      <c r="AF4" s="5">
        <v>22</v>
      </c>
      <c r="AG4" s="5">
        <v>31</v>
      </c>
      <c r="AH4" s="5">
        <v>32</v>
      </c>
      <c r="AI4" s="5">
        <v>31</v>
      </c>
      <c r="AJ4" s="5">
        <v>26</v>
      </c>
      <c r="AK4" s="5">
        <v>44</v>
      </c>
      <c r="AL4" s="5">
        <v>43</v>
      </c>
      <c r="AM4" s="5">
        <v>38</v>
      </c>
    </row>
    <row r="5" spans="1:40" ht="42.95" customHeight="1">
      <c r="A5" s="3" t="s">
        <v>8</v>
      </c>
      <c r="B5" s="6">
        <f>B4/(50*1.43*1000)</f>
        <v>4.7552447552447555E-4</v>
      </c>
      <c r="C5" s="6">
        <f t="shared" ref="C5:AM5" si="0">C4/(50*1.43*1000)</f>
        <v>4.4755244755244756E-4</v>
      </c>
      <c r="D5" s="6">
        <f t="shared" si="0"/>
        <v>3.3566433566433569E-4</v>
      </c>
      <c r="E5" s="6">
        <f t="shared" si="0"/>
        <v>3.7762237762237763E-4</v>
      </c>
      <c r="F5" s="6">
        <f t="shared" si="0"/>
        <v>4.8951048951048951E-4</v>
      </c>
      <c r="G5" s="6">
        <f t="shared" si="0"/>
        <v>4.4755244755244756E-4</v>
      </c>
      <c r="H5" s="6">
        <f t="shared" si="0"/>
        <v>4.6153846153846153E-4</v>
      </c>
      <c r="I5" s="6">
        <f t="shared" si="0"/>
        <v>5.1748251748251744E-4</v>
      </c>
      <c r="J5" s="6">
        <f t="shared" si="0"/>
        <v>6.1538461538461541E-4</v>
      </c>
      <c r="K5" s="6">
        <f t="shared" si="0"/>
        <v>5.4545454545454548E-4</v>
      </c>
      <c r="L5" s="6">
        <f t="shared" si="0"/>
        <v>3.7762237762237763E-4</v>
      </c>
      <c r="M5" s="6">
        <f t="shared" si="0"/>
        <v>3.2167832167832167E-4</v>
      </c>
      <c r="N5" s="6">
        <f t="shared" si="0"/>
        <v>4.6153846153846153E-4</v>
      </c>
      <c r="O5" s="6">
        <f t="shared" si="0"/>
        <v>5.0349650349650347E-4</v>
      </c>
      <c r="P5" s="6">
        <f t="shared" si="0"/>
        <v>2.9370629370629368E-4</v>
      </c>
      <c r="Q5" s="6">
        <f t="shared" si="0"/>
        <v>2.9370629370629368E-4</v>
      </c>
      <c r="R5" s="6">
        <f t="shared" si="0"/>
        <v>8.3916083916083921E-5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4.1958041958041961E-5</v>
      </c>
      <c r="AA5" s="6">
        <f t="shared" si="0"/>
        <v>1.3986013986013986E-5</v>
      </c>
      <c r="AB5" s="6">
        <f t="shared" si="0"/>
        <v>1.3986013986013986E-5</v>
      </c>
      <c r="AC5" s="6">
        <f t="shared" si="0"/>
        <v>0</v>
      </c>
      <c r="AD5" s="6">
        <f t="shared" si="0"/>
        <v>0</v>
      </c>
      <c r="AE5" s="6">
        <f t="shared" si="0"/>
        <v>4.1958041958041961E-5</v>
      </c>
      <c r="AF5" s="6">
        <f t="shared" si="0"/>
        <v>3.076923076923077E-4</v>
      </c>
      <c r="AG5" s="6">
        <f t="shared" si="0"/>
        <v>4.3356643356643354E-4</v>
      </c>
      <c r="AH5" s="6">
        <f t="shared" si="0"/>
        <v>4.4755244755244756E-4</v>
      </c>
      <c r="AI5" s="6">
        <f t="shared" si="0"/>
        <v>4.3356643356643354E-4</v>
      </c>
      <c r="AJ5" s="6">
        <f t="shared" si="0"/>
        <v>3.6363636363636361E-4</v>
      </c>
      <c r="AK5" s="6">
        <f t="shared" si="0"/>
        <v>6.1538461538461541E-4</v>
      </c>
      <c r="AL5" s="6">
        <f t="shared" si="0"/>
        <v>6.0139860139860144E-4</v>
      </c>
      <c r="AM5" s="6">
        <f t="shared" si="0"/>
        <v>5.3146853146853151E-4</v>
      </c>
    </row>
    <row r="6" spans="1:40" ht="42.95" customHeight="1">
      <c r="A6" s="3" t="s">
        <v>9</v>
      </c>
      <c r="B6" s="5">
        <v>47</v>
      </c>
      <c r="C6" s="5">
        <v>46</v>
      </c>
      <c r="D6" s="5">
        <v>39</v>
      </c>
      <c r="E6" s="5">
        <v>49</v>
      </c>
      <c r="F6" s="5">
        <v>50</v>
      </c>
      <c r="G6" s="5">
        <v>43</v>
      </c>
      <c r="H6" s="5">
        <v>39</v>
      </c>
      <c r="I6" s="5">
        <v>43</v>
      </c>
      <c r="J6" s="5">
        <v>42</v>
      </c>
      <c r="K6" s="5">
        <v>28</v>
      </c>
      <c r="L6" s="5">
        <v>37</v>
      </c>
      <c r="M6" s="5">
        <v>26</v>
      </c>
      <c r="N6" s="5">
        <v>29</v>
      </c>
      <c r="O6" s="5">
        <v>13</v>
      </c>
      <c r="P6" s="5">
        <v>1</v>
      </c>
      <c r="Q6" s="5">
        <v>2</v>
      </c>
      <c r="R6" s="5">
        <v>5</v>
      </c>
      <c r="S6" s="5">
        <v>1</v>
      </c>
      <c r="T6" s="5">
        <v>0</v>
      </c>
      <c r="U6" s="5">
        <v>0</v>
      </c>
      <c r="V6" s="5">
        <v>2</v>
      </c>
      <c r="W6" s="5">
        <v>8</v>
      </c>
      <c r="X6" s="5">
        <v>0</v>
      </c>
      <c r="Y6" s="5">
        <v>0</v>
      </c>
      <c r="Z6" s="5">
        <v>0</v>
      </c>
      <c r="AA6" s="5">
        <v>2</v>
      </c>
      <c r="AB6" s="5">
        <v>0</v>
      </c>
      <c r="AC6" s="5">
        <v>3</v>
      </c>
      <c r="AD6" s="5">
        <v>0</v>
      </c>
      <c r="AE6" s="5">
        <v>2</v>
      </c>
      <c r="AF6" s="5">
        <v>12</v>
      </c>
      <c r="AG6" s="5">
        <v>26</v>
      </c>
      <c r="AH6" s="5">
        <v>38</v>
      </c>
      <c r="AI6" s="5">
        <v>37</v>
      </c>
      <c r="AJ6" s="5">
        <v>54</v>
      </c>
      <c r="AK6" s="5">
        <v>52</v>
      </c>
      <c r="AL6" s="5">
        <v>50</v>
      </c>
      <c r="AM6" s="5">
        <v>51</v>
      </c>
    </row>
    <row r="7" spans="1:40" ht="42.95" customHeight="1">
      <c r="A7" s="3" t="s">
        <v>10</v>
      </c>
      <c r="B7" s="6">
        <f>B6/(50*1.43*1000)</f>
        <v>6.573426573426573E-4</v>
      </c>
      <c r="C7" s="6">
        <f t="shared" ref="C7:AM7" si="1">C6/(50*1.43*1000)</f>
        <v>6.4335664335664333E-4</v>
      </c>
      <c r="D7" s="6">
        <f t="shared" si="1"/>
        <v>5.4545454545454548E-4</v>
      </c>
      <c r="E7" s="6">
        <f t="shared" si="1"/>
        <v>6.8531468531468534E-4</v>
      </c>
      <c r="F7" s="6">
        <f t="shared" si="1"/>
        <v>6.993006993006993E-4</v>
      </c>
      <c r="G7" s="6">
        <f t="shared" si="1"/>
        <v>6.0139860139860144E-4</v>
      </c>
      <c r="H7" s="6">
        <f t="shared" si="1"/>
        <v>5.4545454545454548E-4</v>
      </c>
      <c r="I7" s="6">
        <f t="shared" si="1"/>
        <v>6.0139860139860144E-4</v>
      </c>
      <c r="J7" s="6">
        <f t="shared" si="1"/>
        <v>5.8741258741258737E-4</v>
      </c>
      <c r="K7" s="6">
        <f t="shared" si="1"/>
        <v>3.916083916083916E-4</v>
      </c>
      <c r="L7" s="6">
        <f t="shared" si="1"/>
        <v>5.1748251748251744E-4</v>
      </c>
      <c r="M7" s="6">
        <f t="shared" si="1"/>
        <v>3.6363636363636361E-4</v>
      </c>
      <c r="N7" s="6">
        <f t="shared" si="1"/>
        <v>4.0559440559440562E-4</v>
      </c>
      <c r="O7" s="6">
        <f t="shared" si="1"/>
        <v>1.8181818181818181E-4</v>
      </c>
      <c r="P7" s="6">
        <f t="shared" si="1"/>
        <v>1.3986013986013986E-5</v>
      </c>
      <c r="Q7" s="6">
        <f t="shared" si="1"/>
        <v>2.7972027972027973E-5</v>
      </c>
      <c r="R7" s="6">
        <f t="shared" si="1"/>
        <v>6.993006993006993E-5</v>
      </c>
      <c r="S7" s="6">
        <f t="shared" si="1"/>
        <v>1.3986013986013986E-5</v>
      </c>
      <c r="T7" s="6">
        <f t="shared" si="1"/>
        <v>0</v>
      </c>
      <c r="U7" s="6">
        <f t="shared" si="1"/>
        <v>0</v>
      </c>
      <c r="V7" s="6">
        <f t="shared" si="1"/>
        <v>2.7972027972027973E-5</v>
      </c>
      <c r="W7" s="6">
        <f t="shared" si="1"/>
        <v>1.1188811188811189E-4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2.7972027972027973E-5</v>
      </c>
      <c r="AB7" s="6">
        <f t="shared" si="1"/>
        <v>0</v>
      </c>
      <c r="AC7" s="6">
        <f t="shared" si="1"/>
        <v>4.1958041958041961E-5</v>
      </c>
      <c r="AD7" s="6">
        <f t="shared" si="1"/>
        <v>0</v>
      </c>
      <c r="AE7" s="6">
        <f t="shared" si="1"/>
        <v>2.7972027972027973E-5</v>
      </c>
      <c r="AF7" s="6">
        <f t="shared" si="1"/>
        <v>1.6783216783216784E-4</v>
      </c>
      <c r="AG7" s="6">
        <f t="shared" si="1"/>
        <v>3.6363636363636361E-4</v>
      </c>
      <c r="AH7" s="6">
        <f t="shared" si="1"/>
        <v>5.3146853146853151E-4</v>
      </c>
      <c r="AI7" s="6">
        <f t="shared" si="1"/>
        <v>5.1748251748251744E-4</v>
      </c>
      <c r="AJ7" s="6">
        <f t="shared" si="1"/>
        <v>7.5524475524475527E-4</v>
      </c>
      <c r="AK7" s="6">
        <f t="shared" si="1"/>
        <v>7.2727272727272723E-4</v>
      </c>
      <c r="AL7" s="6">
        <f t="shared" si="1"/>
        <v>6.993006993006993E-4</v>
      </c>
      <c r="AM7" s="6">
        <f t="shared" si="1"/>
        <v>7.1328671328671326E-4</v>
      </c>
    </row>
    <row r="8" spans="1:40" ht="42.95" customHeight="1">
      <c r="A8" s="3" t="s">
        <v>11</v>
      </c>
      <c r="B8" s="5">
        <v>58</v>
      </c>
      <c r="C8" s="5">
        <v>56</v>
      </c>
      <c r="D8" s="5">
        <v>40</v>
      </c>
      <c r="E8" s="5">
        <v>49</v>
      </c>
      <c r="F8" s="5">
        <v>50</v>
      </c>
      <c r="G8" s="5">
        <v>50</v>
      </c>
      <c r="H8" s="5">
        <v>43</v>
      </c>
      <c r="I8" s="5">
        <v>43</v>
      </c>
      <c r="J8" s="5">
        <v>47</v>
      </c>
      <c r="K8" s="5">
        <v>48</v>
      </c>
      <c r="L8" s="5">
        <v>45</v>
      </c>
      <c r="M8" s="5">
        <v>39</v>
      </c>
      <c r="N8" s="5">
        <v>42</v>
      </c>
      <c r="O8" s="5">
        <v>12</v>
      </c>
      <c r="P8" s="5">
        <v>0</v>
      </c>
      <c r="Q8" s="5">
        <v>2</v>
      </c>
      <c r="R8" s="5">
        <v>1</v>
      </c>
      <c r="S8" s="5">
        <v>0</v>
      </c>
      <c r="T8" s="5">
        <v>0</v>
      </c>
      <c r="U8" s="5">
        <v>4</v>
      </c>
      <c r="V8" s="5">
        <v>0</v>
      </c>
      <c r="W8" s="5">
        <v>0</v>
      </c>
      <c r="X8" s="5">
        <v>0</v>
      </c>
      <c r="Y8" s="5">
        <v>0</v>
      </c>
      <c r="Z8" s="5">
        <v>1</v>
      </c>
      <c r="AA8" s="5">
        <v>8</v>
      </c>
      <c r="AB8" s="5">
        <v>6</v>
      </c>
      <c r="AC8" s="5">
        <v>2</v>
      </c>
      <c r="AD8" s="5">
        <v>0</v>
      </c>
      <c r="AE8" s="5">
        <v>6</v>
      </c>
      <c r="AF8" s="5">
        <v>15</v>
      </c>
      <c r="AG8" s="5">
        <v>34</v>
      </c>
      <c r="AH8" s="5">
        <v>41</v>
      </c>
      <c r="AI8" s="5">
        <v>48</v>
      </c>
      <c r="AJ8" s="5">
        <v>33</v>
      </c>
      <c r="AK8" s="5">
        <v>32</v>
      </c>
      <c r="AL8" s="5">
        <v>41</v>
      </c>
      <c r="AM8" s="5">
        <v>49</v>
      </c>
    </row>
    <row r="9" spans="1:40" ht="42.95" customHeight="1">
      <c r="A9" s="3" t="s">
        <v>12</v>
      </c>
      <c r="B9" s="6">
        <f>B8/(50*1.43*1000)</f>
        <v>8.1118881118881123E-4</v>
      </c>
      <c r="C9" s="6">
        <f t="shared" ref="C9:AM9" si="2">C8/(50*1.43*1000)</f>
        <v>7.8321678321678319E-4</v>
      </c>
      <c r="D9" s="6">
        <f t="shared" si="2"/>
        <v>5.5944055944055944E-4</v>
      </c>
      <c r="E9" s="6">
        <f t="shared" si="2"/>
        <v>6.8531468531468534E-4</v>
      </c>
      <c r="F9" s="6">
        <f t="shared" si="2"/>
        <v>6.993006993006993E-4</v>
      </c>
      <c r="G9" s="6">
        <f t="shared" si="2"/>
        <v>6.993006993006993E-4</v>
      </c>
      <c r="H9" s="6">
        <f t="shared" si="2"/>
        <v>6.0139860139860144E-4</v>
      </c>
      <c r="I9" s="6">
        <f t="shared" si="2"/>
        <v>6.0139860139860144E-4</v>
      </c>
      <c r="J9" s="6">
        <f t="shared" si="2"/>
        <v>6.573426573426573E-4</v>
      </c>
      <c r="K9" s="6">
        <f t="shared" si="2"/>
        <v>6.7132867132867137E-4</v>
      </c>
      <c r="L9" s="6">
        <f t="shared" si="2"/>
        <v>6.2937062937062937E-4</v>
      </c>
      <c r="M9" s="6">
        <f t="shared" si="2"/>
        <v>5.4545454545454548E-4</v>
      </c>
      <c r="N9" s="6">
        <f t="shared" si="2"/>
        <v>5.8741258741258737E-4</v>
      </c>
      <c r="O9" s="6">
        <f t="shared" si="2"/>
        <v>1.6783216783216784E-4</v>
      </c>
      <c r="P9" s="6">
        <f t="shared" si="2"/>
        <v>0</v>
      </c>
      <c r="Q9" s="6">
        <f t="shared" si="2"/>
        <v>2.7972027972027973E-5</v>
      </c>
      <c r="R9" s="6">
        <f t="shared" si="2"/>
        <v>1.3986013986013986E-5</v>
      </c>
      <c r="S9" s="6">
        <f t="shared" si="2"/>
        <v>0</v>
      </c>
      <c r="T9" s="6">
        <f t="shared" si="2"/>
        <v>0</v>
      </c>
      <c r="U9" s="6">
        <f t="shared" si="2"/>
        <v>5.5944055944055945E-5</v>
      </c>
      <c r="V9" s="6">
        <f t="shared" si="2"/>
        <v>0</v>
      </c>
      <c r="W9" s="6">
        <f t="shared" si="2"/>
        <v>0</v>
      </c>
      <c r="X9" s="6">
        <f t="shared" si="2"/>
        <v>0</v>
      </c>
      <c r="Y9" s="6">
        <f t="shared" si="2"/>
        <v>0</v>
      </c>
      <c r="Z9" s="6">
        <f t="shared" si="2"/>
        <v>1.3986013986013986E-5</v>
      </c>
      <c r="AA9" s="6">
        <f t="shared" si="2"/>
        <v>1.1188811188811189E-4</v>
      </c>
      <c r="AB9" s="6">
        <f t="shared" si="2"/>
        <v>8.3916083916083921E-5</v>
      </c>
      <c r="AC9" s="6">
        <f t="shared" si="2"/>
        <v>2.7972027972027973E-5</v>
      </c>
      <c r="AD9" s="6">
        <f t="shared" si="2"/>
        <v>0</v>
      </c>
      <c r="AE9" s="6">
        <f t="shared" si="2"/>
        <v>8.3916083916083921E-5</v>
      </c>
      <c r="AF9" s="6">
        <f t="shared" si="2"/>
        <v>2.0979020979020979E-4</v>
      </c>
      <c r="AG9" s="6">
        <f t="shared" si="2"/>
        <v>4.7552447552447555E-4</v>
      </c>
      <c r="AH9" s="6">
        <f t="shared" si="2"/>
        <v>5.734265734265734E-4</v>
      </c>
      <c r="AI9" s="6">
        <f t="shared" si="2"/>
        <v>6.7132867132867137E-4</v>
      </c>
      <c r="AJ9" s="6">
        <f t="shared" si="2"/>
        <v>4.6153846153846153E-4</v>
      </c>
      <c r="AK9" s="6">
        <f t="shared" si="2"/>
        <v>4.4755244755244756E-4</v>
      </c>
      <c r="AL9" s="6">
        <f t="shared" si="2"/>
        <v>5.734265734265734E-4</v>
      </c>
      <c r="AM9" s="6">
        <f t="shared" si="2"/>
        <v>6.8531468531468534E-4</v>
      </c>
    </row>
    <row r="10" spans="1:40" ht="42.95" customHeight="1">
      <c r="A10" s="3" t="s">
        <v>13</v>
      </c>
      <c r="B10" s="7">
        <f t="shared" ref="B10:AM10" si="3">AVERAGE(B4,B6,B8)</f>
        <v>46.333333333333336</v>
      </c>
      <c r="C10" s="7">
        <f t="shared" si="3"/>
        <v>44.666666666666664</v>
      </c>
      <c r="D10" s="7">
        <f t="shared" si="3"/>
        <v>34.333333333333336</v>
      </c>
      <c r="E10" s="7">
        <f t="shared" si="3"/>
        <v>41.666666666666664</v>
      </c>
      <c r="F10" s="7">
        <f t="shared" si="3"/>
        <v>45</v>
      </c>
      <c r="G10" s="7">
        <f t="shared" si="3"/>
        <v>41.666666666666664</v>
      </c>
      <c r="H10" s="7">
        <f t="shared" si="3"/>
        <v>38.333333333333336</v>
      </c>
      <c r="I10" s="7">
        <f t="shared" si="3"/>
        <v>41</v>
      </c>
      <c r="J10" s="7">
        <f t="shared" si="3"/>
        <v>44.333333333333336</v>
      </c>
      <c r="K10" s="7">
        <f t="shared" si="3"/>
        <v>38.333333333333336</v>
      </c>
      <c r="L10" s="7">
        <f t="shared" si="3"/>
        <v>36.333333333333336</v>
      </c>
      <c r="M10" s="7">
        <f t="shared" si="3"/>
        <v>29.333333333333332</v>
      </c>
      <c r="N10" s="7">
        <f t="shared" si="3"/>
        <v>34.666666666666664</v>
      </c>
      <c r="O10" s="7">
        <f t="shared" si="3"/>
        <v>20.333333333333332</v>
      </c>
      <c r="P10" s="7">
        <f t="shared" si="3"/>
        <v>7.333333333333333</v>
      </c>
      <c r="Q10" s="7">
        <f t="shared" si="3"/>
        <v>8.3333333333333339</v>
      </c>
      <c r="R10" s="7">
        <f t="shared" si="3"/>
        <v>4</v>
      </c>
      <c r="S10" s="7">
        <f t="shared" si="3"/>
        <v>0.33333333333333331</v>
      </c>
      <c r="T10" s="7">
        <f t="shared" si="3"/>
        <v>0</v>
      </c>
      <c r="U10" s="7">
        <f t="shared" si="3"/>
        <v>1.3333333333333333</v>
      </c>
      <c r="V10" s="7">
        <f t="shared" si="3"/>
        <v>0.66666666666666663</v>
      </c>
      <c r="W10" s="7">
        <f t="shared" si="3"/>
        <v>2.6666666666666665</v>
      </c>
      <c r="X10" s="7">
        <f t="shared" si="3"/>
        <v>0</v>
      </c>
      <c r="Y10" s="7">
        <f t="shared" si="3"/>
        <v>0</v>
      </c>
      <c r="Z10" s="7">
        <f t="shared" si="3"/>
        <v>1.3333333333333333</v>
      </c>
      <c r="AA10" s="7">
        <f t="shared" si="3"/>
        <v>3.6666666666666665</v>
      </c>
      <c r="AB10" s="7">
        <f t="shared" si="3"/>
        <v>2.3333333333333335</v>
      </c>
      <c r="AC10" s="7">
        <f t="shared" si="3"/>
        <v>1.6666666666666667</v>
      </c>
      <c r="AD10" s="7">
        <f t="shared" si="3"/>
        <v>0</v>
      </c>
      <c r="AE10" s="7">
        <f t="shared" si="3"/>
        <v>3.6666666666666665</v>
      </c>
      <c r="AF10" s="7">
        <f t="shared" si="3"/>
        <v>16.333333333333332</v>
      </c>
      <c r="AG10" s="7">
        <f t="shared" si="3"/>
        <v>30.333333333333332</v>
      </c>
      <c r="AH10" s="7">
        <f t="shared" si="3"/>
        <v>37</v>
      </c>
      <c r="AI10" s="7">
        <f t="shared" si="3"/>
        <v>38.666666666666664</v>
      </c>
      <c r="AJ10" s="7">
        <f t="shared" si="3"/>
        <v>37.666666666666664</v>
      </c>
      <c r="AK10" s="7">
        <f t="shared" si="3"/>
        <v>42.666666666666664</v>
      </c>
      <c r="AL10" s="7">
        <f t="shared" si="3"/>
        <v>44.666666666666664</v>
      </c>
      <c r="AM10" s="7">
        <f t="shared" si="3"/>
        <v>46</v>
      </c>
    </row>
    <row r="11" spans="1:40" ht="42.95" customHeight="1">
      <c r="A11" s="3" t="s">
        <v>14</v>
      </c>
      <c r="B11" s="6">
        <f t="shared" ref="B11:AM11" si="4">AVERAGE(B5,B7,B9)</f>
        <v>6.4801864801864795E-4</v>
      </c>
      <c r="C11" s="6">
        <f t="shared" si="4"/>
        <v>6.2470862470862464E-4</v>
      </c>
      <c r="D11" s="6">
        <f t="shared" si="4"/>
        <v>4.8018648018648022E-4</v>
      </c>
      <c r="E11" s="6">
        <f t="shared" si="4"/>
        <v>5.8275058275058286E-4</v>
      </c>
      <c r="F11" s="6">
        <f t="shared" si="4"/>
        <v>6.2937062937062937E-4</v>
      </c>
      <c r="G11" s="6">
        <f t="shared" si="4"/>
        <v>5.8275058275058275E-4</v>
      </c>
      <c r="H11" s="6">
        <f t="shared" si="4"/>
        <v>5.3613053613053613E-4</v>
      </c>
      <c r="I11" s="6">
        <f t="shared" si="4"/>
        <v>5.734265734265734E-4</v>
      </c>
      <c r="J11" s="6">
        <f t="shared" si="4"/>
        <v>6.2004662004662002E-4</v>
      </c>
      <c r="K11" s="6">
        <f t="shared" si="4"/>
        <v>5.3613053613053613E-4</v>
      </c>
      <c r="L11" s="6">
        <f t="shared" si="4"/>
        <v>5.0815850815850809E-4</v>
      </c>
      <c r="M11" s="6">
        <f t="shared" si="4"/>
        <v>4.1025641025641018E-4</v>
      </c>
      <c r="N11" s="6">
        <f t="shared" si="4"/>
        <v>4.8484848484848484E-4</v>
      </c>
      <c r="O11" s="6">
        <f t="shared" si="4"/>
        <v>2.8438228438228434E-4</v>
      </c>
      <c r="P11" s="6">
        <f t="shared" si="4"/>
        <v>1.0256410256410255E-4</v>
      </c>
      <c r="Q11" s="6">
        <f t="shared" si="4"/>
        <v>1.1655011655011655E-4</v>
      </c>
      <c r="R11" s="6">
        <f t="shared" si="4"/>
        <v>5.5944055944055945E-5</v>
      </c>
      <c r="S11" s="6">
        <f t="shared" si="4"/>
        <v>4.6620046620046618E-6</v>
      </c>
      <c r="T11" s="6">
        <f t="shared" si="4"/>
        <v>0</v>
      </c>
      <c r="U11" s="6">
        <f t="shared" si="4"/>
        <v>1.8648018648018647E-5</v>
      </c>
      <c r="V11" s="6">
        <f t="shared" si="4"/>
        <v>9.3240093240093237E-6</v>
      </c>
      <c r="W11" s="6">
        <f t="shared" si="4"/>
        <v>3.7296037296037295E-5</v>
      </c>
      <c r="X11" s="6">
        <f t="shared" si="4"/>
        <v>0</v>
      </c>
      <c r="Y11" s="6">
        <f t="shared" si="4"/>
        <v>0</v>
      </c>
      <c r="Z11" s="6">
        <f t="shared" si="4"/>
        <v>1.8648018648018647E-5</v>
      </c>
      <c r="AA11" s="6">
        <f t="shared" si="4"/>
        <v>5.1282051282051286E-5</v>
      </c>
      <c r="AB11" s="6">
        <f t="shared" si="4"/>
        <v>3.2634032634032635E-5</v>
      </c>
      <c r="AC11" s="6">
        <f t="shared" si="4"/>
        <v>2.331002331002331E-5</v>
      </c>
      <c r="AD11" s="6">
        <f t="shared" si="4"/>
        <v>0</v>
      </c>
      <c r="AE11" s="6">
        <f t="shared" si="4"/>
        <v>5.1282051282051286E-5</v>
      </c>
      <c r="AF11" s="6">
        <f t="shared" si="4"/>
        <v>2.2843822843822845E-4</v>
      </c>
      <c r="AG11" s="6">
        <f t="shared" si="4"/>
        <v>4.242424242424242E-4</v>
      </c>
      <c r="AH11" s="6">
        <f t="shared" si="4"/>
        <v>5.1748251748251744E-4</v>
      </c>
      <c r="AI11" s="6">
        <f t="shared" si="4"/>
        <v>5.4079254079254086E-4</v>
      </c>
      <c r="AJ11" s="6">
        <f t="shared" si="4"/>
        <v>5.2680652680652678E-4</v>
      </c>
      <c r="AK11" s="6">
        <f t="shared" si="4"/>
        <v>5.9673659673659671E-4</v>
      </c>
      <c r="AL11" s="6">
        <f t="shared" si="4"/>
        <v>6.2470862470862464E-4</v>
      </c>
      <c r="AM11" s="6">
        <f t="shared" si="4"/>
        <v>6.4335664335664344E-4</v>
      </c>
    </row>
    <row r="12" spans="1:40" ht="42.95" customHeight="1">
      <c r="A12" s="3" t="s">
        <v>15</v>
      </c>
      <c r="B12" s="8">
        <f t="shared" ref="B12:AM12" si="5">STDEV(B5,B7,B9)</f>
        <v>1.6802630574303125E-4</v>
      </c>
      <c r="C12" s="8">
        <f t="shared" si="5"/>
        <v>1.6860737827529253E-4</v>
      </c>
      <c r="D12" s="8">
        <f t="shared" si="5"/>
        <v>1.2535505510255247E-4</v>
      </c>
      <c r="E12" s="8">
        <f t="shared" si="5"/>
        <v>1.7764623667373101E-4</v>
      </c>
      <c r="F12" s="8">
        <f t="shared" si="5"/>
        <v>1.2112243409572568E-4</v>
      </c>
      <c r="G12" s="8">
        <f t="shared" si="5"/>
        <v>1.269058982640205E-4</v>
      </c>
      <c r="H12" s="8">
        <f t="shared" si="5"/>
        <v>7.0394726669191173E-5</v>
      </c>
      <c r="I12" s="8">
        <f t="shared" si="5"/>
        <v>4.8448973638290327E-5</v>
      </c>
      <c r="J12" s="8">
        <f t="shared" si="5"/>
        <v>3.5197363334595566E-5</v>
      </c>
      <c r="K12" s="8">
        <f t="shared" si="5"/>
        <v>1.4009304616612329E-4</v>
      </c>
      <c r="L12" s="8">
        <f t="shared" si="5"/>
        <v>1.2613286021882222E-4</v>
      </c>
      <c r="M12" s="8">
        <f t="shared" si="5"/>
        <v>1.1894965801559977E-4</v>
      </c>
      <c r="N12" s="8">
        <f t="shared" si="5"/>
        <v>9.3123470188522946E-5</v>
      </c>
      <c r="O12" s="8">
        <f t="shared" si="5"/>
        <v>1.898872900178676E-4</v>
      </c>
      <c r="P12" s="8">
        <f t="shared" si="5"/>
        <v>1.6568163770551851E-4</v>
      </c>
      <c r="Q12" s="8">
        <f t="shared" si="5"/>
        <v>1.5342174985458586E-4</v>
      </c>
      <c r="R12" s="8">
        <f t="shared" si="5"/>
        <v>3.7003514840064208E-5</v>
      </c>
      <c r="S12" s="8">
        <f t="shared" si="5"/>
        <v>8.074828939715046E-6</v>
      </c>
      <c r="T12" s="8">
        <f t="shared" si="5"/>
        <v>0</v>
      </c>
      <c r="U12" s="8">
        <f t="shared" si="5"/>
        <v>3.2299315758860184E-5</v>
      </c>
      <c r="V12" s="8">
        <f t="shared" si="5"/>
        <v>1.6149657879430092E-5</v>
      </c>
      <c r="W12" s="8">
        <f t="shared" si="5"/>
        <v>6.4598631517720368E-5</v>
      </c>
      <c r="X12" s="8">
        <f t="shared" si="5"/>
        <v>0</v>
      </c>
      <c r="Y12" s="8">
        <f t="shared" si="5"/>
        <v>0</v>
      </c>
      <c r="Z12" s="8">
        <f t="shared" si="5"/>
        <v>2.136398925387338E-5</v>
      </c>
      <c r="AA12" s="8">
        <f t="shared" si="5"/>
        <v>5.295019436643612E-5</v>
      </c>
      <c r="AB12" s="8">
        <f t="shared" si="5"/>
        <v>4.4958744806493965E-5</v>
      </c>
      <c r="AC12" s="8">
        <f t="shared" si="5"/>
        <v>2.136398925387338E-5</v>
      </c>
      <c r="AD12" s="8">
        <f t="shared" si="5"/>
        <v>0</v>
      </c>
      <c r="AE12" s="8">
        <f t="shared" si="5"/>
        <v>2.9114209782743117E-5</v>
      </c>
      <c r="AF12" s="8">
        <f t="shared" si="5"/>
        <v>7.1770649502753622E-5</v>
      </c>
      <c r="AG12" s="8">
        <f t="shared" si="5"/>
        <v>5.6523802578005337E-5</v>
      </c>
      <c r="AH12" s="8">
        <f t="shared" si="5"/>
        <v>6.4091967761620129E-5</v>
      </c>
      <c r="AI12" s="8">
        <f t="shared" si="5"/>
        <v>1.2058291054897498E-4</v>
      </c>
      <c r="AJ12" s="8">
        <f t="shared" si="5"/>
        <v>2.0379946847920183E-4</v>
      </c>
      <c r="AK12" s="8">
        <f t="shared" si="5"/>
        <v>1.4078945333838227E-4</v>
      </c>
      <c r="AL12" s="8">
        <f t="shared" si="5"/>
        <v>6.6095323444092429E-5</v>
      </c>
      <c r="AM12" s="8">
        <f t="shared" si="5"/>
        <v>9.7902097902097872E-5</v>
      </c>
    </row>
    <row r="13" spans="1:40" ht="31.5">
      <c r="A13" s="10" t="s">
        <v>16</v>
      </c>
      <c r="B13" s="11">
        <f t="shared" ref="B13:AM13" si="6">100*B12/B11</f>
        <v>25.929239267539717</v>
      </c>
      <c r="C13" s="11">
        <f t="shared" ref="C13" si="7">100*C12/C11</f>
        <v>26.989763164216608</v>
      </c>
      <c r="D13" s="11">
        <f t="shared" ref="D13" si="8">100*D12/D11</f>
        <v>26.10549448494903</v>
      </c>
      <c r="E13" s="11">
        <f t="shared" ref="E13" si="9">100*E12/E11</f>
        <v>30.484094213212238</v>
      </c>
      <c r="F13" s="11">
        <f t="shared" ref="F13" si="10">100*F12/F11</f>
        <v>19.245008972987527</v>
      </c>
      <c r="G13" s="11">
        <f t="shared" ref="G13" si="11">100*G12/G11</f>
        <v>21.777052142105916</v>
      </c>
      <c r="H13" s="11">
        <f t="shared" ref="H13" si="12">100*H12/H11</f>
        <v>13.130146843949136</v>
      </c>
      <c r="I13" s="11">
        <f t="shared" ref="I13" si="13">100*I12/I11</f>
        <v>8.449028329604289</v>
      </c>
      <c r="J13" s="11">
        <f t="shared" ref="J13" si="14">100*J12/J11</f>
        <v>5.676567244564473</v>
      </c>
      <c r="K13" s="11">
        <f t="shared" ref="K13" si="15">100*K12/K11</f>
        <v>26.130398610985605</v>
      </c>
      <c r="L13" s="11">
        <f t="shared" ref="L13" si="16">100*L12/L11</f>
        <v>24.821558272419605</v>
      </c>
      <c r="M13" s="11">
        <f t="shared" ref="M13" si="17">100*M12/M11</f>
        <v>28.99397914130245</v>
      </c>
      <c r="N13" s="11">
        <f t="shared" ref="N13" si="18">100*N12/N11</f>
        <v>19.206715726382861</v>
      </c>
      <c r="O13" s="11">
        <f t="shared" ref="O13" si="19">100*O12/O11</f>
        <v>66.771842145627232</v>
      </c>
      <c r="P13" s="11">
        <f t="shared" ref="P13" si="20">100*P12/P11</f>
        <v>161.53959676288059</v>
      </c>
      <c r="Q13" s="11">
        <f t="shared" ref="Q13" si="21">100*Q12/Q11</f>
        <v>131.63586137523467</v>
      </c>
      <c r="R13" s="11">
        <f t="shared" ref="R13" si="22">100*R12/R11</f>
        <v>66.143782776614771</v>
      </c>
      <c r="S13" s="11">
        <f t="shared" ref="S13" si="23">100*S12/S11</f>
        <v>173.20508075688772</v>
      </c>
      <c r="T13" s="11"/>
      <c r="U13" s="11">
        <f t="shared" ref="U13" si="24">100*U12/U11</f>
        <v>173.20508075688772</v>
      </c>
      <c r="V13" s="11">
        <f t="shared" ref="V13" si="25">100*V12/V11</f>
        <v>173.20508075688772</v>
      </c>
      <c r="W13" s="11">
        <f t="shared" ref="W13" si="26">100*W12/W11</f>
        <v>173.20508075688772</v>
      </c>
      <c r="X13" s="11"/>
      <c r="Y13" s="11"/>
      <c r="Z13" s="11">
        <f t="shared" ref="Z13" si="27">100*Z12/Z11</f>
        <v>114.564392373896</v>
      </c>
      <c r="AA13" s="11">
        <f t="shared" ref="AA13" si="28">100*AA12/AA11</f>
        <v>103.25287901455042</v>
      </c>
      <c r="AB13" s="11">
        <f t="shared" ref="AB13" si="29">100*AB12/AB11</f>
        <v>137.76643944275651</v>
      </c>
      <c r="AC13" s="11">
        <f t="shared" ref="AC13" si="30">100*AC12/AC11</f>
        <v>91.651513899116793</v>
      </c>
      <c r="AD13" s="11"/>
      <c r="AE13" s="11">
        <f t="shared" ref="AE13" si="31">100*AE12/AE11</f>
        <v>56.772709076349081</v>
      </c>
      <c r="AF13" s="11">
        <f t="shared" ref="AF13" si="32">100*AF12/AF11</f>
        <v>31.417967996613573</v>
      </c>
      <c r="AG13" s="11">
        <f t="shared" ref="AG13" si="33">100*AG12/AG11</f>
        <v>13.323467750529831</v>
      </c>
      <c r="AH13" s="11">
        <f t="shared" ref="AH13" si="34">100*AH12/AH11</f>
        <v>12.385339716096864</v>
      </c>
      <c r="AI13" s="11">
        <f t="shared" ref="AI13" si="35">100*AI12/AI11</f>
        <v>22.29744337306477</v>
      </c>
      <c r="AJ13" s="11">
        <f t="shared" ref="AJ13" si="36">100*AJ12/AJ11</f>
        <v>38.685828308662657</v>
      </c>
      <c r="AK13" s="11">
        <f t="shared" ref="AK13" si="37">100*AK12/AK11</f>
        <v>23.593232610221094</v>
      </c>
      <c r="AL13" s="11">
        <f t="shared" ref="AL13" si="38">100*AL12/AL11</f>
        <v>10.580184237878976</v>
      </c>
      <c r="AM13" s="11">
        <f t="shared" si="6"/>
        <v>15.217391304347821</v>
      </c>
      <c r="AN13" s="11"/>
    </row>
    <row r="14" spans="1:40">
      <c r="B14" s="11"/>
    </row>
  </sheetData>
  <mergeCells count="1">
    <mergeCell ref="A1:A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>
      <selection activeCell="B14" sqref="B14"/>
    </sheetView>
  </sheetViews>
  <sheetFormatPr defaultColWidth="11" defaultRowHeight="15.75"/>
  <cols>
    <col min="1" max="1" width="19.875" style="2" customWidth="1"/>
    <col min="2" max="39" width="9" customWidth="1"/>
  </cols>
  <sheetData>
    <row r="1" spans="1:40" ht="42.95" customHeight="1">
      <c r="A1" s="13" t="s">
        <v>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40" ht="42.95" customHeight="1">
      <c r="A2" s="3" t="s">
        <v>5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  <c r="AG2" s="4">
        <v>32</v>
      </c>
      <c r="AH2" s="4">
        <v>33</v>
      </c>
      <c r="AI2" s="4">
        <v>34</v>
      </c>
      <c r="AJ2" s="4">
        <v>35</v>
      </c>
      <c r="AK2" s="4">
        <v>36</v>
      </c>
      <c r="AL2" s="4">
        <v>37</v>
      </c>
      <c r="AM2" s="4">
        <v>38</v>
      </c>
    </row>
    <row r="3" spans="1:40" ht="42.95" customHeight="1">
      <c r="A3" s="3" t="s">
        <v>6</v>
      </c>
      <c r="B3" s="5">
        <v>25</v>
      </c>
      <c r="C3" s="5">
        <v>75</v>
      </c>
      <c r="D3" s="5">
        <v>125</v>
      </c>
      <c r="E3" s="5">
        <v>175</v>
      </c>
      <c r="F3" s="5">
        <v>225</v>
      </c>
      <c r="G3" s="5">
        <v>275</v>
      </c>
      <c r="H3" s="5">
        <v>325</v>
      </c>
      <c r="I3" s="5">
        <v>375</v>
      </c>
      <c r="J3" s="5">
        <v>425</v>
      </c>
      <c r="K3" s="5">
        <v>475</v>
      </c>
      <c r="L3" s="5">
        <v>525</v>
      </c>
      <c r="M3" s="5">
        <v>575</v>
      </c>
      <c r="N3" s="5">
        <v>625</v>
      </c>
      <c r="O3" s="5">
        <v>675</v>
      </c>
      <c r="P3" s="5">
        <v>725</v>
      </c>
      <c r="Q3" s="5">
        <v>775</v>
      </c>
      <c r="R3" s="5">
        <v>825</v>
      </c>
      <c r="S3" s="5">
        <v>875</v>
      </c>
      <c r="T3" s="5">
        <v>925</v>
      </c>
      <c r="U3" s="5">
        <v>975</v>
      </c>
      <c r="V3" s="5">
        <v>1025</v>
      </c>
      <c r="W3" s="5">
        <v>1075</v>
      </c>
      <c r="X3" s="5">
        <v>1125</v>
      </c>
      <c r="Y3" s="5">
        <v>1175</v>
      </c>
      <c r="Z3" s="5">
        <v>1225</v>
      </c>
      <c r="AA3" s="5">
        <v>1275</v>
      </c>
      <c r="AB3" s="5">
        <v>1325</v>
      </c>
      <c r="AC3" s="5">
        <v>1375</v>
      </c>
      <c r="AD3" s="5">
        <v>1425</v>
      </c>
      <c r="AE3" s="5">
        <v>1475</v>
      </c>
      <c r="AF3" s="5">
        <v>1525</v>
      </c>
      <c r="AG3" s="5">
        <v>1575</v>
      </c>
      <c r="AH3" s="5">
        <v>1625</v>
      </c>
      <c r="AI3" s="5">
        <v>1675</v>
      </c>
      <c r="AJ3" s="5">
        <v>1725</v>
      </c>
      <c r="AK3" s="5">
        <v>1775</v>
      </c>
      <c r="AL3" s="5">
        <v>1825</v>
      </c>
      <c r="AM3" s="5">
        <v>1875</v>
      </c>
    </row>
    <row r="4" spans="1:40" ht="42.95" customHeight="1">
      <c r="A4" s="3" t="s">
        <v>7</v>
      </c>
      <c r="B4" s="5">
        <v>56</v>
      </c>
      <c r="C4" s="5">
        <v>42</v>
      </c>
      <c r="D4" s="5">
        <v>33</v>
      </c>
      <c r="E4" s="5">
        <v>41</v>
      </c>
      <c r="F4" s="5">
        <v>31</v>
      </c>
      <c r="G4" s="5">
        <v>39</v>
      </c>
      <c r="H4" s="5">
        <v>39</v>
      </c>
      <c r="I4" s="5">
        <v>37</v>
      </c>
      <c r="J4" s="5">
        <v>39</v>
      </c>
      <c r="K4" s="5">
        <v>34</v>
      </c>
      <c r="L4" s="5">
        <v>42</v>
      </c>
      <c r="M4" s="5">
        <v>36</v>
      </c>
      <c r="N4" s="5">
        <v>31</v>
      </c>
      <c r="O4" s="5">
        <v>41</v>
      </c>
      <c r="P4" s="5">
        <v>29</v>
      </c>
      <c r="Q4" s="5">
        <v>33</v>
      </c>
      <c r="R4" s="5">
        <v>19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8</v>
      </c>
      <c r="AD4" s="5">
        <v>20</v>
      </c>
      <c r="AE4" s="5">
        <v>13</v>
      </c>
      <c r="AF4" s="5">
        <v>16</v>
      </c>
      <c r="AG4" s="5">
        <v>44</v>
      </c>
      <c r="AH4" s="5">
        <v>31</v>
      </c>
      <c r="AI4" s="5">
        <v>27</v>
      </c>
      <c r="AJ4" s="5">
        <v>24</v>
      </c>
      <c r="AK4" s="5">
        <v>33</v>
      </c>
      <c r="AL4" s="5">
        <v>43</v>
      </c>
      <c r="AM4" s="5">
        <v>46</v>
      </c>
    </row>
    <row r="5" spans="1:40" ht="42.95" customHeight="1">
      <c r="A5" s="3" t="s">
        <v>8</v>
      </c>
      <c r="B5" s="6">
        <f>B4/(50*1.43*1000)</f>
        <v>7.8321678321678319E-4</v>
      </c>
      <c r="C5" s="6">
        <f t="shared" ref="C5:AM5" si="0">C4/(50*1.43*1000)</f>
        <v>5.8741258741258737E-4</v>
      </c>
      <c r="D5" s="6">
        <f t="shared" si="0"/>
        <v>4.6153846153846153E-4</v>
      </c>
      <c r="E5" s="6">
        <f t="shared" si="0"/>
        <v>5.734265734265734E-4</v>
      </c>
      <c r="F5" s="6">
        <f t="shared" si="0"/>
        <v>4.3356643356643354E-4</v>
      </c>
      <c r="G5" s="6">
        <f t="shared" si="0"/>
        <v>5.4545454545454548E-4</v>
      </c>
      <c r="H5" s="6">
        <f t="shared" si="0"/>
        <v>5.4545454545454548E-4</v>
      </c>
      <c r="I5" s="6">
        <f t="shared" si="0"/>
        <v>5.1748251748251744E-4</v>
      </c>
      <c r="J5" s="6">
        <f t="shared" si="0"/>
        <v>5.4545454545454548E-4</v>
      </c>
      <c r="K5" s="6">
        <f t="shared" si="0"/>
        <v>4.7552447552447555E-4</v>
      </c>
      <c r="L5" s="6">
        <f t="shared" si="0"/>
        <v>5.8741258741258737E-4</v>
      </c>
      <c r="M5" s="6">
        <f t="shared" si="0"/>
        <v>5.0349650349650347E-4</v>
      </c>
      <c r="N5" s="6">
        <f t="shared" si="0"/>
        <v>4.3356643356643354E-4</v>
      </c>
      <c r="O5" s="6">
        <f t="shared" si="0"/>
        <v>5.734265734265734E-4</v>
      </c>
      <c r="P5" s="6">
        <f t="shared" si="0"/>
        <v>4.0559440559440562E-4</v>
      </c>
      <c r="Q5" s="6">
        <f t="shared" si="0"/>
        <v>4.6153846153846153E-4</v>
      </c>
      <c r="R5" s="6">
        <f t="shared" si="0"/>
        <v>2.6573426573426576E-4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1.3986013986013986E-5</v>
      </c>
      <c r="Y5" s="6">
        <f t="shared" si="0"/>
        <v>1.3986013986013986E-5</v>
      </c>
      <c r="Z5" s="6">
        <f t="shared" si="0"/>
        <v>1.3986013986013986E-5</v>
      </c>
      <c r="AA5" s="6">
        <f t="shared" si="0"/>
        <v>1.3986013986013986E-5</v>
      </c>
      <c r="AB5" s="6">
        <f t="shared" si="0"/>
        <v>1.3986013986013986E-5</v>
      </c>
      <c r="AC5" s="6">
        <f t="shared" si="0"/>
        <v>1.1188811188811189E-4</v>
      </c>
      <c r="AD5" s="6">
        <f t="shared" si="0"/>
        <v>2.7972027972027972E-4</v>
      </c>
      <c r="AE5" s="6">
        <f t="shared" si="0"/>
        <v>1.8181818181818181E-4</v>
      </c>
      <c r="AF5" s="6">
        <f t="shared" si="0"/>
        <v>2.2377622377622378E-4</v>
      </c>
      <c r="AG5" s="6">
        <f t="shared" si="0"/>
        <v>6.1538461538461541E-4</v>
      </c>
      <c r="AH5" s="6">
        <f t="shared" si="0"/>
        <v>4.3356643356643354E-4</v>
      </c>
      <c r="AI5" s="6">
        <f t="shared" si="0"/>
        <v>3.7762237762237763E-4</v>
      </c>
      <c r="AJ5" s="6">
        <f t="shared" si="0"/>
        <v>3.3566433566433569E-4</v>
      </c>
      <c r="AK5" s="6">
        <f t="shared" si="0"/>
        <v>4.6153846153846153E-4</v>
      </c>
      <c r="AL5" s="6">
        <f t="shared" si="0"/>
        <v>6.0139860139860144E-4</v>
      </c>
      <c r="AM5" s="6">
        <f t="shared" si="0"/>
        <v>6.4335664335664333E-4</v>
      </c>
    </row>
    <row r="6" spans="1:40" ht="42.95" customHeight="1">
      <c r="A6" s="3" t="s">
        <v>9</v>
      </c>
      <c r="B6" s="5">
        <v>58</v>
      </c>
      <c r="C6" s="5">
        <v>59</v>
      </c>
      <c r="D6" s="5">
        <v>61</v>
      </c>
      <c r="E6" s="5">
        <v>52</v>
      </c>
      <c r="F6" s="5">
        <v>54</v>
      </c>
      <c r="G6" s="5">
        <v>50</v>
      </c>
      <c r="H6" s="5">
        <v>46</v>
      </c>
      <c r="I6" s="5">
        <v>47</v>
      </c>
      <c r="J6" s="5">
        <v>44</v>
      </c>
      <c r="K6" s="5">
        <v>40</v>
      </c>
      <c r="L6" s="5">
        <v>35</v>
      </c>
      <c r="M6" s="5">
        <v>41</v>
      </c>
      <c r="N6" s="5">
        <v>41</v>
      </c>
      <c r="O6" s="5">
        <v>37</v>
      </c>
      <c r="P6" s="5">
        <v>9</v>
      </c>
      <c r="Q6" s="5">
        <v>1</v>
      </c>
      <c r="R6" s="5">
        <v>6</v>
      </c>
      <c r="S6" s="5">
        <v>0</v>
      </c>
      <c r="T6" s="5">
        <v>0</v>
      </c>
      <c r="U6" s="5">
        <v>0</v>
      </c>
      <c r="V6" s="5">
        <v>1</v>
      </c>
      <c r="W6" s="5">
        <v>7</v>
      </c>
      <c r="X6" s="5">
        <v>1</v>
      </c>
      <c r="Y6" s="5">
        <v>0</v>
      </c>
      <c r="Z6" s="5">
        <v>1</v>
      </c>
      <c r="AA6" s="5">
        <v>0</v>
      </c>
      <c r="AB6" s="5">
        <v>0</v>
      </c>
      <c r="AC6" s="5">
        <v>2</v>
      </c>
      <c r="AD6" s="5">
        <v>0</v>
      </c>
      <c r="AE6" s="5">
        <v>0</v>
      </c>
      <c r="AF6" s="5">
        <v>28</v>
      </c>
      <c r="AG6" s="5">
        <v>44</v>
      </c>
      <c r="AH6" s="5">
        <v>38</v>
      </c>
      <c r="AI6" s="5">
        <v>44</v>
      </c>
      <c r="AJ6" s="5">
        <v>52</v>
      </c>
      <c r="AK6" s="5">
        <v>53</v>
      </c>
      <c r="AL6" s="5">
        <v>62</v>
      </c>
      <c r="AM6" s="5">
        <v>64</v>
      </c>
    </row>
    <row r="7" spans="1:40" ht="42.95" customHeight="1">
      <c r="A7" s="3" t="s">
        <v>10</v>
      </c>
      <c r="B7" s="6">
        <f>B6/(50*1.43*1000)</f>
        <v>8.1118881118881123E-4</v>
      </c>
      <c r="C7" s="6">
        <f t="shared" ref="C7:AM7" si="1">C6/(50*1.43*1000)</f>
        <v>8.251748251748252E-4</v>
      </c>
      <c r="D7" s="6">
        <f t="shared" si="1"/>
        <v>8.5314685314685312E-4</v>
      </c>
      <c r="E7" s="6">
        <f t="shared" si="1"/>
        <v>7.2727272727272723E-4</v>
      </c>
      <c r="F7" s="6">
        <f t="shared" si="1"/>
        <v>7.5524475524475527E-4</v>
      </c>
      <c r="G7" s="6">
        <f t="shared" si="1"/>
        <v>6.993006993006993E-4</v>
      </c>
      <c r="H7" s="6">
        <f t="shared" si="1"/>
        <v>6.4335664335664333E-4</v>
      </c>
      <c r="I7" s="6">
        <f t="shared" si="1"/>
        <v>6.573426573426573E-4</v>
      </c>
      <c r="J7" s="6">
        <f t="shared" si="1"/>
        <v>6.1538461538461541E-4</v>
      </c>
      <c r="K7" s="6">
        <f t="shared" si="1"/>
        <v>5.5944055944055944E-4</v>
      </c>
      <c r="L7" s="6">
        <f t="shared" si="1"/>
        <v>4.8951048951048951E-4</v>
      </c>
      <c r="M7" s="6">
        <f t="shared" si="1"/>
        <v>5.734265734265734E-4</v>
      </c>
      <c r="N7" s="6">
        <f t="shared" si="1"/>
        <v>5.734265734265734E-4</v>
      </c>
      <c r="O7" s="6">
        <f t="shared" si="1"/>
        <v>5.1748251748251744E-4</v>
      </c>
      <c r="P7" s="6">
        <f t="shared" si="1"/>
        <v>1.2587412587412587E-4</v>
      </c>
      <c r="Q7" s="6">
        <f t="shared" si="1"/>
        <v>1.3986013986013986E-5</v>
      </c>
      <c r="R7" s="6">
        <f t="shared" si="1"/>
        <v>8.3916083916083921E-5</v>
      </c>
      <c r="S7" s="6">
        <f t="shared" si="1"/>
        <v>0</v>
      </c>
      <c r="T7" s="6">
        <f t="shared" si="1"/>
        <v>0</v>
      </c>
      <c r="U7" s="6">
        <f t="shared" si="1"/>
        <v>0</v>
      </c>
      <c r="V7" s="6">
        <f t="shared" si="1"/>
        <v>1.3986013986013986E-5</v>
      </c>
      <c r="W7" s="6">
        <f t="shared" si="1"/>
        <v>9.7902097902097899E-5</v>
      </c>
      <c r="X7" s="6">
        <f t="shared" si="1"/>
        <v>1.3986013986013986E-5</v>
      </c>
      <c r="Y7" s="6">
        <f t="shared" si="1"/>
        <v>0</v>
      </c>
      <c r="Z7" s="6">
        <f t="shared" si="1"/>
        <v>1.3986013986013986E-5</v>
      </c>
      <c r="AA7" s="6">
        <f t="shared" si="1"/>
        <v>0</v>
      </c>
      <c r="AB7" s="6">
        <f t="shared" si="1"/>
        <v>0</v>
      </c>
      <c r="AC7" s="6">
        <f t="shared" si="1"/>
        <v>2.7972027972027973E-5</v>
      </c>
      <c r="AD7" s="6">
        <f t="shared" si="1"/>
        <v>0</v>
      </c>
      <c r="AE7" s="6">
        <f t="shared" si="1"/>
        <v>0</v>
      </c>
      <c r="AF7" s="6">
        <f t="shared" si="1"/>
        <v>3.916083916083916E-4</v>
      </c>
      <c r="AG7" s="6">
        <f t="shared" si="1"/>
        <v>6.1538461538461541E-4</v>
      </c>
      <c r="AH7" s="6">
        <f t="shared" si="1"/>
        <v>5.3146853146853151E-4</v>
      </c>
      <c r="AI7" s="6">
        <f t="shared" si="1"/>
        <v>6.1538461538461541E-4</v>
      </c>
      <c r="AJ7" s="6">
        <f t="shared" si="1"/>
        <v>7.2727272727272723E-4</v>
      </c>
      <c r="AK7" s="6">
        <f t="shared" si="1"/>
        <v>7.412587412587413E-4</v>
      </c>
      <c r="AL7" s="6">
        <f t="shared" si="1"/>
        <v>8.6713286713286709E-4</v>
      </c>
      <c r="AM7" s="6">
        <f t="shared" si="1"/>
        <v>8.9510489510489513E-4</v>
      </c>
    </row>
    <row r="8" spans="1:40" ht="42.95" customHeight="1">
      <c r="A8" s="3" t="s">
        <v>11</v>
      </c>
      <c r="B8" s="5">
        <v>78</v>
      </c>
      <c r="C8" s="5">
        <v>59</v>
      </c>
      <c r="D8" s="5">
        <v>52</v>
      </c>
      <c r="E8" s="5">
        <v>52</v>
      </c>
      <c r="F8" s="5">
        <v>60</v>
      </c>
      <c r="G8" s="5">
        <v>45</v>
      </c>
      <c r="H8" s="5">
        <v>41</v>
      </c>
      <c r="I8" s="5">
        <v>58</v>
      </c>
      <c r="J8" s="5">
        <v>44</v>
      </c>
      <c r="K8" s="5">
        <v>46</v>
      </c>
      <c r="L8" s="5">
        <v>47</v>
      </c>
      <c r="M8" s="5">
        <v>53</v>
      </c>
      <c r="N8" s="5">
        <v>41</v>
      </c>
      <c r="O8" s="5">
        <v>23</v>
      </c>
      <c r="P8" s="5">
        <v>2</v>
      </c>
      <c r="Q8" s="5">
        <v>1</v>
      </c>
      <c r="R8" s="5">
        <v>0</v>
      </c>
      <c r="S8" s="5">
        <v>0</v>
      </c>
      <c r="T8" s="5">
        <v>0</v>
      </c>
      <c r="U8" s="5">
        <v>2</v>
      </c>
      <c r="V8" s="5">
        <v>0</v>
      </c>
      <c r="W8" s="5">
        <v>0</v>
      </c>
      <c r="X8" s="5">
        <v>0</v>
      </c>
      <c r="Y8" s="5">
        <v>0</v>
      </c>
      <c r="Z8" s="5">
        <v>1</v>
      </c>
      <c r="AA8" s="5">
        <v>10</v>
      </c>
      <c r="AB8" s="5">
        <v>5</v>
      </c>
      <c r="AC8" s="5">
        <v>2</v>
      </c>
      <c r="AD8" s="5">
        <v>5</v>
      </c>
      <c r="AE8" s="5">
        <v>22</v>
      </c>
      <c r="AF8" s="5">
        <v>34</v>
      </c>
      <c r="AG8" s="5">
        <v>40</v>
      </c>
      <c r="AH8" s="5">
        <v>32</v>
      </c>
      <c r="AI8" s="5">
        <v>44</v>
      </c>
      <c r="AJ8" s="5">
        <v>37</v>
      </c>
      <c r="AK8" s="5">
        <v>34</v>
      </c>
      <c r="AL8" s="5">
        <v>51</v>
      </c>
      <c r="AM8" s="5">
        <v>48</v>
      </c>
    </row>
    <row r="9" spans="1:40" ht="42.95" customHeight="1">
      <c r="A9" s="3" t="s">
        <v>12</v>
      </c>
      <c r="B9" s="6">
        <f>B8/(50*1.43*1000)</f>
        <v>1.090909090909091E-3</v>
      </c>
      <c r="C9" s="6">
        <f t="shared" ref="C9:AM9" si="2">C8/(50*1.43*1000)</f>
        <v>8.251748251748252E-4</v>
      </c>
      <c r="D9" s="6">
        <f t="shared" si="2"/>
        <v>7.2727272727272723E-4</v>
      </c>
      <c r="E9" s="6">
        <f t="shared" si="2"/>
        <v>7.2727272727272723E-4</v>
      </c>
      <c r="F9" s="6">
        <f t="shared" si="2"/>
        <v>8.3916083916083916E-4</v>
      </c>
      <c r="G9" s="6">
        <f t="shared" si="2"/>
        <v>6.2937062937062937E-4</v>
      </c>
      <c r="H9" s="6">
        <f t="shared" si="2"/>
        <v>5.734265734265734E-4</v>
      </c>
      <c r="I9" s="6">
        <f t="shared" si="2"/>
        <v>8.1118881118881123E-4</v>
      </c>
      <c r="J9" s="6">
        <f t="shared" si="2"/>
        <v>6.1538461538461541E-4</v>
      </c>
      <c r="K9" s="6">
        <f t="shared" si="2"/>
        <v>6.4335664335664333E-4</v>
      </c>
      <c r="L9" s="6">
        <f t="shared" si="2"/>
        <v>6.573426573426573E-4</v>
      </c>
      <c r="M9" s="6">
        <f t="shared" si="2"/>
        <v>7.412587412587413E-4</v>
      </c>
      <c r="N9" s="6">
        <f t="shared" si="2"/>
        <v>5.734265734265734E-4</v>
      </c>
      <c r="O9" s="6">
        <f t="shared" si="2"/>
        <v>3.2167832167832167E-4</v>
      </c>
      <c r="P9" s="6">
        <f t="shared" si="2"/>
        <v>2.7972027972027973E-5</v>
      </c>
      <c r="Q9" s="6">
        <f t="shared" si="2"/>
        <v>1.3986013986013986E-5</v>
      </c>
      <c r="R9" s="6">
        <f t="shared" si="2"/>
        <v>0</v>
      </c>
      <c r="S9" s="6">
        <f t="shared" si="2"/>
        <v>0</v>
      </c>
      <c r="T9" s="6">
        <f t="shared" si="2"/>
        <v>0</v>
      </c>
      <c r="U9" s="6">
        <f t="shared" si="2"/>
        <v>2.7972027972027973E-5</v>
      </c>
      <c r="V9" s="6">
        <f t="shared" si="2"/>
        <v>0</v>
      </c>
      <c r="W9" s="6">
        <f t="shared" si="2"/>
        <v>0</v>
      </c>
      <c r="X9" s="6">
        <f t="shared" si="2"/>
        <v>0</v>
      </c>
      <c r="Y9" s="6">
        <f t="shared" si="2"/>
        <v>0</v>
      </c>
      <c r="Z9" s="6">
        <f t="shared" si="2"/>
        <v>1.3986013986013986E-5</v>
      </c>
      <c r="AA9" s="6">
        <f t="shared" si="2"/>
        <v>1.3986013986013986E-4</v>
      </c>
      <c r="AB9" s="6">
        <f t="shared" si="2"/>
        <v>6.993006993006993E-5</v>
      </c>
      <c r="AC9" s="6">
        <f t="shared" si="2"/>
        <v>2.7972027972027973E-5</v>
      </c>
      <c r="AD9" s="6">
        <f t="shared" si="2"/>
        <v>6.993006993006993E-5</v>
      </c>
      <c r="AE9" s="6">
        <f t="shared" si="2"/>
        <v>3.076923076923077E-4</v>
      </c>
      <c r="AF9" s="6">
        <f t="shared" si="2"/>
        <v>4.7552447552447555E-4</v>
      </c>
      <c r="AG9" s="6">
        <f t="shared" si="2"/>
        <v>5.5944055944055944E-4</v>
      </c>
      <c r="AH9" s="6">
        <f t="shared" si="2"/>
        <v>4.4755244755244756E-4</v>
      </c>
      <c r="AI9" s="6">
        <f t="shared" si="2"/>
        <v>6.1538461538461541E-4</v>
      </c>
      <c r="AJ9" s="6">
        <f t="shared" si="2"/>
        <v>5.1748251748251744E-4</v>
      </c>
      <c r="AK9" s="6">
        <f t="shared" si="2"/>
        <v>4.7552447552447555E-4</v>
      </c>
      <c r="AL9" s="6">
        <f t="shared" si="2"/>
        <v>7.1328671328671326E-4</v>
      </c>
      <c r="AM9" s="6">
        <f t="shared" si="2"/>
        <v>6.7132867132867137E-4</v>
      </c>
    </row>
    <row r="10" spans="1:40" ht="42.95" customHeight="1">
      <c r="A10" s="3" t="s">
        <v>13</v>
      </c>
      <c r="B10" s="7">
        <f t="shared" ref="B10:AM10" si="3">AVERAGE(B4,B6,B8)</f>
        <v>64</v>
      </c>
      <c r="C10" s="7">
        <f t="shared" si="3"/>
        <v>53.333333333333336</v>
      </c>
      <c r="D10" s="7">
        <f t="shared" si="3"/>
        <v>48.666666666666664</v>
      </c>
      <c r="E10" s="7">
        <f t="shared" si="3"/>
        <v>48.333333333333336</v>
      </c>
      <c r="F10" s="7">
        <f t="shared" si="3"/>
        <v>48.333333333333336</v>
      </c>
      <c r="G10" s="7">
        <f t="shared" si="3"/>
        <v>44.666666666666664</v>
      </c>
      <c r="H10" s="7">
        <f t="shared" si="3"/>
        <v>42</v>
      </c>
      <c r="I10" s="7">
        <f t="shared" si="3"/>
        <v>47.333333333333336</v>
      </c>
      <c r="J10" s="7">
        <f t="shared" si="3"/>
        <v>42.333333333333336</v>
      </c>
      <c r="K10" s="7">
        <f t="shared" si="3"/>
        <v>40</v>
      </c>
      <c r="L10" s="7">
        <f t="shared" si="3"/>
        <v>41.333333333333336</v>
      </c>
      <c r="M10" s="7">
        <f t="shared" si="3"/>
        <v>43.333333333333336</v>
      </c>
      <c r="N10" s="7">
        <f t="shared" si="3"/>
        <v>37.666666666666664</v>
      </c>
      <c r="O10" s="7">
        <f t="shared" si="3"/>
        <v>33.666666666666664</v>
      </c>
      <c r="P10" s="7">
        <f t="shared" si="3"/>
        <v>13.333333333333334</v>
      </c>
      <c r="Q10" s="7">
        <f t="shared" si="3"/>
        <v>11.666666666666666</v>
      </c>
      <c r="R10" s="7">
        <f t="shared" si="3"/>
        <v>8.3333333333333339</v>
      </c>
      <c r="S10" s="7">
        <f t="shared" si="3"/>
        <v>0</v>
      </c>
      <c r="T10" s="7">
        <f t="shared" si="3"/>
        <v>0</v>
      </c>
      <c r="U10" s="7">
        <f t="shared" si="3"/>
        <v>0.66666666666666663</v>
      </c>
      <c r="V10" s="7">
        <f t="shared" si="3"/>
        <v>0.33333333333333331</v>
      </c>
      <c r="W10" s="7">
        <f t="shared" si="3"/>
        <v>2.3333333333333335</v>
      </c>
      <c r="X10" s="7">
        <f t="shared" si="3"/>
        <v>0.66666666666666663</v>
      </c>
      <c r="Y10" s="7">
        <f t="shared" si="3"/>
        <v>0.33333333333333331</v>
      </c>
      <c r="Z10" s="7">
        <f t="shared" si="3"/>
        <v>1</v>
      </c>
      <c r="AA10" s="7">
        <f t="shared" si="3"/>
        <v>3.6666666666666665</v>
      </c>
      <c r="AB10" s="7">
        <f t="shared" si="3"/>
        <v>2</v>
      </c>
      <c r="AC10" s="7">
        <f t="shared" si="3"/>
        <v>4</v>
      </c>
      <c r="AD10" s="7">
        <f t="shared" si="3"/>
        <v>8.3333333333333339</v>
      </c>
      <c r="AE10" s="7">
        <f t="shared" si="3"/>
        <v>11.666666666666666</v>
      </c>
      <c r="AF10" s="7">
        <f t="shared" si="3"/>
        <v>26</v>
      </c>
      <c r="AG10" s="7">
        <f t="shared" si="3"/>
        <v>42.666666666666664</v>
      </c>
      <c r="AH10" s="7">
        <f t="shared" si="3"/>
        <v>33.666666666666664</v>
      </c>
      <c r="AI10" s="7">
        <f t="shared" si="3"/>
        <v>38.333333333333336</v>
      </c>
      <c r="AJ10" s="7">
        <f t="shared" si="3"/>
        <v>37.666666666666664</v>
      </c>
      <c r="AK10" s="7">
        <f t="shared" si="3"/>
        <v>40</v>
      </c>
      <c r="AL10" s="7">
        <f t="shared" si="3"/>
        <v>52</v>
      </c>
      <c r="AM10" s="7">
        <f t="shared" si="3"/>
        <v>52.666666666666664</v>
      </c>
    </row>
    <row r="11" spans="1:40" ht="42.95" customHeight="1">
      <c r="A11" s="3" t="s">
        <v>14</v>
      </c>
      <c r="B11" s="6">
        <f t="shared" ref="B11:AM11" si="4">AVERAGE(B5,B7,B9)</f>
        <v>8.9510489510489513E-4</v>
      </c>
      <c r="C11" s="6">
        <f t="shared" si="4"/>
        <v>7.4592074592074592E-4</v>
      </c>
      <c r="D11" s="6">
        <f t="shared" si="4"/>
        <v>6.8065268065268072E-4</v>
      </c>
      <c r="E11" s="6">
        <f t="shared" si="4"/>
        <v>6.7599067599067588E-4</v>
      </c>
      <c r="F11" s="6">
        <f t="shared" si="4"/>
        <v>6.7599067599067588E-4</v>
      </c>
      <c r="G11" s="6">
        <f t="shared" si="4"/>
        <v>6.2470862470862475E-4</v>
      </c>
      <c r="H11" s="6">
        <f t="shared" si="4"/>
        <v>5.8741258741258748E-4</v>
      </c>
      <c r="I11" s="6">
        <f t="shared" si="4"/>
        <v>6.6200466200466192E-4</v>
      </c>
      <c r="J11" s="6">
        <f t="shared" si="4"/>
        <v>5.920745920745921E-4</v>
      </c>
      <c r="K11" s="6">
        <f t="shared" si="4"/>
        <v>5.5944055944055944E-4</v>
      </c>
      <c r="L11" s="6">
        <f t="shared" si="4"/>
        <v>5.7808857808857802E-4</v>
      </c>
      <c r="M11" s="6">
        <f t="shared" si="4"/>
        <v>6.0606060606060606E-4</v>
      </c>
      <c r="N11" s="6">
        <f t="shared" si="4"/>
        <v>5.2680652680652678E-4</v>
      </c>
      <c r="O11" s="6">
        <f t="shared" si="4"/>
        <v>4.7086247086247082E-4</v>
      </c>
      <c r="P11" s="6">
        <f t="shared" si="4"/>
        <v>1.8648018648018648E-4</v>
      </c>
      <c r="Q11" s="6">
        <f t="shared" si="4"/>
        <v>1.6317016317016317E-4</v>
      </c>
      <c r="R11" s="6">
        <f t="shared" si="4"/>
        <v>1.1655011655011655E-4</v>
      </c>
      <c r="S11" s="6">
        <f t="shared" si="4"/>
        <v>0</v>
      </c>
      <c r="T11" s="6">
        <f t="shared" si="4"/>
        <v>0</v>
      </c>
      <c r="U11" s="6">
        <f t="shared" si="4"/>
        <v>9.3240093240093237E-6</v>
      </c>
      <c r="V11" s="6">
        <f t="shared" si="4"/>
        <v>4.6620046620046618E-6</v>
      </c>
      <c r="W11" s="6">
        <f t="shared" si="4"/>
        <v>3.2634032634032635E-5</v>
      </c>
      <c r="X11" s="6">
        <f t="shared" si="4"/>
        <v>9.3240093240093237E-6</v>
      </c>
      <c r="Y11" s="6">
        <f t="shared" si="4"/>
        <v>4.6620046620046618E-6</v>
      </c>
      <c r="Z11" s="6">
        <f t="shared" si="4"/>
        <v>1.3986013986013986E-5</v>
      </c>
      <c r="AA11" s="6">
        <f t="shared" si="4"/>
        <v>5.1282051282051286E-5</v>
      </c>
      <c r="AB11" s="6">
        <f t="shared" si="4"/>
        <v>2.7972027972027973E-5</v>
      </c>
      <c r="AC11" s="6">
        <f t="shared" si="4"/>
        <v>5.5944055944055945E-5</v>
      </c>
      <c r="AD11" s="6">
        <f t="shared" si="4"/>
        <v>1.1655011655011655E-4</v>
      </c>
      <c r="AE11" s="6">
        <f t="shared" si="4"/>
        <v>1.6317016317016317E-4</v>
      </c>
      <c r="AF11" s="6">
        <f t="shared" si="4"/>
        <v>3.6363636363636367E-4</v>
      </c>
      <c r="AG11" s="6">
        <f t="shared" si="4"/>
        <v>5.9673659673659671E-4</v>
      </c>
      <c r="AH11" s="6">
        <f t="shared" si="4"/>
        <v>4.7086247086247087E-4</v>
      </c>
      <c r="AI11" s="6">
        <f t="shared" si="4"/>
        <v>5.3613053613053624E-4</v>
      </c>
      <c r="AJ11" s="6">
        <f t="shared" si="4"/>
        <v>5.2680652680652678E-4</v>
      </c>
      <c r="AK11" s="6">
        <f t="shared" si="4"/>
        <v>5.5944055944055944E-4</v>
      </c>
      <c r="AL11" s="6">
        <f t="shared" si="4"/>
        <v>7.2727272727272734E-4</v>
      </c>
      <c r="AM11" s="6">
        <f t="shared" si="4"/>
        <v>7.3659673659673668E-4</v>
      </c>
    </row>
    <row r="12" spans="1:40" ht="42.95" customHeight="1">
      <c r="A12" s="3" t="s">
        <v>15</v>
      </c>
      <c r="B12" s="8">
        <f t="shared" ref="B12:AM12" si="5">STDEV(B5,B7,B9)</f>
        <v>1.7014720364470545E-4</v>
      </c>
      <c r="C12" s="8">
        <f t="shared" si="5"/>
        <v>1.3727209197515581E-4</v>
      </c>
      <c r="D12" s="8">
        <f t="shared" si="5"/>
        <v>1.9992337195703092E-4</v>
      </c>
      <c r="E12" s="8">
        <f t="shared" si="5"/>
        <v>8.8823118336865494E-5</v>
      </c>
      <c r="F12" s="8">
        <f t="shared" si="5"/>
        <v>2.1409720285697035E-4</v>
      </c>
      <c r="G12" s="8">
        <f t="shared" si="5"/>
        <v>7.7028958703302111E-5</v>
      </c>
      <c r="H12" s="8">
        <f t="shared" si="5"/>
        <v>5.0427290565929902E-5</v>
      </c>
      <c r="I12" s="8">
        <f t="shared" si="5"/>
        <v>1.469086364250698E-4</v>
      </c>
      <c r="J12" s="8">
        <f t="shared" si="5"/>
        <v>4.0374144698575228E-5</v>
      </c>
      <c r="K12" s="8">
        <f t="shared" si="5"/>
        <v>8.3916083916083894E-5</v>
      </c>
      <c r="L12" s="8">
        <f t="shared" si="5"/>
        <v>8.4303689137646249E-5</v>
      </c>
      <c r="M12" s="8">
        <f t="shared" si="5"/>
        <v>1.2219433493781967E-4</v>
      </c>
      <c r="N12" s="8">
        <f t="shared" si="5"/>
        <v>8.0748289397150456E-5</v>
      </c>
      <c r="O12" s="8">
        <f t="shared" si="5"/>
        <v>1.3219064688818483E-4</v>
      </c>
      <c r="P12" s="8">
        <f t="shared" si="5"/>
        <v>1.9597062523994129E-4</v>
      </c>
      <c r="Q12" s="8">
        <f t="shared" si="5"/>
        <v>2.5839452607088147E-4</v>
      </c>
      <c r="R12" s="8">
        <f t="shared" si="5"/>
        <v>1.3583964833877358E-4</v>
      </c>
      <c r="S12" s="8">
        <f t="shared" si="5"/>
        <v>0</v>
      </c>
      <c r="T12" s="8">
        <f t="shared" si="5"/>
        <v>0</v>
      </c>
      <c r="U12" s="8">
        <f t="shared" si="5"/>
        <v>1.6149657879430092E-5</v>
      </c>
      <c r="V12" s="8">
        <f t="shared" si="5"/>
        <v>8.074828939715046E-6</v>
      </c>
      <c r="W12" s="8">
        <f t="shared" si="5"/>
        <v>5.6523802578005317E-5</v>
      </c>
      <c r="X12" s="8">
        <f t="shared" si="5"/>
        <v>8.074828939715046E-6</v>
      </c>
      <c r="Y12" s="8">
        <f t="shared" si="5"/>
        <v>8.074828939715046E-6</v>
      </c>
      <c r="Z12" s="8">
        <f t="shared" si="5"/>
        <v>0</v>
      </c>
      <c r="AA12" s="8">
        <f t="shared" si="5"/>
        <v>7.7028958703302124E-5</v>
      </c>
      <c r="AB12" s="8">
        <f t="shared" si="5"/>
        <v>3.7003514840064208E-5</v>
      </c>
      <c r="AC12" s="8">
        <f t="shared" si="5"/>
        <v>4.8448973638290272E-5</v>
      </c>
      <c r="AD12" s="8">
        <f t="shared" si="5"/>
        <v>1.4557104891371557E-4</v>
      </c>
      <c r="AE12" s="8">
        <f t="shared" si="5"/>
        <v>1.5469146874626626E-4</v>
      </c>
      <c r="AF12" s="8">
        <f t="shared" si="5"/>
        <v>1.2818393552324029E-4</v>
      </c>
      <c r="AG12" s="8">
        <f t="shared" si="5"/>
        <v>3.2299315758860197E-5</v>
      </c>
      <c r="AH12" s="8">
        <f t="shared" si="5"/>
        <v>5.2950194366436147E-5</v>
      </c>
      <c r="AI12" s="8">
        <f t="shared" si="5"/>
        <v>1.3727209197515579E-4</v>
      </c>
      <c r="AJ12" s="8">
        <f t="shared" si="5"/>
        <v>1.9597062523994124E-4</v>
      </c>
      <c r="AK12" s="8">
        <f t="shared" si="5"/>
        <v>1.5761437300118385E-4</v>
      </c>
      <c r="AL12" s="8">
        <f t="shared" si="5"/>
        <v>1.3341807012824412E-4</v>
      </c>
      <c r="AM12" s="8">
        <f t="shared" si="5"/>
        <v>1.3798273740744748E-4</v>
      </c>
    </row>
    <row r="13" spans="1:40" ht="31.5">
      <c r="A13" s="10" t="s">
        <v>16</v>
      </c>
      <c r="B13" s="11">
        <f t="shared" ref="B13" si="6">100*B12/B11</f>
        <v>19.008632907181937</v>
      </c>
      <c r="C13" s="11">
        <f t="shared" ref="C13" si="7">100*C12/C11</f>
        <v>18.403039830419324</v>
      </c>
      <c r="D13" s="11">
        <f t="shared" ref="D13" si="8">100*D12/D11</f>
        <v>29.372303619714472</v>
      </c>
      <c r="E13" s="11">
        <f t="shared" ref="E13" si="9">100*E12/E11</f>
        <v>13.139695781557</v>
      </c>
      <c r="F13" s="11">
        <f t="shared" ref="F13" si="10">100*F12/F11</f>
        <v>31.671620698496653</v>
      </c>
      <c r="G13" s="11">
        <f t="shared" ref="G13" si="11">100*G12/G11</f>
        <v>12.330381822282314</v>
      </c>
      <c r="H13" s="11">
        <f t="shared" ref="H13" si="12">100*H12/H11</f>
        <v>8.5846458939618753</v>
      </c>
      <c r="I13" s="11">
        <f t="shared" ref="I13" si="13">100*I12/I11</f>
        <v>22.19148064308273</v>
      </c>
      <c r="J13" s="11">
        <f t="shared" ref="J13" si="14">100*J12/J11</f>
        <v>6.8190976675940052</v>
      </c>
      <c r="K13" s="11">
        <f t="shared" ref="K13" si="15">100*K12/K11</f>
        <v>14.999999999999996</v>
      </c>
      <c r="L13" s="11">
        <f t="shared" ref="L13" si="16">100*L12/L11</f>
        <v>14.583178483891228</v>
      </c>
      <c r="M13" s="11">
        <f t="shared" ref="M13" si="17">100*M12/M11</f>
        <v>20.162065264740246</v>
      </c>
      <c r="N13" s="11">
        <f t="shared" ref="N13" si="18">100*N12/N11</f>
        <v>15.327883252821925</v>
      </c>
      <c r="O13" s="11">
        <f t="shared" ref="O13" si="19">100*O12/O11</f>
        <v>28.074152235164007</v>
      </c>
      <c r="P13" s="11">
        <f t="shared" ref="P13" si="20">100*P12/P11</f>
        <v>105.08924778491851</v>
      </c>
      <c r="Q13" s="11">
        <f t="shared" ref="Q13" si="21">100*Q12/Q11</f>
        <v>158.35893097772592</v>
      </c>
      <c r="R13" s="11">
        <f t="shared" ref="R13" si="22">100*R12/R11</f>
        <v>116.55041827466773</v>
      </c>
      <c r="S13" s="11"/>
      <c r="T13" s="11"/>
      <c r="U13" s="11">
        <f t="shared" ref="U13" si="23">100*U12/U11</f>
        <v>173.20508075688772</v>
      </c>
      <c r="V13" s="11">
        <f t="shared" ref="V13" si="24">100*V12/V11</f>
        <v>173.20508075688772</v>
      </c>
      <c r="W13" s="11">
        <f t="shared" ref="W13" si="25">100*W12/W11</f>
        <v>173.20508075688772</v>
      </c>
      <c r="X13" s="11">
        <f t="shared" ref="X13" si="26">100*X12/X11</f>
        <v>86.602540378443862</v>
      </c>
      <c r="Y13" s="11">
        <f t="shared" ref="Y13" si="27">100*Y12/Y11</f>
        <v>173.20508075688772</v>
      </c>
      <c r="Z13" s="11">
        <f t="shared" ref="Z13" si="28">100*Z12/Z11</f>
        <v>0</v>
      </c>
      <c r="AA13" s="11">
        <f t="shared" ref="AA13" si="29">100*AA12/AA11</f>
        <v>150.20646947143914</v>
      </c>
      <c r="AB13" s="11">
        <f t="shared" ref="AB13" si="30">100*AB12/AB11</f>
        <v>132.28756555322954</v>
      </c>
      <c r="AC13" s="11">
        <f t="shared" ref="AC13" si="31">100*AC12/AC11</f>
        <v>86.602540378443862</v>
      </c>
      <c r="AD13" s="11">
        <f t="shared" ref="AD13" si="32">100*AD12/AD11</f>
        <v>124.89995996796796</v>
      </c>
      <c r="AE13" s="11">
        <f t="shared" ref="AE13" si="33">100*AE12/AE11</f>
        <v>94.803771560211757</v>
      </c>
      <c r="AF13" s="11">
        <f t="shared" ref="AF13" si="34">100*AF12/AF11</f>
        <v>35.250582268891073</v>
      </c>
      <c r="AG13" s="11">
        <f t="shared" ref="AG13" si="35">100*AG12/AG11</f>
        <v>5.4126587736527441</v>
      </c>
      <c r="AH13" s="11">
        <f t="shared" ref="AH13" si="36">100*AH12/AH11</f>
        <v>11.245363060990647</v>
      </c>
      <c r="AI13" s="11">
        <f t="shared" ref="AI13" si="37">100*AI12/AI11</f>
        <v>25.604229329279054</v>
      </c>
      <c r="AJ13" s="11">
        <f t="shared" ref="AJ13" si="38">100*AJ12/AJ11</f>
        <v>37.199733729174689</v>
      </c>
      <c r="AK13" s="11">
        <f t="shared" ref="AK13" si="39">100*AK12/AK11</f>
        <v>28.173569173961614</v>
      </c>
      <c r="AL13" s="11">
        <f t="shared" ref="AL13" si="40">100*AL12/AL11</f>
        <v>18.344984642633566</v>
      </c>
      <c r="AM13" s="11">
        <f t="shared" ref="AM13" si="41">100*AM12/AM11</f>
        <v>18.7324665657579</v>
      </c>
      <c r="AN13" s="11"/>
    </row>
    <row r="14" spans="1:40">
      <c r="A14"/>
      <c r="B14" s="11"/>
    </row>
  </sheetData>
  <mergeCells count="1">
    <mergeCell ref="A1:A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>
      <selection activeCell="B14" sqref="B14"/>
    </sheetView>
  </sheetViews>
  <sheetFormatPr defaultColWidth="11" defaultRowHeight="15.75"/>
  <cols>
    <col min="1" max="1" width="19.875" customWidth="1"/>
    <col min="2" max="39" width="9" customWidth="1"/>
  </cols>
  <sheetData>
    <row r="1" spans="1:40" ht="42.95" customHeight="1">
      <c r="A1" s="12" t="s">
        <v>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40" ht="42.95" customHeight="1">
      <c r="A2" s="3" t="s">
        <v>5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  <c r="AG2" s="4">
        <v>32</v>
      </c>
      <c r="AH2" s="4">
        <v>33</v>
      </c>
      <c r="AI2" s="4">
        <v>34</v>
      </c>
      <c r="AJ2" s="4">
        <v>35</v>
      </c>
      <c r="AK2" s="4">
        <v>36</v>
      </c>
      <c r="AL2" s="4">
        <v>37</v>
      </c>
      <c r="AM2" s="4">
        <v>38</v>
      </c>
    </row>
    <row r="3" spans="1:40" ht="42.95" customHeight="1">
      <c r="A3" s="3" t="s">
        <v>6</v>
      </c>
      <c r="B3" s="5">
        <v>25</v>
      </c>
      <c r="C3" s="5">
        <v>75</v>
      </c>
      <c r="D3" s="5">
        <v>125</v>
      </c>
      <c r="E3" s="5">
        <v>175</v>
      </c>
      <c r="F3" s="5">
        <v>225</v>
      </c>
      <c r="G3" s="5">
        <v>275</v>
      </c>
      <c r="H3" s="5">
        <v>325</v>
      </c>
      <c r="I3" s="5">
        <v>375</v>
      </c>
      <c r="J3" s="5">
        <v>425</v>
      </c>
      <c r="K3" s="5">
        <v>475</v>
      </c>
      <c r="L3" s="5">
        <v>525</v>
      </c>
      <c r="M3" s="5">
        <v>575</v>
      </c>
      <c r="N3" s="5">
        <v>625</v>
      </c>
      <c r="O3" s="5">
        <v>675</v>
      </c>
      <c r="P3" s="5">
        <v>725</v>
      </c>
      <c r="Q3" s="5">
        <v>775</v>
      </c>
      <c r="R3" s="5">
        <v>825</v>
      </c>
      <c r="S3" s="5">
        <v>875</v>
      </c>
      <c r="T3" s="5">
        <v>925</v>
      </c>
      <c r="U3" s="5">
        <v>975</v>
      </c>
      <c r="V3" s="5">
        <v>1025</v>
      </c>
      <c r="W3" s="5">
        <v>1075</v>
      </c>
      <c r="X3" s="5">
        <v>1125</v>
      </c>
      <c r="Y3" s="5">
        <v>1175</v>
      </c>
      <c r="Z3" s="5">
        <v>1225</v>
      </c>
      <c r="AA3" s="5">
        <v>1275</v>
      </c>
      <c r="AB3" s="5">
        <v>1325</v>
      </c>
      <c r="AC3" s="5">
        <v>1375</v>
      </c>
      <c r="AD3" s="5">
        <v>1425</v>
      </c>
      <c r="AE3" s="5">
        <v>1475</v>
      </c>
      <c r="AF3" s="5">
        <v>1525</v>
      </c>
      <c r="AG3" s="5">
        <v>1575</v>
      </c>
      <c r="AH3" s="5">
        <v>1625</v>
      </c>
      <c r="AI3" s="5">
        <v>1675</v>
      </c>
      <c r="AJ3" s="5">
        <v>1725</v>
      </c>
      <c r="AK3" s="5">
        <v>1775</v>
      </c>
      <c r="AL3" s="5">
        <v>1825</v>
      </c>
      <c r="AM3" s="5">
        <v>1875</v>
      </c>
    </row>
    <row r="4" spans="1:40" ht="42.95" customHeight="1">
      <c r="A4" s="3" t="s">
        <v>7</v>
      </c>
      <c r="B4" s="5">
        <v>82</v>
      </c>
      <c r="C4" s="5">
        <v>65</v>
      </c>
      <c r="D4" s="5">
        <v>57</v>
      </c>
      <c r="E4" s="5">
        <v>71</v>
      </c>
      <c r="F4" s="5">
        <v>59</v>
      </c>
      <c r="G4" s="5">
        <v>65</v>
      </c>
      <c r="H4" s="5">
        <v>55</v>
      </c>
      <c r="I4" s="5">
        <v>52</v>
      </c>
      <c r="J4" s="5">
        <v>67</v>
      </c>
      <c r="K4" s="5">
        <v>62</v>
      </c>
      <c r="L4" s="5">
        <v>49</v>
      </c>
      <c r="M4" s="5">
        <v>51</v>
      </c>
      <c r="N4" s="5">
        <v>51</v>
      </c>
      <c r="O4" s="5">
        <v>46</v>
      </c>
      <c r="P4" s="5">
        <v>44</v>
      </c>
      <c r="Q4" s="5">
        <v>48</v>
      </c>
      <c r="R4" s="5">
        <v>47</v>
      </c>
      <c r="S4" s="5">
        <v>22</v>
      </c>
      <c r="T4" s="5">
        <v>6</v>
      </c>
      <c r="U4" s="5">
        <v>0</v>
      </c>
      <c r="V4" s="5">
        <v>0</v>
      </c>
      <c r="W4" s="5">
        <v>2</v>
      </c>
      <c r="X4" s="5">
        <v>1</v>
      </c>
      <c r="Y4" s="5">
        <v>3</v>
      </c>
      <c r="Z4" s="5">
        <v>2</v>
      </c>
      <c r="AA4" s="5">
        <v>4</v>
      </c>
      <c r="AB4" s="5">
        <v>15</v>
      </c>
      <c r="AC4" s="5">
        <v>31</v>
      </c>
      <c r="AD4" s="5">
        <v>42</v>
      </c>
      <c r="AE4" s="5">
        <v>39</v>
      </c>
      <c r="AF4" s="5">
        <v>50</v>
      </c>
      <c r="AG4" s="5">
        <v>54</v>
      </c>
      <c r="AH4" s="5">
        <v>47</v>
      </c>
      <c r="AI4" s="5">
        <v>64</v>
      </c>
      <c r="AJ4" s="5">
        <v>50</v>
      </c>
      <c r="AK4" s="5">
        <v>59</v>
      </c>
      <c r="AL4" s="5">
        <v>62</v>
      </c>
      <c r="AM4" s="5">
        <v>65</v>
      </c>
    </row>
    <row r="5" spans="1:40" ht="42.95" customHeight="1">
      <c r="A5" s="3" t="s">
        <v>8</v>
      </c>
      <c r="B5" s="6">
        <f>B4/(50*1.43*1000)</f>
        <v>1.1468531468531468E-3</v>
      </c>
      <c r="C5" s="6">
        <f t="shared" ref="C5:AM5" si="0">C4/(50*1.43*1000)</f>
        <v>9.0909090909090909E-4</v>
      </c>
      <c r="D5" s="6">
        <f t="shared" si="0"/>
        <v>7.9720279720279716E-4</v>
      </c>
      <c r="E5" s="6">
        <f t="shared" si="0"/>
        <v>9.9300699300699309E-4</v>
      </c>
      <c r="F5" s="6">
        <f t="shared" si="0"/>
        <v>8.251748251748252E-4</v>
      </c>
      <c r="G5" s="6">
        <f t="shared" si="0"/>
        <v>9.0909090909090909E-4</v>
      </c>
      <c r="H5" s="6">
        <f t="shared" si="0"/>
        <v>7.6923076923076923E-4</v>
      </c>
      <c r="I5" s="6">
        <f t="shared" si="0"/>
        <v>7.2727272727272723E-4</v>
      </c>
      <c r="J5" s="6">
        <f t="shared" si="0"/>
        <v>9.3706293706293702E-4</v>
      </c>
      <c r="K5" s="6">
        <f t="shared" si="0"/>
        <v>8.6713286713286709E-4</v>
      </c>
      <c r="L5" s="6">
        <f t="shared" si="0"/>
        <v>6.8531468531468534E-4</v>
      </c>
      <c r="M5" s="6">
        <f t="shared" si="0"/>
        <v>7.1328671328671326E-4</v>
      </c>
      <c r="N5" s="6">
        <f t="shared" si="0"/>
        <v>7.1328671328671326E-4</v>
      </c>
      <c r="O5" s="6">
        <f t="shared" si="0"/>
        <v>6.4335664335664333E-4</v>
      </c>
      <c r="P5" s="6">
        <f t="shared" si="0"/>
        <v>6.1538461538461541E-4</v>
      </c>
      <c r="Q5" s="6">
        <f t="shared" si="0"/>
        <v>6.7132867132867137E-4</v>
      </c>
      <c r="R5" s="6">
        <f t="shared" si="0"/>
        <v>6.573426573426573E-4</v>
      </c>
      <c r="S5" s="6">
        <f t="shared" si="0"/>
        <v>3.076923076923077E-4</v>
      </c>
      <c r="T5" s="6">
        <f t="shared" si="0"/>
        <v>8.3916083916083921E-5</v>
      </c>
      <c r="U5" s="6">
        <f t="shared" si="0"/>
        <v>0</v>
      </c>
      <c r="V5" s="6">
        <f t="shared" si="0"/>
        <v>0</v>
      </c>
      <c r="W5" s="6">
        <f t="shared" si="0"/>
        <v>2.7972027972027973E-5</v>
      </c>
      <c r="X5" s="6">
        <f t="shared" si="0"/>
        <v>1.3986013986013986E-5</v>
      </c>
      <c r="Y5" s="6">
        <f t="shared" si="0"/>
        <v>4.1958041958041961E-5</v>
      </c>
      <c r="Z5" s="6">
        <f t="shared" si="0"/>
        <v>2.7972027972027973E-5</v>
      </c>
      <c r="AA5" s="6">
        <f t="shared" si="0"/>
        <v>5.5944055944055945E-5</v>
      </c>
      <c r="AB5" s="6">
        <f t="shared" si="0"/>
        <v>2.0979020979020979E-4</v>
      </c>
      <c r="AC5" s="6">
        <f t="shared" si="0"/>
        <v>4.3356643356643354E-4</v>
      </c>
      <c r="AD5" s="6">
        <f t="shared" si="0"/>
        <v>5.8741258741258737E-4</v>
      </c>
      <c r="AE5" s="6">
        <f t="shared" si="0"/>
        <v>5.4545454545454548E-4</v>
      </c>
      <c r="AF5" s="6">
        <f t="shared" si="0"/>
        <v>6.993006993006993E-4</v>
      </c>
      <c r="AG5" s="6">
        <f t="shared" si="0"/>
        <v>7.5524475524475527E-4</v>
      </c>
      <c r="AH5" s="6">
        <f t="shared" si="0"/>
        <v>6.573426573426573E-4</v>
      </c>
      <c r="AI5" s="6">
        <f t="shared" si="0"/>
        <v>8.9510489510489513E-4</v>
      </c>
      <c r="AJ5" s="6">
        <f t="shared" si="0"/>
        <v>6.993006993006993E-4</v>
      </c>
      <c r="AK5" s="6">
        <f t="shared" si="0"/>
        <v>8.251748251748252E-4</v>
      </c>
      <c r="AL5" s="6">
        <f t="shared" si="0"/>
        <v>8.6713286713286709E-4</v>
      </c>
      <c r="AM5" s="6">
        <f t="shared" si="0"/>
        <v>9.0909090909090909E-4</v>
      </c>
    </row>
    <row r="6" spans="1:40" ht="42.95" customHeight="1">
      <c r="A6" s="3" t="s">
        <v>9</v>
      </c>
      <c r="B6" s="5">
        <v>87</v>
      </c>
      <c r="C6" s="5">
        <v>84</v>
      </c>
      <c r="D6" s="5">
        <v>73</v>
      </c>
      <c r="E6" s="5">
        <v>83</v>
      </c>
      <c r="F6" s="5">
        <v>68</v>
      </c>
      <c r="G6" s="5">
        <v>72</v>
      </c>
      <c r="H6" s="5">
        <v>58</v>
      </c>
      <c r="I6" s="5">
        <v>65</v>
      </c>
      <c r="J6" s="5">
        <v>65</v>
      </c>
      <c r="K6" s="5">
        <v>70</v>
      </c>
      <c r="L6" s="5">
        <v>67</v>
      </c>
      <c r="M6" s="5">
        <v>69</v>
      </c>
      <c r="N6" s="5">
        <v>65</v>
      </c>
      <c r="O6" s="5">
        <v>57</v>
      </c>
      <c r="P6" s="5">
        <v>49</v>
      </c>
      <c r="Q6" s="5">
        <v>22</v>
      </c>
      <c r="R6" s="5">
        <v>9</v>
      </c>
      <c r="S6" s="5">
        <v>5</v>
      </c>
      <c r="T6" s="5">
        <v>3</v>
      </c>
      <c r="U6" s="5">
        <v>3</v>
      </c>
      <c r="V6" s="5">
        <v>1</v>
      </c>
      <c r="W6" s="5">
        <v>2</v>
      </c>
      <c r="X6" s="5">
        <v>2</v>
      </c>
      <c r="Y6" s="5">
        <v>3</v>
      </c>
      <c r="Z6" s="5">
        <v>0</v>
      </c>
      <c r="AA6" s="5">
        <v>4</v>
      </c>
      <c r="AB6" s="5">
        <v>8</v>
      </c>
      <c r="AC6" s="5">
        <v>8</v>
      </c>
      <c r="AD6" s="5">
        <v>22</v>
      </c>
      <c r="AE6" s="5">
        <v>28</v>
      </c>
      <c r="AF6" s="5">
        <v>47</v>
      </c>
      <c r="AG6" s="5">
        <v>58</v>
      </c>
      <c r="AH6" s="5">
        <v>55</v>
      </c>
      <c r="AI6" s="5">
        <v>52</v>
      </c>
      <c r="AJ6" s="5">
        <v>69</v>
      </c>
      <c r="AK6" s="5">
        <v>81</v>
      </c>
      <c r="AL6" s="5">
        <v>68</v>
      </c>
      <c r="AM6" s="5">
        <v>67</v>
      </c>
    </row>
    <row r="7" spans="1:40" ht="42.95" customHeight="1">
      <c r="A7" s="3" t="s">
        <v>10</v>
      </c>
      <c r="B7" s="6">
        <f>B6/(50*1.43*1000)</f>
        <v>1.2167832167832167E-3</v>
      </c>
      <c r="C7" s="6">
        <f t="shared" ref="C7:AM7" si="1">C6/(50*1.43*1000)</f>
        <v>1.1748251748251747E-3</v>
      </c>
      <c r="D7" s="6">
        <f t="shared" si="1"/>
        <v>1.020979020979021E-3</v>
      </c>
      <c r="E7" s="6">
        <f t="shared" si="1"/>
        <v>1.1608391608391609E-3</v>
      </c>
      <c r="F7" s="6">
        <f t="shared" si="1"/>
        <v>9.5104895104895109E-4</v>
      </c>
      <c r="G7" s="6">
        <f t="shared" si="1"/>
        <v>1.0069930069930069E-3</v>
      </c>
      <c r="H7" s="6">
        <f t="shared" si="1"/>
        <v>8.1118881118881123E-4</v>
      </c>
      <c r="I7" s="6">
        <f t="shared" si="1"/>
        <v>9.0909090909090909E-4</v>
      </c>
      <c r="J7" s="6">
        <f t="shared" si="1"/>
        <v>9.0909090909090909E-4</v>
      </c>
      <c r="K7" s="6">
        <f t="shared" si="1"/>
        <v>9.7902097902097902E-4</v>
      </c>
      <c r="L7" s="6">
        <f t="shared" si="1"/>
        <v>9.3706293706293702E-4</v>
      </c>
      <c r="M7" s="6">
        <f t="shared" si="1"/>
        <v>9.6503496503496506E-4</v>
      </c>
      <c r="N7" s="6">
        <f t="shared" si="1"/>
        <v>9.0909090909090909E-4</v>
      </c>
      <c r="O7" s="6">
        <f t="shared" si="1"/>
        <v>7.9720279720279716E-4</v>
      </c>
      <c r="P7" s="6">
        <f t="shared" si="1"/>
        <v>6.8531468531468534E-4</v>
      </c>
      <c r="Q7" s="6">
        <f t="shared" si="1"/>
        <v>3.076923076923077E-4</v>
      </c>
      <c r="R7" s="6">
        <f t="shared" si="1"/>
        <v>1.2587412587412587E-4</v>
      </c>
      <c r="S7" s="6">
        <f t="shared" si="1"/>
        <v>6.993006993006993E-5</v>
      </c>
      <c r="T7" s="6">
        <f t="shared" si="1"/>
        <v>4.1958041958041961E-5</v>
      </c>
      <c r="U7" s="6">
        <f t="shared" si="1"/>
        <v>4.1958041958041961E-5</v>
      </c>
      <c r="V7" s="6">
        <f t="shared" si="1"/>
        <v>1.3986013986013986E-5</v>
      </c>
      <c r="W7" s="6">
        <f t="shared" si="1"/>
        <v>2.7972027972027973E-5</v>
      </c>
      <c r="X7" s="6">
        <f t="shared" si="1"/>
        <v>2.7972027972027973E-5</v>
      </c>
      <c r="Y7" s="6">
        <f t="shared" si="1"/>
        <v>4.1958041958041961E-5</v>
      </c>
      <c r="Z7" s="6">
        <f t="shared" si="1"/>
        <v>0</v>
      </c>
      <c r="AA7" s="6">
        <f t="shared" si="1"/>
        <v>5.5944055944055945E-5</v>
      </c>
      <c r="AB7" s="6">
        <f t="shared" si="1"/>
        <v>1.1188811188811189E-4</v>
      </c>
      <c r="AC7" s="6">
        <f t="shared" si="1"/>
        <v>1.1188811188811189E-4</v>
      </c>
      <c r="AD7" s="6">
        <f t="shared" si="1"/>
        <v>3.076923076923077E-4</v>
      </c>
      <c r="AE7" s="6">
        <f t="shared" si="1"/>
        <v>3.916083916083916E-4</v>
      </c>
      <c r="AF7" s="6">
        <f t="shared" si="1"/>
        <v>6.573426573426573E-4</v>
      </c>
      <c r="AG7" s="6">
        <f t="shared" si="1"/>
        <v>8.1118881118881123E-4</v>
      </c>
      <c r="AH7" s="6">
        <f t="shared" si="1"/>
        <v>7.6923076923076923E-4</v>
      </c>
      <c r="AI7" s="6">
        <f t="shared" si="1"/>
        <v>7.2727272727272723E-4</v>
      </c>
      <c r="AJ7" s="6">
        <f t="shared" si="1"/>
        <v>9.6503496503496506E-4</v>
      </c>
      <c r="AK7" s="6">
        <f t="shared" si="1"/>
        <v>1.132867132867133E-3</v>
      </c>
      <c r="AL7" s="6">
        <f t="shared" si="1"/>
        <v>9.5104895104895109E-4</v>
      </c>
      <c r="AM7" s="6">
        <f t="shared" si="1"/>
        <v>9.3706293706293702E-4</v>
      </c>
    </row>
    <row r="8" spans="1:40" ht="42.95" customHeight="1">
      <c r="A8" s="3" t="s">
        <v>11</v>
      </c>
      <c r="B8" s="9">
        <v>99</v>
      </c>
      <c r="C8" s="5">
        <v>80</v>
      </c>
      <c r="D8" s="5">
        <v>78</v>
      </c>
      <c r="E8" s="5">
        <v>77</v>
      </c>
      <c r="F8" s="5">
        <v>71</v>
      </c>
      <c r="G8" s="5">
        <v>74</v>
      </c>
      <c r="H8" s="5">
        <v>68</v>
      </c>
      <c r="I8" s="5">
        <v>71</v>
      </c>
      <c r="J8" s="5">
        <v>73</v>
      </c>
      <c r="K8" s="5">
        <v>78</v>
      </c>
      <c r="L8" s="5">
        <v>72</v>
      </c>
      <c r="M8" s="5">
        <v>74</v>
      </c>
      <c r="N8" s="5">
        <v>71</v>
      </c>
      <c r="O8" s="5">
        <v>55</v>
      </c>
      <c r="P8" s="5">
        <v>29</v>
      </c>
      <c r="Q8" s="5">
        <v>12</v>
      </c>
      <c r="R8" s="5">
        <v>9</v>
      </c>
      <c r="S8" s="5">
        <v>3</v>
      </c>
      <c r="T8" s="5">
        <v>0</v>
      </c>
      <c r="U8" s="5">
        <v>2</v>
      </c>
      <c r="V8" s="5">
        <v>0</v>
      </c>
      <c r="W8" s="5">
        <v>0</v>
      </c>
      <c r="X8" s="5">
        <v>0</v>
      </c>
      <c r="Y8" s="5">
        <v>1</v>
      </c>
      <c r="Z8" s="5">
        <v>3</v>
      </c>
      <c r="AA8" s="5">
        <v>14</v>
      </c>
      <c r="AB8" s="5">
        <v>11</v>
      </c>
      <c r="AC8" s="5">
        <v>12</v>
      </c>
      <c r="AD8" s="5">
        <v>36</v>
      </c>
      <c r="AE8" s="5">
        <v>61</v>
      </c>
      <c r="AF8" s="5">
        <v>60</v>
      </c>
      <c r="AG8" s="5">
        <v>67</v>
      </c>
      <c r="AH8" s="5">
        <v>58</v>
      </c>
      <c r="AI8" s="5">
        <v>54</v>
      </c>
      <c r="AJ8" s="5">
        <v>58</v>
      </c>
      <c r="AK8" s="5">
        <v>63</v>
      </c>
      <c r="AL8" s="5">
        <v>71</v>
      </c>
      <c r="AM8" s="5">
        <v>61</v>
      </c>
    </row>
    <row r="9" spans="1:40" ht="42.95" customHeight="1">
      <c r="A9" s="3" t="s">
        <v>12</v>
      </c>
      <c r="B9" s="6">
        <f>B8/(50*1.43*1000)</f>
        <v>1.3846153846153845E-3</v>
      </c>
      <c r="C9" s="6">
        <f t="shared" ref="C9:AM9" si="2">C8/(50*1.43*1000)</f>
        <v>1.1188811188811189E-3</v>
      </c>
      <c r="D9" s="6">
        <f t="shared" si="2"/>
        <v>1.090909090909091E-3</v>
      </c>
      <c r="E9" s="6">
        <f t="shared" si="2"/>
        <v>1.0769230769230769E-3</v>
      </c>
      <c r="F9" s="6">
        <f t="shared" si="2"/>
        <v>9.9300699300699309E-4</v>
      </c>
      <c r="G9" s="6">
        <f t="shared" si="2"/>
        <v>1.0349650349650349E-3</v>
      </c>
      <c r="H9" s="6">
        <f t="shared" si="2"/>
        <v>9.5104895104895109E-4</v>
      </c>
      <c r="I9" s="6">
        <f t="shared" si="2"/>
        <v>9.9300699300699309E-4</v>
      </c>
      <c r="J9" s="6">
        <f t="shared" si="2"/>
        <v>1.020979020979021E-3</v>
      </c>
      <c r="K9" s="6">
        <f t="shared" si="2"/>
        <v>1.090909090909091E-3</v>
      </c>
      <c r="L9" s="6">
        <f t="shared" si="2"/>
        <v>1.0069930069930069E-3</v>
      </c>
      <c r="M9" s="6">
        <f t="shared" si="2"/>
        <v>1.0349650349650349E-3</v>
      </c>
      <c r="N9" s="6">
        <f t="shared" si="2"/>
        <v>9.9300699300699309E-4</v>
      </c>
      <c r="O9" s="6">
        <f t="shared" si="2"/>
        <v>7.6923076923076923E-4</v>
      </c>
      <c r="P9" s="6">
        <f t="shared" si="2"/>
        <v>4.0559440559440562E-4</v>
      </c>
      <c r="Q9" s="6">
        <f t="shared" si="2"/>
        <v>1.6783216783216784E-4</v>
      </c>
      <c r="R9" s="6">
        <f t="shared" si="2"/>
        <v>1.2587412587412587E-4</v>
      </c>
      <c r="S9" s="6">
        <f t="shared" si="2"/>
        <v>4.1958041958041961E-5</v>
      </c>
      <c r="T9" s="6">
        <f t="shared" si="2"/>
        <v>0</v>
      </c>
      <c r="U9" s="6">
        <f t="shared" si="2"/>
        <v>2.7972027972027973E-5</v>
      </c>
      <c r="V9" s="6">
        <f t="shared" si="2"/>
        <v>0</v>
      </c>
      <c r="W9" s="6">
        <f t="shared" si="2"/>
        <v>0</v>
      </c>
      <c r="X9" s="6">
        <f t="shared" si="2"/>
        <v>0</v>
      </c>
      <c r="Y9" s="6">
        <f t="shared" si="2"/>
        <v>1.3986013986013986E-5</v>
      </c>
      <c r="Z9" s="6">
        <f t="shared" si="2"/>
        <v>4.1958041958041961E-5</v>
      </c>
      <c r="AA9" s="6">
        <f t="shared" si="2"/>
        <v>1.958041958041958E-4</v>
      </c>
      <c r="AB9" s="6">
        <f t="shared" si="2"/>
        <v>1.5384615384615385E-4</v>
      </c>
      <c r="AC9" s="6">
        <f t="shared" si="2"/>
        <v>1.6783216783216784E-4</v>
      </c>
      <c r="AD9" s="6">
        <f t="shared" si="2"/>
        <v>5.0349650349650347E-4</v>
      </c>
      <c r="AE9" s="6">
        <f t="shared" si="2"/>
        <v>8.5314685314685312E-4</v>
      </c>
      <c r="AF9" s="6">
        <f t="shared" si="2"/>
        <v>8.3916083916083916E-4</v>
      </c>
      <c r="AG9" s="6">
        <f t="shared" si="2"/>
        <v>9.3706293706293702E-4</v>
      </c>
      <c r="AH9" s="6">
        <f t="shared" si="2"/>
        <v>8.1118881118881123E-4</v>
      </c>
      <c r="AI9" s="6">
        <f t="shared" si="2"/>
        <v>7.5524475524475527E-4</v>
      </c>
      <c r="AJ9" s="6">
        <f t="shared" si="2"/>
        <v>8.1118881118881123E-4</v>
      </c>
      <c r="AK9" s="6">
        <f t="shared" si="2"/>
        <v>8.8111888111888116E-4</v>
      </c>
      <c r="AL9" s="6">
        <f t="shared" si="2"/>
        <v>9.9300699300699309E-4</v>
      </c>
      <c r="AM9" s="6">
        <f t="shared" si="2"/>
        <v>8.5314685314685312E-4</v>
      </c>
    </row>
    <row r="10" spans="1:40" ht="42.95" customHeight="1">
      <c r="A10" s="3" t="s">
        <v>13</v>
      </c>
      <c r="B10" s="7">
        <f t="shared" ref="B10:AM10" si="3">AVERAGE(B4,B6,B8)</f>
        <v>89.333333333333329</v>
      </c>
      <c r="C10" s="7">
        <f t="shared" si="3"/>
        <v>76.333333333333329</v>
      </c>
      <c r="D10" s="7">
        <f t="shared" si="3"/>
        <v>69.333333333333329</v>
      </c>
      <c r="E10" s="7">
        <f t="shared" si="3"/>
        <v>77</v>
      </c>
      <c r="F10" s="7">
        <f t="shared" si="3"/>
        <v>66</v>
      </c>
      <c r="G10" s="7">
        <f t="shared" si="3"/>
        <v>70.333333333333329</v>
      </c>
      <c r="H10" s="7">
        <f t="shared" si="3"/>
        <v>60.333333333333336</v>
      </c>
      <c r="I10" s="7">
        <f t="shared" si="3"/>
        <v>62.666666666666664</v>
      </c>
      <c r="J10" s="7">
        <f t="shared" si="3"/>
        <v>68.333333333333329</v>
      </c>
      <c r="K10" s="7">
        <f t="shared" si="3"/>
        <v>70</v>
      </c>
      <c r="L10" s="7">
        <f t="shared" si="3"/>
        <v>62.666666666666664</v>
      </c>
      <c r="M10" s="7">
        <f t="shared" si="3"/>
        <v>64.666666666666671</v>
      </c>
      <c r="N10" s="7">
        <f t="shared" si="3"/>
        <v>62.333333333333336</v>
      </c>
      <c r="O10" s="7">
        <f t="shared" si="3"/>
        <v>52.666666666666664</v>
      </c>
      <c r="P10" s="7">
        <f t="shared" si="3"/>
        <v>40.666666666666664</v>
      </c>
      <c r="Q10" s="7">
        <f t="shared" si="3"/>
        <v>27.333333333333332</v>
      </c>
      <c r="R10" s="7">
        <f t="shared" si="3"/>
        <v>21.666666666666668</v>
      </c>
      <c r="S10" s="7">
        <f t="shared" si="3"/>
        <v>10</v>
      </c>
      <c r="T10" s="7">
        <f t="shared" si="3"/>
        <v>3</v>
      </c>
      <c r="U10" s="7">
        <f t="shared" si="3"/>
        <v>1.6666666666666667</v>
      </c>
      <c r="V10" s="7">
        <f t="shared" si="3"/>
        <v>0.33333333333333331</v>
      </c>
      <c r="W10" s="7">
        <f t="shared" si="3"/>
        <v>1.3333333333333333</v>
      </c>
      <c r="X10" s="7">
        <f t="shared" si="3"/>
        <v>1</v>
      </c>
      <c r="Y10" s="7">
        <f t="shared" si="3"/>
        <v>2.3333333333333335</v>
      </c>
      <c r="Z10" s="7">
        <f t="shared" si="3"/>
        <v>1.6666666666666667</v>
      </c>
      <c r="AA10" s="7">
        <f t="shared" si="3"/>
        <v>7.333333333333333</v>
      </c>
      <c r="AB10" s="7">
        <f t="shared" si="3"/>
        <v>11.333333333333334</v>
      </c>
      <c r="AC10" s="7">
        <f t="shared" si="3"/>
        <v>17</v>
      </c>
      <c r="AD10" s="7">
        <f t="shared" si="3"/>
        <v>33.333333333333336</v>
      </c>
      <c r="AE10" s="7">
        <f t="shared" si="3"/>
        <v>42.666666666666664</v>
      </c>
      <c r="AF10" s="7">
        <f t="shared" si="3"/>
        <v>52.333333333333336</v>
      </c>
      <c r="AG10" s="7">
        <f t="shared" si="3"/>
        <v>59.666666666666664</v>
      </c>
      <c r="AH10" s="7">
        <f t="shared" si="3"/>
        <v>53.333333333333336</v>
      </c>
      <c r="AI10" s="7">
        <f t="shared" si="3"/>
        <v>56.666666666666664</v>
      </c>
      <c r="AJ10" s="7">
        <f t="shared" si="3"/>
        <v>59</v>
      </c>
      <c r="AK10" s="7">
        <f t="shared" si="3"/>
        <v>67.666666666666671</v>
      </c>
      <c r="AL10" s="7">
        <f t="shared" si="3"/>
        <v>67</v>
      </c>
      <c r="AM10" s="7">
        <f t="shared" si="3"/>
        <v>64.333333333333329</v>
      </c>
    </row>
    <row r="11" spans="1:40" ht="42.95" customHeight="1">
      <c r="A11" s="3" t="s">
        <v>14</v>
      </c>
      <c r="B11" s="6">
        <f t="shared" ref="B11:AM11" si="4">AVERAGE(B5,B7,B9)</f>
        <v>1.2494172494172493E-3</v>
      </c>
      <c r="C11" s="6">
        <f t="shared" si="4"/>
        <v>1.0675990675990676E-3</v>
      </c>
      <c r="D11" s="6">
        <f t="shared" si="4"/>
        <v>9.6969696969696967E-4</v>
      </c>
      <c r="E11" s="6">
        <f t="shared" si="4"/>
        <v>1.0769230769230769E-3</v>
      </c>
      <c r="F11" s="6">
        <f t="shared" si="4"/>
        <v>9.2307692307692316E-4</v>
      </c>
      <c r="G11" s="6">
        <f t="shared" si="4"/>
        <v>9.8368298368298364E-4</v>
      </c>
      <c r="H11" s="6">
        <f t="shared" si="4"/>
        <v>8.4382284382284389E-4</v>
      </c>
      <c r="I11" s="6">
        <f t="shared" si="4"/>
        <v>8.7645687645687643E-4</v>
      </c>
      <c r="J11" s="6">
        <f t="shared" si="4"/>
        <v>9.557109557109556E-4</v>
      </c>
      <c r="K11" s="6">
        <f t="shared" si="4"/>
        <v>9.7902097902097902E-4</v>
      </c>
      <c r="L11" s="6">
        <f t="shared" si="4"/>
        <v>8.7645687645687643E-4</v>
      </c>
      <c r="M11" s="6">
        <f t="shared" si="4"/>
        <v>9.0442890442890436E-4</v>
      </c>
      <c r="N11" s="6">
        <f t="shared" si="4"/>
        <v>8.7179487179487192E-4</v>
      </c>
      <c r="O11" s="6">
        <f t="shared" si="4"/>
        <v>7.3659673659673668E-4</v>
      </c>
      <c r="P11" s="6">
        <f t="shared" si="4"/>
        <v>5.6876456876456879E-4</v>
      </c>
      <c r="Q11" s="6">
        <f t="shared" si="4"/>
        <v>3.8228438228438225E-4</v>
      </c>
      <c r="R11" s="6">
        <f t="shared" si="4"/>
        <v>3.0303030303030303E-4</v>
      </c>
      <c r="S11" s="6">
        <f t="shared" si="4"/>
        <v>1.3986013986013986E-4</v>
      </c>
      <c r="T11" s="6">
        <f t="shared" si="4"/>
        <v>4.1958041958041967E-5</v>
      </c>
      <c r="U11" s="6">
        <f t="shared" si="4"/>
        <v>2.331002331002331E-5</v>
      </c>
      <c r="V11" s="6">
        <f t="shared" si="4"/>
        <v>4.6620046620046618E-6</v>
      </c>
      <c r="W11" s="6">
        <f t="shared" si="4"/>
        <v>1.8648018648018647E-5</v>
      </c>
      <c r="X11" s="6">
        <f t="shared" si="4"/>
        <v>1.3986013986013986E-5</v>
      </c>
      <c r="Y11" s="6">
        <f t="shared" si="4"/>
        <v>3.2634032634032635E-5</v>
      </c>
      <c r="Z11" s="6">
        <f t="shared" si="4"/>
        <v>2.331002331002331E-5</v>
      </c>
      <c r="AA11" s="6">
        <f t="shared" si="4"/>
        <v>1.0256410256410257E-4</v>
      </c>
      <c r="AB11" s="6">
        <f t="shared" si="4"/>
        <v>1.5850815850815852E-4</v>
      </c>
      <c r="AC11" s="6">
        <f t="shared" si="4"/>
        <v>2.377622377622378E-4</v>
      </c>
      <c r="AD11" s="6">
        <f t="shared" si="4"/>
        <v>4.662004662004662E-4</v>
      </c>
      <c r="AE11" s="6">
        <f t="shared" si="4"/>
        <v>5.9673659673659671E-4</v>
      </c>
      <c r="AF11" s="6">
        <f t="shared" si="4"/>
        <v>7.3193473193473196E-4</v>
      </c>
      <c r="AG11" s="6">
        <f t="shared" si="4"/>
        <v>8.3449883449883454E-4</v>
      </c>
      <c r="AH11" s="6">
        <f t="shared" si="4"/>
        <v>7.4592074592074592E-4</v>
      </c>
      <c r="AI11" s="6">
        <f t="shared" si="4"/>
        <v>7.9254079254079254E-4</v>
      </c>
      <c r="AJ11" s="6">
        <f t="shared" si="4"/>
        <v>8.251748251748252E-4</v>
      </c>
      <c r="AK11" s="6">
        <f t="shared" si="4"/>
        <v>9.4638694638694636E-4</v>
      </c>
      <c r="AL11" s="6">
        <f t="shared" si="4"/>
        <v>9.3706293706293713E-4</v>
      </c>
      <c r="AM11" s="6">
        <f t="shared" si="4"/>
        <v>8.9976689976689974E-4</v>
      </c>
    </row>
    <row r="12" spans="1:40" ht="42.95" customHeight="1">
      <c r="A12" s="3" t="s">
        <v>15</v>
      </c>
      <c r="B12" s="8">
        <f t="shared" ref="B12:AM12" si="5">STDEV(B5,B7,B9)</f>
        <v>1.2219433493781962E-4</v>
      </c>
      <c r="C12" s="8">
        <f t="shared" si="5"/>
        <v>1.4009304616612324E-4</v>
      </c>
      <c r="D12" s="8">
        <f t="shared" si="5"/>
        <v>1.5342174985458592E-4</v>
      </c>
      <c r="E12" s="8">
        <f t="shared" si="5"/>
        <v>8.3916083916083894E-5</v>
      </c>
      <c r="F12" s="8">
        <f t="shared" si="5"/>
        <v>8.7342629348229379E-5</v>
      </c>
      <c r="G12" s="8">
        <f t="shared" si="5"/>
        <v>6.6095323444092388E-5</v>
      </c>
      <c r="H12" s="8">
        <f t="shared" si="5"/>
        <v>9.5200829168588062E-5</v>
      </c>
      <c r="I12" s="8">
        <f t="shared" si="5"/>
        <v>1.3583964833877363E-4</v>
      </c>
      <c r="J12" s="8">
        <f t="shared" si="5"/>
        <v>5.8228419565486262E-5</v>
      </c>
      <c r="K12" s="8">
        <f t="shared" si="5"/>
        <v>1.1188811188811193E-4</v>
      </c>
      <c r="L12" s="8">
        <f t="shared" si="5"/>
        <v>1.6918645512003778E-4</v>
      </c>
      <c r="M12" s="8">
        <f t="shared" si="5"/>
        <v>1.6918645512003781E-4</v>
      </c>
      <c r="N12" s="8">
        <f t="shared" si="5"/>
        <v>1.435412990055073E-4</v>
      </c>
      <c r="O12" s="8">
        <f t="shared" si="5"/>
        <v>8.1950563315836577E-5</v>
      </c>
      <c r="P12" s="8">
        <f t="shared" si="5"/>
        <v>1.4557104891371557E-4</v>
      </c>
      <c r="Q12" s="8">
        <f t="shared" si="5"/>
        <v>2.5990414666230967E-4</v>
      </c>
      <c r="R12" s="8">
        <f t="shared" si="5"/>
        <v>3.0684349970917172E-4</v>
      </c>
      <c r="S12" s="8">
        <f t="shared" si="5"/>
        <v>1.4601827285189582E-4</v>
      </c>
      <c r="T12" s="8">
        <f t="shared" si="5"/>
        <v>4.1958041958041961E-5</v>
      </c>
      <c r="U12" s="8">
        <f t="shared" si="5"/>
        <v>2.136398925387338E-5</v>
      </c>
      <c r="V12" s="8">
        <f t="shared" si="5"/>
        <v>8.074828939715046E-6</v>
      </c>
      <c r="W12" s="8">
        <f t="shared" si="5"/>
        <v>1.6149657879430092E-5</v>
      </c>
      <c r="X12" s="8">
        <f t="shared" si="5"/>
        <v>1.3986013986013986E-5</v>
      </c>
      <c r="Y12" s="8">
        <f t="shared" si="5"/>
        <v>1.6149657879430092E-5</v>
      </c>
      <c r="Z12" s="8">
        <f t="shared" si="5"/>
        <v>2.1363989253873383E-5</v>
      </c>
      <c r="AA12" s="8">
        <f t="shared" si="5"/>
        <v>8.0748289397150456E-5</v>
      </c>
      <c r="AB12" s="8">
        <f t="shared" si="5"/>
        <v>4.9117266913066381E-5</v>
      </c>
      <c r="AC12" s="8">
        <f t="shared" si="5"/>
        <v>1.7186301716705604E-4</v>
      </c>
      <c r="AD12" s="8">
        <f t="shared" si="5"/>
        <v>1.4354129900550722E-4</v>
      </c>
      <c r="AE12" s="8">
        <f t="shared" si="5"/>
        <v>2.3500388179260718E-4</v>
      </c>
      <c r="AF12" s="8">
        <f t="shared" si="5"/>
        <v>9.5200829168588062E-5</v>
      </c>
      <c r="AG12" s="8">
        <f t="shared" si="5"/>
        <v>9.3123470188522932E-5</v>
      </c>
      <c r="AH12" s="8">
        <f t="shared" si="5"/>
        <v>7.9527842001081542E-5</v>
      </c>
      <c r="AI12" s="8">
        <f t="shared" si="5"/>
        <v>8.9917489612987956E-5</v>
      </c>
      <c r="AJ12" s="8">
        <f t="shared" si="5"/>
        <v>1.3341807012824417E-4</v>
      </c>
      <c r="AK12" s="8">
        <f t="shared" si="5"/>
        <v>1.6390112663167318E-4</v>
      </c>
      <c r="AL12" s="8">
        <f t="shared" si="5"/>
        <v>6.409196776162021E-5</v>
      </c>
      <c r="AM12" s="8">
        <f t="shared" si="5"/>
        <v>4.2727978507746753E-5</v>
      </c>
    </row>
    <row r="13" spans="1:40" ht="31.5">
      <c r="A13" s="10" t="s">
        <v>16</v>
      </c>
      <c r="B13" s="11">
        <f t="shared" ref="B13" si="6">100*B12/B11</f>
        <v>9.7801062851351901</v>
      </c>
      <c r="C13" s="11">
        <f t="shared" ref="C13" si="7">100*C12/C11</f>
        <v>13.122252577569185</v>
      </c>
      <c r="D13" s="11">
        <f t="shared" ref="D13" si="8">100*D12/D11</f>
        <v>15.821617953754172</v>
      </c>
      <c r="E13" s="11">
        <f t="shared" ref="E13" si="9">100*E12/E11</f>
        <v>7.7922077922077913</v>
      </c>
      <c r="F13" s="11">
        <f t="shared" ref="F13" si="10">100*F12/F11</f>
        <v>9.4621181793915152</v>
      </c>
      <c r="G13" s="11">
        <f t="shared" ref="G13" si="11">100*G12/G11</f>
        <v>6.7191691368520461</v>
      </c>
      <c r="H13" s="11">
        <f t="shared" ref="H13" si="12">100*H12/H11</f>
        <v>11.282087213625491</v>
      </c>
      <c r="I13" s="11">
        <f t="shared" ref="I13" si="13">100*I12/I11</f>
        <v>15.498725834397311</v>
      </c>
      <c r="J13" s="11">
        <f t="shared" ref="J13" si="14">100*J12/J11</f>
        <v>6.0926809740472221</v>
      </c>
      <c r="K13" s="11">
        <f t="shared" ref="K13" si="15">100*K12/K11</f>
        <v>11.428571428571432</v>
      </c>
      <c r="L13" s="11">
        <f t="shared" ref="L13" si="16">100*L12/L11</f>
        <v>19.3034545868341</v>
      </c>
      <c r="M13" s="11">
        <f t="shared" ref="M13" si="17">100*M12/M11</f>
        <v>18.706440527447484</v>
      </c>
      <c r="N13" s="11">
        <f t="shared" ref="N13" si="18">100*N12/N11</f>
        <v>16.465031356514071</v>
      </c>
      <c r="O13" s="11">
        <f t="shared" ref="O13" si="19">100*O12/O11</f>
        <v>11.125566981801862</v>
      </c>
      <c r="P13" s="11">
        <f t="shared" ref="P13" si="20">100*P12/P11</f>
        <v>25.594254091796714</v>
      </c>
      <c r="Q13" s="11">
        <f t="shared" ref="Q13" si="21">100*Q12/Q11</f>
        <v>67.987121291543204</v>
      </c>
      <c r="R13" s="11">
        <f t="shared" ref="R13" si="22">100*R12/R11</f>
        <v>101.25835490402667</v>
      </c>
      <c r="S13" s="11">
        <f t="shared" ref="S13" si="23">100*S12/S11</f>
        <v>104.40306508910551</v>
      </c>
      <c r="T13" s="11">
        <f t="shared" ref="T13" si="24">100*T12/T11</f>
        <v>99.999999999999972</v>
      </c>
      <c r="U13" s="11">
        <f t="shared" ref="U13" si="25">100*U12/U11</f>
        <v>91.651513899116793</v>
      </c>
      <c r="V13" s="11">
        <f t="shared" ref="V13" si="26">100*V12/V11</f>
        <v>173.20508075688772</v>
      </c>
      <c r="W13" s="11">
        <f t="shared" ref="W13" si="27">100*W12/W11</f>
        <v>86.602540378443862</v>
      </c>
      <c r="X13" s="11">
        <f t="shared" ref="X13" si="28">100*X12/X11</f>
        <v>100</v>
      </c>
      <c r="Y13" s="11">
        <f t="shared" ref="Y13" si="29">100*Y12/Y11</f>
        <v>49.487165930539348</v>
      </c>
      <c r="Z13" s="11">
        <f t="shared" ref="Z13" si="30">100*Z12/Z11</f>
        <v>91.651513899116807</v>
      </c>
      <c r="AA13" s="11">
        <f t="shared" ref="AA13" si="31">100*AA12/AA11</f>
        <v>78.729582162221689</v>
      </c>
      <c r="AB13" s="11">
        <f t="shared" ref="AB13" si="32">100*AB12/AB11</f>
        <v>30.98721692015511</v>
      </c>
      <c r="AC13" s="11">
        <f t="shared" ref="AC13" si="33">100*AC12/AC11</f>
        <v>72.283563102614735</v>
      </c>
      <c r="AD13" s="11">
        <f t="shared" ref="AD13" si="34">100*AD12/AD11</f>
        <v>30.789608636681297</v>
      </c>
      <c r="AE13" s="11">
        <f t="shared" ref="AE13" si="35">100*AE12/AE11</f>
        <v>39.381509878526749</v>
      </c>
      <c r="AF13" s="11">
        <f t="shared" ref="AF13" si="36">100*AF12/AF11</f>
        <v>13.006737488319834</v>
      </c>
      <c r="AG13" s="11">
        <f t="shared" ref="AG13" si="37">100*AG12/AG11</f>
        <v>11.159209137116296</v>
      </c>
      <c r="AH13" s="11">
        <f t="shared" ref="AH13" si="38">100*AH12/AH11</f>
        <v>10.661701318269996</v>
      </c>
      <c r="AI13" s="11">
        <f t="shared" ref="AI13" si="39">100*AI12/AI11</f>
        <v>11.345471483521127</v>
      </c>
      <c r="AJ13" s="11">
        <f t="shared" ref="AJ13" si="40">100*AJ12/AJ11</f>
        <v>16.168461040965184</v>
      </c>
      <c r="AK13" s="11">
        <f t="shared" ref="AK13" si="41">100*AK12/AK11</f>
        <v>17.318616582509311</v>
      </c>
      <c r="AL13" s="11">
        <f t="shared" ref="AL13" si="42">100*AL12/AL11</f>
        <v>6.8396652163520066</v>
      </c>
      <c r="AM13" s="11">
        <f t="shared" ref="AM13" si="43">100*AM12/AM11</f>
        <v>4.7487831035811814</v>
      </c>
      <c r="AN13" s="11"/>
    </row>
    <row r="14" spans="1:40">
      <c r="B14" s="11"/>
    </row>
  </sheetData>
  <mergeCells count="1">
    <mergeCell ref="A1:A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>
      <selection activeCell="B14" sqref="B14"/>
    </sheetView>
  </sheetViews>
  <sheetFormatPr defaultColWidth="11" defaultRowHeight="15.75"/>
  <cols>
    <col min="1" max="1" width="19.875" customWidth="1"/>
    <col min="2" max="39" width="9" customWidth="1"/>
  </cols>
  <sheetData>
    <row r="1" spans="1:40" ht="42.95" customHeight="1">
      <c r="A1" s="12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40" ht="42.95" customHeight="1">
      <c r="A2" s="3" t="s">
        <v>5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  <c r="AG2" s="4">
        <v>32</v>
      </c>
      <c r="AH2" s="4">
        <v>33</v>
      </c>
      <c r="AI2" s="4">
        <v>34</v>
      </c>
      <c r="AJ2" s="4">
        <v>35</v>
      </c>
      <c r="AK2" s="4">
        <v>36</v>
      </c>
      <c r="AL2" s="4">
        <v>37</v>
      </c>
      <c r="AM2" s="4">
        <v>38</v>
      </c>
    </row>
    <row r="3" spans="1:40" ht="42.95" customHeight="1">
      <c r="A3" s="3" t="s">
        <v>6</v>
      </c>
      <c r="B3" s="5">
        <v>25</v>
      </c>
      <c r="C3" s="5">
        <v>75</v>
      </c>
      <c r="D3" s="5">
        <v>125</v>
      </c>
      <c r="E3" s="5">
        <v>175</v>
      </c>
      <c r="F3" s="5">
        <v>225</v>
      </c>
      <c r="G3" s="5">
        <v>275</v>
      </c>
      <c r="H3" s="5">
        <v>325</v>
      </c>
      <c r="I3" s="5">
        <v>375</v>
      </c>
      <c r="J3" s="5">
        <v>425</v>
      </c>
      <c r="K3" s="5">
        <v>475</v>
      </c>
      <c r="L3" s="5">
        <v>525</v>
      </c>
      <c r="M3" s="5">
        <v>575</v>
      </c>
      <c r="N3" s="5">
        <v>625</v>
      </c>
      <c r="O3" s="5">
        <v>675</v>
      </c>
      <c r="P3" s="5">
        <v>725</v>
      </c>
      <c r="Q3" s="5">
        <v>775</v>
      </c>
      <c r="R3" s="5">
        <v>825</v>
      </c>
      <c r="S3" s="5">
        <v>875</v>
      </c>
      <c r="T3" s="5">
        <v>925</v>
      </c>
      <c r="U3" s="5">
        <v>975</v>
      </c>
      <c r="V3" s="5">
        <v>1025</v>
      </c>
      <c r="W3" s="5">
        <v>1075</v>
      </c>
      <c r="X3" s="5">
        <v>1125</v>
      </c>
      <c r="Y3" s="5">
        <v>1175</v>
      </c>
      <c r="Z3" s="5">
        <v>1225</v>
      </c>
      <c r="AA3" s="5">
        <v>1275</v>
      </c>
      <c r="AB3" s="5">
        <v>1325</v>
      </c>
      <c r="AC3" s="5">
        <v>1375</v>
      </c>
      <c r="AD3" s="5">
        <v>1425</v>
      </c>
      <c r="AE3" s="5">
        <v>1475</v>
      </c>
      <c r="AF3" s="5">
        <v>1525</v>
      </c>
      <c r="AG3" s="5">
        <v>1575</v>
      </c>
      <c r="AH3" s="5">
        <v>1625</v>
      </c>
      <c r="AI3" s="5">
        <v>1675</v>
      </c>
      <c r="AJ3" s="5">
        <v>1725</v>
      </c>
      <c r="AK3" s="5">
        <v>1775</v>
      </c>
      <c r="AL3" s="5">
        <v>1825</v>
      </c>
      <c r="AM3" s="5">
        <v>1875</v>
      </c>
    </row>
    <row r="4" spans="1:40" ht="42.95" customHeight="1">
      <c r="A4" s="3" t="s">
        <v>7</v>
      </c>
      <c r="B4" s="5">
        <v>86</v>
      </c>
      <c r="C4" s="5">
        <v>88</v>
      </c>
      <c r="D4" s="5">
        <v>74</v>
      </c>
      <c r="E4" s="5">
        <v>75</v>
      </c>
      <c r="F4" s="5">
        <v>74</v>
      </c>
      <c r="G4" s="5">
        <v>85</v>
      </c>
      <c r="H4" s="5">
        <v>81</v>
      </c>
      <c r="I4" s="5">
        <v>71</v>
      </c>
      <c r="J4" s="5">
        <v>65</v>
      </c>
      <c r="K4" s="5">
        <v>72</v>
      </c>
      <c r="L4" s="5">
        <v>74</v>
      </c>
      <c r="M4" s="5">
        <v>66</v>
      </c>
      <c r="N4" s="5">
        <v>73</v>
      </c>
      <c r="O4" s="5">
        <v>67</v>
      </c>
      <c r="P4" s="5">
        <v>70</v>
      </c>
      <c r="Q4" s="5">
        <v>54</v>
      </c>
      <c r="R4" s="5">
        <v>50</v>
      </c>
      <c r="S4" s="5">
        <v>36</v>
      </c>
      <c r="T4" s="5">
        <v>28</v>
      </c>
      <c r="U4" s="5">
        <v>17</v>
      </c>
      <c r="V4" s="5">
        <v>6</v>
      </c>
      <c r="W4" s="5">
        <v>10</v>
      </c>
      <c r="X4" s="5">
        <v>10</v>
      </c>
      <c r="Y4" s="5">
        <v>12</v>
      </c>
      <c r="Z4" s="5">
        <v>21</v>
      </c>
      <c r="AA4" s="5">
        <v>13</v>
      </c>
      <c r="AB4" s="5">
        <v>47</v>
      </c>
      <c r="AC4" s="5">
        <v>61</v>
      </c>
      <c r="AD4" s="5">
        <v>70</v>
      </c>
      <c r="AE4" s="5">
        <v>58</v>
      </c>
      <c r="AF4" s="5">
        <v>57</v>
      </c>
      <c r="AG4" s="5">
        <v>67</v>
      </c>
      <c r="AH4" s="5">
        <v>71</v>
      </c>
      <c r="AI4" s="5">
        <v>70</v>
      </c>
      <c r="AJ4" s="5">
        <v>77</v>
      </c>
      <c r="AK4" s="5">
        <v>84</v>
      </c>
      <c r="AL4" s="5">
        <v>79</v>
      </c>
      <c r="AM4" s="5">
        <v>82</v>
      </c>
    </row>
    <row r="5" spans="1:40" ht="42.95" customHeight="1">
      <c r="A5" s="3" t="s">
        <v>8</v>
      </c>
      <c r="B5" s="6">
        <f>B4/(50*1.43*1000)</f>
        <v>1.2027972027972029E-3</v>
      </c>
      <c r="C5" s="6">
        <f t="shared" ref="C5:AM5" si="0">C4/(50*1.43*1000)</f>
        <v>1.2307692307692308E-3</v>
      </c>
      <c r="D5" s="6">
        <f t="shared" si="0"/>
        <v>1.0349650349650349E-3</v>
      </c>
      <c r="E5" s="6">
        <f t="shared" si="0"/>
        <v>1.048951048951049E-3</v>
      </c>
      <c r="F5" s="6">
        <f t="shared" si="0"/>
        <v>1.0349650349650349E-3</v>
      </c>
      <c r="G5" s="6">
        <f t="shared" si="0"/>
        <v>1.1888111888111888E-3</v>
      </c>
      <c r="H5" s="6">
        <f t="shared" si="0"/>
        <v>1.132867132867133E-3</v>
      </c>
      <c r="I5" s="6">
        <f t="shared" si="0"/>
        <v>9.9300699300699309E-4</v>
      </c>
      <c r="J5" s="6">
        <f t="shared" si="0"/>
        <v>9.0909090909090909E-4</v>
      </c>
      <c r="K5" s="6">
        <f t="shared" si="0"/>
        <v>1.0069930069930069E-3</v>
      </c>
      <c r="L5" s="6">
        <f t="shared" si="0"/>
        <v>1.0349650349650349E-3</v>
      </c>
      <c r="M5" s="6">
        <f t="shared" si="0"/>
        <v>9.2307692307692305E-4</v>
      </c>
      <c r="N5" s="6">
        <f t="shared" si="0"/>
        <v>1.020979020979021E-3</v>
      </c>
      <c r="O5" s="6">
        <f t="shared" si="0"/>
        <v>9.3706293706293702E-4</v>
      </c>
      <c r="P5" s="6">
        <f t="shared" si="0"/>
        <v>9.7902097902097902E-4</v>
      </c>
      <c r="Q5" s="6">
        <f t="shared" si="0"/>
        <v>7.5524475524475527E-4</v>
      </c>
      <c r="R5" s="6">
        <f t="shared" si="0"/>
        <v>6.993006993006993E-4</v>
      </c>
      <c r="S5" s="6">
        <f t="shared" si="0"/>
        <v>5.0349650349650347E-4</v>
      </c>
      <c r="T5" s="6">
        <f t="shared" si="0"/>
        <v>3.916083916083916E-4</v>
      </c>
      <c r="U5" s="6">
        <f t="shared" si="0"/>
        <v>2.3776223776223777E-4</v>
      </c>
      <c r="V5" s="6">
        <f t="shared" si="0"/>
        <v>8.3916083916083921E-5</v>
      </c>
      <c r="W5" s="6">
        <f t="shared" si="0"/>
        <v>1.3986013986013986E-4</v>
      </c>
      <c r="X5" s="6">
        <f t="shared" si="0"/>
        <v>1.3986013986013986E-4</v>
      </c>
      <c r="Y5" s="6">
        <f t="shared" si="0"/>
        <v>1.6783216783216784E-4</v>
      </c>
      <c r="Z5" s="6">
        <f t="shared" si="0"/>
        <v>2.9370629370629368E-4</v>
      </c>
      <c r="AA5" s="6">
        <f t="shared" si="0"/>
        <v>1.8181818181818181E-4</v>
      </c>
      <c r="AB5" s="6">
        <f t="shared" si="0"/>
        <v>6.573426573426573E-4</v>
      </c>
      <c r="AC5" s="6">
        <f t="shared" si="0"/>
        <v>8.5314685314685312E-4</v>
      </c>
      <c r="AD5" s="6">
        <f t="shared" si="0"/>
        <v>9.7902097902097902E-4</v>
      </c>
      <c r="AE5" s="6">
        <f t="shared" si="0"/>
        <v>8.1118881118881123E-4</v>
      </c>
      <c r="AF5" s="6">
        <f t="shared" si="0"/>
        <v>7.9720279720279716E-4</v>
      </c>
      <c r="AG5" s="6">
        <f t="shared" si="0"/>
        <v>9.3706293706293702E-4</v>
      </c>
      <c r="AH5" s="6">
        <f t="shared" si="0"/>
        <v>9.9300699300699309E-4</v>
      </c>
      <c r="AI5" s="6">
        <f t="shared" si="0"/>
        <v>9.7902097902097902E-4</v>
      </c>
      <c r="AJ5" s="6">
        <f t="shared" si="0"/>
        <v>1.0769230769230769E-3</v>
      </c>
      <c r="AK5" s="6">
        <f t="shared" si="0"/>
        <v>1.1748251748251747E-3</v>
      </c>
      <c r="AL5" s="6">
        <f t="shared" si="0"/>
        <v>1.1048951048951048E-3</v>
      </c>
      <c r="AM5" s="6">
        <f t="shared" si="0"/>
        <v>1.1468531468531468E-3</v>
      </c>
    </row>
    <row r="6" spans="1:40" ht="42.95" customHeight="1">
      <c r="A6" s="3" t="s">
        <v>9</v>
      </c>
      <c r="B6" s="5">
        <v>101</v>
      </c>
      <c r="C6" s="5">
        <v>102</v>
      </c>
      <c r="D6" s="5">
        <v>99</v>
      </c>
      <c r="E6" s="5">
        <v>85</v>
      </c>
      <c r="F6" s="5">
        <v>85</v>
      </c>
      <c r="G6" s="5">
        <v>78</v>
      </c>
      <c r="H6" s="5">
        <v>89</v>
      </c>
      <c r="I6" s="5">
        <v>80</v>
      </c>
      <c r="J6" s="5">
        <v>78</v>
      </c>
      <c r="K6" s="5">
        <v>77</v>
      </c>
      <c r="L6" s="5">
        <v>85</v>
      </c>
      <c r="M6" s="5">
        <v>82</v>
      </c>
      <c r="N6" s="5">
        <v>76</v>
      </c>
      <c r="O6" s="5">
        <v>63</v>
      </c>
      <c r="P6" s="5">
        <v>59</v>
      </c>
      <c r="Q6" s="5">
        <v>47</v>
      </c>
      <c r="R6" s="5">
        <v>46</v>
      </c>
      <c r="S6" s="5">
        <v>32</v>
      </c>
      <c r="T6" s="5">
        <v>25</v>
      </c>
      <c r="U6" s="5">
        <v>8</v>
      </c>
      <c r="V6" s="5">
        <v>8</v>
      </c>
      <c r="W6" s="5">
        <v>4</v>
      </c>
      <c r="X6" s="5">
        <v>10</v>
      </c>
      <c r="Y6" s="5">
        <v>7</v>
      </c>
      <c r="Z6" s="5">
        <v>12</v>
      </c>
      <c r="AA6" s="5">
        <v>17</v>
      </c>
      <c r="AB6" s="5">
        <v>25</v>
      </c>
      <c r="AC6" s="5">
        <v>39</v>
      </c>
      <c r="AD6" s="5">
        <v>49</v>
      </c>
      <c r="AE6" s="5">
        <v>53</v>
      </c>
      <c r="AF6" s="5">
        <v>56</v>
      </c>
      <c r="AG6" s="5">
        <v>75</v>
      </c>
      <c r="AH6" s="5">
        <v>74</v>
      </c>
      <c r="AI6" s="5">
        <v>87</v>
      </c>
      <c r="AJ6" s="5">
        <v>68</v>
      </c>
      <c r="AK6" s="5">
        <v>70</v>
      </c>
      <c r="AL6" s="5">
        <v>93</v>
      </c>
      <c r="AM6" s="5">
        <v>83</v>
      </c>
    </row>
    <row r="7" spans="1:40" ht="42.95" customHeight="1">
      <c r="A7" s="3" t="s">
        <v>10</v>
      </c>
      <c r="B7" s="6">
        <f>B6/(50*1.43*1000)</f>
        <v>1.4125874125874127E-3</v>
      </c>
      <c r="C7" s="6">
        <f t="shared" ref="C7:AM7" si="1">C6/(50*1.43*1000)</f>
        <v>1.4265734265734265E-3</v>
      </c>
      <c r="D7" s="6">
        <f t="shared" si="1"/>
        <v>1.3846153846153845E-3</v>
      </c>
      <c r="E7" s="6">
        <f t="shared" si="1"/>
        <v>1.1888111888111888E-3</v>
      </c>
      <c r="F7" s="6">
        <f t="shared" si="1"/>
        <v>1.1888111888111888E-3</v>
      </c>
      <c r="G7" s="6">
        <f t="shared" si="1"/>
        <v>1.090909090909091E-3</v>
      </c>
      <c r="H7" s="6">
        <f t="shared" si="1"/>
        <v>1.2447552447552447E-3</v>
      </c>
      <c r="I7" s="6">
        <f t="shared" si="1"/>
        <v>1.1188811188811189E-3</v>
      </c>
      <c r="J7" s="6">
        <f t="shared" si="1"/>
        <v>1.090909090909091E-3</v>
      </c>
      <c r="K7" s="6">
        <f t="shared" si="1"/>
        <v>1.0769230769230769E-3</v>
      </c>
      <c r="L7" s="6">
        <f t="shared" si="1"/>
        <v>1.1888111888111888E-3</v>
      </c>
      <c r="M7" s="6">
        <f t="shared" si="1"/>
        <v>1.1468531468531468E-3</v>
      </c>
      <c r="N7" s="6">
        <f t="shared" si="1"/>
        <v>1.062937062937063E-3</v>
      </c>
      <c r="O7" s="6">
        <f t="shared" si="1"/>
        <v>8.8111888111888116E-4</v>
      </c>
      <c r="P7" s="6">
        <f t="shared" si="1"/>
        <v>8.251748251748252E-4</v>
      </c>
      <c r="Q7" s="6">
        <f t="shared" si="1"/>
        <v>6.573426573426573E-4</v>
      </c>
      <c r="R7" s="6">
        <f t="shared" si="1"/>
        <v>6.4335664335664333E-4</v>
      </c>
      <c r="S7" s="6">
        <f t="shared" si="1"/>
        <v>4.4755244755244756E-4</v>
      </c>
      <c r="T7" s="6">
        <f t="shared" si="1"/>
        <v>3.4965034965034965E-4</v>
      </c>
      <c r="U7" s="6">
        <f t="shared" si="1"/>
        <v>1.1188811188811189E-4</v>
      </c>
      <c r="V7" s="6">
        <f t="shared" si="1"/>
        <v>1.1188811188811189E-4</v>
      </c>
      <c r="W7" s="6">
        <f t="shared" si="1"/>
        <v>5.5944055944055945E-5</v>
      </c>
      <c r="X7" s="6">
        <f t="shared" si="1"/>
        <v>1.3986013986013986E-4</v>
      </c>
      <c r="Y7" s="6">
        <f t="shared" si="1"/>
        <v>9.7902097902097899E-5</v>
      </c>
      <c r="Z7" s="6">
        <f t="shared" si="1"/>
        <v>1.6783216783216784E-4</v>
      </c>
      <c r="AA7" s="6">
        <f t="shared" si="1"/>
        <v>2.3776223776223777E-4</v>
      </c>
      <c r="AB7" s="6">
        <f t="shared" si="1"/>
        <v>3.4965034965034965E-4</v>
      </c>
      <c r="AC7" s="6">
        <f t="shared" si="1"/>
        <v>5.4545454545454548E-4</v>
      </c>
      <c r="AD7" s="6">
        <f t="shared" si="1"/>
        <v>6.8531468531468534E-4</v>
      </c>
      <c r="AE7" s="6">
        <f t="shared" si="1"/>
        <v>7.412587412587413E-4</v>
      </c>
      <c r="AF7" s="6">
        <f t="shared" si="1"/>
        <v>7.8321678321678319E-4</v>
      </c>
      <c r="AG7" s="6">
        <f t="shared" si="1"/>
        <v>1.048951048951049E-3</v>
      </c>
      <c r="AH7" s="6">
        <f t="shared" si="1"/>
        <v>1.0349650349650349E-3</v>
      </c>
      <c r="AI7" s="6">
        <f t="shared" si="1"/>
        <v>1.2167832167832167E-3</v>
      </c>
      <c r="AJ7" s="6">
        <f t="shared" si="1"/>
        <v>9.5104895104895109E-4</v>
      </c>
      <c r="AK7" s="6">
        <f t="shared" si="1"/>
        <v>9.7902097902097902E-4</v>
      </c>
      <c r="AL7" s="6">
        <f t="shared" si="1"/>
        <v>1.3006993006993007E-3</v>
      </c>
      <c r="AM7" s="6">
        <f t="shared" si="1"/>
        <v>1.1608391608391609E-3</v>
      </c>
    </row>
    <row r="8" spans="1:40" ht="42.95" customHeight="1">
      <c r="A8" s="3" t="s">
        <v>11</v>
      </c>
      <c r="B8" s="5">
        <v>115</v>
      </c>
      <c r="C8" s="5">
        <v>92</v>
      </c>
      <c r="D8" s="5">
        <v>100</v>
      </c>
      <c r="E8" s="5">
        <v>93</v>
      </c>
      <c r="F8" s="5">
        <v>91</v>
      </c>
      <c r="G8" s="5">
        <v>90</v>
      </c>
      <c r="H8" s="5">
        <v>92</v>
      </c>
      <c r="I8" s="5">
        <v>76</v>
      </c>
      <c r="J8" s="5">
        <v>70</v>
      </c>
      <c r="K8" s="5">
        <v>74</v>
      </c>
      <c r="L8" s="5">
        <v>86</v>
      </c>
      <c r="M8" s="5">
        <v>65</v>
      </c>
      <c r="N8" s="5">
        <v>86</v>
      </c>
      <c r="O8" s="5">
        <v>64</v>
      </c>
      <c r="P8" s="5">
        <v>56</v>
      </c>
      <c r="Q8" s="5">
        <v>52</v>
      </c>
      <c r="R8" s="5">
        <v>50</v>
      </c>
      <c r="S8" s="5">
        <v>24</v>
      </c>
      <c r="T8" s="5">
        <v>21</v>
      </c>
      <c r="U8" s="5">
        <v>7</v>
      </c>
      <c r="V8" s="5">
        <v>3</v>
      </c>
      <c r="W8" s="5">
        <v>6</v>
      </c>
      <c r="X8" s="5">
        <v>8</v>
      </c>
      <c r="Y8" s="5">
        <v>12</v>
      </c>
      <c r="Z8" s="5">
        <v>23</v>
      </c>
      <c r="AA8" s="5">
        <v>40</v>
      </c>
      <c r="AB8" s="5">
        <v>44</v>
      </c>
      <c r="AC8" s="5">
        <v>46</v>
      </c>
      <c r="AD8" s="5">
        <v>58</v>
      </c>
      <c r="AE8" s="5">
        <v>70</v>
      </c>
      <c r="AF8" s="5">
        <v>62</v>
      </c>
      <c r="AG8" s="5">
        <v>72</v>
      </c>
      <c r="AH8" s="5">
        <v>80</v>
      </c>
      <c r="AI8" s="5">
        <v>83</v>
      </c>
      <c r="AJ8" s="5">
        <v>68</v>
      </c>
      <c r="AK8" s="5">
        <v>72</v>
      </c>
      <c r="AL8" s="5">
        <v>74</v>
      </c>
      <c r="AM8" s="5">
        <v>86</v>
      </c>
    </row>
    <row r="9" spans="1:40" ht="42.95" customHeight="1">
      <c r="A9" s="3" t="s">
        <v>12</v>
      </c>
      <c r="B9" s="6">
        <f>B8/(50*1.43*1000)</f>
        <v>1.6083916083916084E-3</v>
      </c>
      <c r="C9" s="6">
        <f t="shared" ref="C9:AM9" si="2">C8/(50*1.43*1000)</f>
        <v>1.2867132867132867E-3</v>
      </c>
      <c r="D9" s="6">
        <f t="shared" si="2"/>
        <v>1.3986013986013986E-3</v>
      </c>
      <c r="E9" s="6">
        <f t="shared" si="2"/>
        <v>1.3006993006993007E-3</v>
      </c>
      <c r="F9" s="6">
        <f t="shared" si="2"/>
        <v>1.2727272727272728E-3</v>
      </c>
      <c r="G9" s="6">
        <f t="shared" si="2"/>
        <v>1.2587412587412587E-3</v>
      </c>
      <c r="H9" s="6">
        <f t="shared" si="2"/>
        <v>1.2867132867132867E-3</v>
      </c>
      <c r="I9" s="6">
        <f t="shared" si="2"/>
        <v>1.062937062937063E-3</v>
      </c>
      <c r="J9" s="6">
        <f t="shared" si="2"/>
        <v>9.7902097902097902E-4</v>
      </c>
      <c r="K9" s="6">
        <f t="shared" si="2"/>
        <v>1.0349650349650349E-3</v>
      </c>
      <c r="L9" s="6">
        <f t="shared" si="2"/>
        <v>1.2027972027972029E-3</v>
      </c>
      <c r="M9" s="6">
        <f t="shared" si="2"/>
        <v>9.0909090909090909E-4</v>
      </c>
      <c r="N9" s="6">
        <f t="shared" si="2"/>
        <v>1.2027972027972029E-3</v>
      </c>
      <c r="O9" s="6">
        <f t="shared" si="2"/>
        <v>8.9510489510489513E-4</v>
      </c>
      <c r="P9" s="6">
        <f t="shared" si="2"/>
        <v>7.8321678321678319E-4</v>
      </c>
      <c r="Q9" s="6">
        <f t="shared" si="2"/>
        <v>7.2727272727272723E-4</v>
      </c>
      <c r="R9" s="6">
        <f t="shared" si="2"/>
        <v>6.993006993006993E-4</v>
      </c>
      <c r="S9" s="6">
        <f t="shared" si="2"/>
        <v>3.3566433566433569E-4</v>
      </c>
      <c r="T9" s="6">
        <f t="shared" si="2"/>
        <v>2.9370629370629368E-4</v>
      </c>
      <c r="U9" s="6">
        <f t="shared" si="2"/>
        <v>9.7902097902097899E-5</v>
      </c>
      <c r="V9" s="6">
        <f t="shared" si="2"/>
        <v>4.1958041958041961E-5</v>
      </c>
      <c r="W9" s="6">
        <f t="shared" si="2"/>
        <v>8.3916083916083921E-5</v>
      </c>
      <c r="X9" s="6">
        <f t="shared" si="2"/>
        <v>1.1188811188811189E-4</v>
      </c>
      <c r="Y9" s="6">
        <f t="shared" si="2"/>
        <v>1.6783216783216784E-4</v>
      </c>
      <c r="Z9" s="6">
        <f t="shared" si="2"/>
        <v>3.2167832167832167E-4</v>
      </c>
      <c r="AA9" s="6">
        <f t="shared" si="2"/>
        <v>5.5944055944055944E-4</v>
      </c>
      <c r="AB9" s="6">
        <f t="shared" si="2"/>
        <v>6.1538461538461541E-4</v>
      </c>
      <c r="AC9" s="6">
        <f t="shared" si="2"/>
        <v>6.4335664335664333E-4</v>
      </c>
      <c r="AD9" s="6">
        <f t="shared" si="2"/>
        <v>8.1118881118881123E-4</v>
      </c>
      <c r="AE9" s="6">
        <f t="shared" si="2"/>
        <v>9.7902097902097902E-4</v>
      </c>
      <c r="AF9" s="6">
        <f t="shared" si="2"/>
        <v>8.6713286713286709E-4</v>
      </c>
      <c r="AG9" s="6">
        <f t="shared" si="2"/>
        <v>1.0069930069930069E-3</v>
      </c>
      <c r="AH9" s="6">
        <f t="shared" si="2"/>
        <v>1.1188811188811189E-3</v>
      </c>
      <c r="AI9" s="6">
        <f t="shared" si="2"/>
        <v>1.1608391608391609E-3</v>
      </c>
      <c r="AJ9" s="6">
        <f t="shared" si="2"/>
        <v>9.5104895104895109E-4</v>
      </c>
      <c r="AK9" s="6">
        <f t="shared" si="2"/>
        <v>1.0069930069930069E-3</v>
      </c>
      <c r="AL9" s="6">
        <f t="shared" si="2"/>
        <v>1.0349650349650349E-3</v>
      </c>
      <c r="AM9" s="6">
        <f t="shared" si="2"/>
        <v>1.2027972027972029E-3</v>
      </c>
    </row>
    <row r="10" spans="1:40" ht="42.95" customHeight="1">
      <c r="A10" s="3" t="s">
        <v>13</v>
      </c>
      <c r="B10" s="7">
        <f t="shared" ref="B10:AM10" si="3">AVERAGE(B4,B6,B8)</f>
        <v>100.66666666666667</v>
      </c>
      <c r="C10" s="7">
        <f t="shared" si="3"/>
        <v>94</v>
      </c>
      <c r="D10" s="7">
        <f t="shared" si="3"/>
        <v>91</v>
      </c>
      <c r="E10" s="7">
        <f t="shared" si="3"/>
        <v>84.333333333333329</v>
      </c>
      <c r="F10" s="7">
        <f t="shared" si="3"/>
        <v>83.333333333333329</v>
      </c>
      <c r="G10" s="7">
        <f t="shared" si="3"/>
        <v>84.333333333333329</v>
      </c>
      <c r="H10" s="7">
        <f t="shared" si="3"/>
        <v>87.333333333333329</v>
      </c>
      <c r="I10" s="7">
        <f t="shared" si="3"/>
        <v>75.666666666666671</v>
      </c>
      <c r="J10" s="7">
        <f t="shared" si="3"/>
        <v>71</v>
      </c>
      <c r="K10" s="7">
        <f t="shared" si="3"/>
        <v>74.333333333333329</v>
      </c>
      <c r="L10" s="7">
        <f t="shared" si="3"/>
        <v>81.666666666666671</v>
      </c>
      <c r="M10" s="7">
        <f t="shared" si="3"/>
        <v>71</v>
      </c>
      <c r="N10" s="7">
        <f t="shared" si="3"/>
        <v>78.333333333333329</v>
      </c>
      <c r="O10" s="7">
        <f t="shared" si="3"/>
        <v>64.666666666666671</v>
      </c>
      <c r="P10" s="7">
        <f t="shared" si="3"/>
        <v>61.666666666666664</v>
      </c>
      <c r="Q10" s="7">
        <f t="shared" si="3"/>
        <v>51</v>
      </c>
      <c r="R10" s="7">
        <f t="shared" si="3"/>
        <v>48.666666666666664</v>
      </c>
      <c r="S10" s="7">
        <f t="shared" si="3"/>
        <v>30.666666666666668</v>
      </c>
      <c r="T10" s="7">
        <f t="shared" si="3"/>
        <v>24.666666666666668</v>
      </c>
      <c r="U10" s="7">
        <f t="shared" si="3"/>
        <v>10.666666666666666</v>
      </c>
      <c r="V10" s="7">
        <f t="shared" si="3"/>
        <v>5.666666666666667</v>
      </c>
      <c r="W10" s="7">
        <f t="shared" si="3"/>
        <v>6.666666666666667</v>
      </c>
      <c r="X10" s="7">
        <f t="shared" si="3"/>
        <v>9.3333333333333339</v>
      </c>
      <c r="Y10" s="7">
        <f t="shared" si="3"/>
        <v>10.333333333333334</v>
      </c>
      <c r="Z10" s="7">
        <f t="shared" si="3"/>
        <v>18.666666666666668</v>
      </c>
      <c r="AA10" s="7">
        <f t="shared" si="3"/>
        <v>23.333333333333332</v>
      </c>
      <c r="AB10" s="7">
        <f t="shared" si="3"/>
        <v>38.666666666666664</v>
      </c>
      <c r="AC10" s="7">
        <f t="shared" si="3"/>
        <v>48.666666666666664</v>
      </c>
      <c r="AD10" s="7">
        <f t="shared" si="3"/>
        <v>59</v>
      </c>
      <c r="AE10" s="7">
        <f t="shared" si="3"/>
        <v>60.333333333333336</v>
      </c>
      <c r="AF10" s="7">
        <f t="shared" si="3"/>
        <v>58.333333333333336</v>
      </c>
      <c r="AG10" s="7">
        <f t="shared" si="3"/>
        <v>71.333333333333329</v>
      </c>
      <c r="AH10" s="7">
        <f t="shared" si="3"/>
        <v>75</v>
      </c>
      <c r="AI10" s="7">
        <f t="shared" si="3"/>
        <v>80</v>
      </c>
      <c r="AJ10" s="7">
        <f t="shared" si="3"/>
        <v>71</v>
      </c>
      <c r="AK10" s="7">
        <f t="shared" si="3"/>
        <v>75.333333333333329</v>
      </c>
      <c r="AL10" s="7">
        <f t="shared" si="3"/>
        <v>82</v>
      </c>
      <c r="AM10" s="7">
        <f t="shared" si="3"/>
        <v>83.666666666666671</v>
      </c>
    </row>
    <row r="11" spans="1:40" ht="42.95" customHeight="1">
      <c r="A11" s="3" t="s">
        <v>14</v>
      </c>
      <c r="B11" s="6">
        <f t="shared" ref="B11:AM11" si="4">AVERAGE(B5,B7,B9)</f>
        <v>1.4079254079254081E-3</v>
      </c>
      <c r="C11" s="6">
        <f t="shared" si="4"/>
        <v>1.3146853146853146E-3</v>
      </c>
      <c r="D11" s="6">
        <f t="shared" si="4"/>
        <v>1.2727272727272726E-3</v>
      </c>
      <c r="E11" s="6">
        <f t="shared" si="4"/>
        <v>1.1794871794871796E-3</v>
      </c>
      <c r="F11" s="6">
        <f t="shared" si="4"/>
        <v>1.1655011655011653E-3</v>
      </c>
      <c r="G11" s="6">
        <f t="shared" si="4"/>
        <v>1.1794871794871796E-3</v>
      </c>
      <c r="H11" s="6">
        <f t="shared" si="4"/>
        <v>1.2214452214452214E-3</v>
      </c>
      <c r="I11" s="6">
        <f t="shared" si="4"/>
        <v>1.0582750582750582E-3</v>
      </c>
      <c r="J11" s="6">
        <f t="shared" si="4"/>
        <v>9.9300699300699309E-4</v>
      </c>
      <c r="K11" s="6">
        <f t="shared" si="4"/>
        <v>1.0396270396270397E-3</v>
      </c>
      <c r="L11" s="6">
        <f t="shared" si="4"/>
        <v>1.1421911421911422E-3</v>
      </c>
      <c r="M11" s="6">
        <f t="shared" si="4"/>
        <v>9.9300699300699288E-4</v>
      </c>
      <c r="N11" s="6">
        <f t="shared" si="4"/>
        <v>1.0955710955710956E-3</v>
      </c>
      <c r="O11" s="6">
        <f t="shared" si="4"/>
        <v>9.0442890442890436E-4</v>
      </c>
      <c r="P11" s="6">
        <f t="shared" si="4"/>
        <v>8.6247086247086258E-4</v>
      </c>
      <c r="Q11" s="6">
        <f t="shared" si="4"/>
        <v>7.1328671328671316E-4</v>
      </c>
      <c r="R11" s="6">
        <f t="shared" si="4"/>
        <v>6.8065268065268072E-4</v>
      </c>
      <c r="S11" s="6">
        <f t="shared" si="4"/>
        <v>4.2890442890442898E-4</v>
      </c>
      <c r="T11" s="6">
        <f t="shared" si="4"/>
        <v>3.4498834498834498E-4</v>
      </c>
      <c r="U11" s="6">
        <f t="shared" si="4"/>
        <v>1.4918414918414918E-4</v>
      </c>
      <c r="V11" s="6">
        <f t="shared" si="4"/>
        <v>7.9254079254079262E-5</v>
      </c>
      <c r="W11" s="6">
        <f t="shared" si="4"/>
        <v>9.324009324009324E-5</v>
      </c>
      <c r="X11" s="6">
        <f t="shared" si="4"/>
        <v>1.3053613053613054E-4</v>
      </c>
      <c r="Y11" s="6">
        <f t="shared" si="4"/>
        <v>1.4452214452214453E-4</v>
      </c>
      <c r="Z11" s="6">
        <f t="shared" si="4"/>
        <v>2.6107226107226108E-4</v>
      </c>
      <c r="AA11" s="6">
        <f t="shared" si="4"/>
        <v>3.2634032634032634E-4</v>
      </c>
      <c r="AB11" s="6">
        <f t="shared" si="4"/>
        <v>5.4079254079254086E-4</v>
      </c>
      <c r="AC11" s="6">
        <f t="shared" si="4"/>
        <v>6.8065268065268072E-4</v>
      </c>
      <c r="AD11" s="6">
        <f t="shared" si="4"/>
        <v>8.251748251748252E-4</v>
      </c>
      <c r="AE11" s="6">
        <f t="shared" si="4"/>
        <v>8.4382284382284389E-4</v>
      </c>
      <c r="AF11" s="6">
        <f t="shared" si="4"/>
        <v>8.1585081585081596E-4</v>
      </c>
      <c r="AG11" s="6">
        <f t="shared" si="4"/>
        <v>9.9766899766899771E-4</v>
      </c>
      <c r="AH11" s="6">
        <f t="shared" si="4"/>
        <v>1.048951048951049E-3</v>
      </c>
      <c r="AI11" s="6">
        <f t="shared" si="4"/>
        <v>1.1188811188811189E-3</v>
      </c>
      <c r="AJ11" s="6">
        <f t="shared" si="4"/>
        <v>9.9300699300699288E-4</v>
      </c>
      <c r="AK11" s="6">
        <f t="shared" si="4"/>
        <v>1.0536130536130536E-3</v>
      </c>
      <c r="AL11" s="6">
        <f t="shared" si="4"/>
        <v>1.1468531468531468E-3</v>
      </c>
      <c r="AM11" s="6">
        <f t="shared" si="4"/>
        <v>1.1701631701631701E-3</v>
      </c>
    </row>
    <row r="12" spans="1:40" ht="42.95" customHeight="1">
      <c r="A12" s="3" t="s">
        <v>15</v>
      </c>
      <c r="B12" s="8">
        <f t="shared" ref="B12:AM12" si="5">STDEV(B5,B7,B9)</f>
        <v>2.0283738851102181E-4</v>
      </c>
      <c r="C12" s="8">
        <f t="shared" si="5"/>
        <v>1.008545811318598E-4</v>
      </c>
      <c r="D12" s="8">
        <f t="shared" si="5"/>
        <v>2.0602685122596135E-4</v>
      </c>
      <c r="E12" s="8">
        <f t="shared" si="5"/>
        <v>1.2613286021882224E-4</v>
      </c>
      <c r="F12" s="8">
        <f t="shared" si="5"/>
        <v>1.2058291054897502E-4</v>
      </c>
      <c r="G12" s="8">
        <f t="shared" si="5"/>
        <v>8.4303689137646249E-5</v>
      </c>
      <c r="H12" s="8">
        <f t="shared" si="5"/>
        <v>7.952784200108142E-5</v>
      </c>
      <c r="I12" s="8">
        <f t="shared" si="5"/>
        <v>6.3066430109411068E-5</v>
      </c>
      <c r="J12" s="8">
        <f t="shared" si="5"/>
        <v>9.1712426913314709E-5</v>
      </c>
      <c r="K12" s="8">
        <f t="shared" si="5"/>
        <v>3.5197363334595573E-5</v>
      </c>
      <c r="L12" s="8">
        <f t="shared" si="5"/>
        <v>9.3123470188523054E-5</v>
      </c>
      <c r="M12" s="8">
        <f t="shared" si="5"/>
        <v>1.3341807012824414E-4</v>
      </c>
      <c r="N12" s="8">
        <f t="shared" si="5"/>
        <v>9.5200829168588062E-5</v>
      </c>
      <c r="O12" s="8">
        <f t="shared" si="5"/>
        <v>2.911420978274307E-5</v>
      </c>
      <c r="P12" s="8">
        <f t="shared" si="5"/>
        <v>1.030925146270209E-4</v>
      </c>
      <c r="Q12" s="8">
        <f t="shared" si="5"/>
        <v>5.0427290565929943E-5</v>
      </c>
      <c r="R12" s="8">
        <f t="shared" si="5"/>
        <v>3.2299315758860197E-5</v>
      </c>
      <c r="S12" s="8">
        <f t="shared" si="5"/>
        <v>8.5455957015493492E-5</v>
      </c>
      <c r="T12" s="8">
        <f t="shared" si="5"/>
        <v>4.9117266913066387E-5</v>
      </c>
      <c r="U12" s="8">
        <f t="shared" si="5"/>
        <v>7.7028958703302138E-5</v>
      </c>
      <c r="V12" s="8">
        <f t="shared" si="5"/>
        <v>3.5197363334595573E-5</v>
      </c>
      <c r="W12" s="8">
        <f t="shared" si="5"/>
        <v>4.2727978507746759E-5</v>
      </c>
      <c r="X12" s="8">
        <f t="shared" si="5"/>
        <v>1.6149657879430089E-5</v>
      </c>
      <c r="Y12" s="8">
        <f t="shared" si="5"/>
        <v>4.0374144698575235E-5</v>
      </c>
      <c r="Z12" s="8">
        <f t="shared" si="5"/>
        <v>8.1950563315836563E-5</v>
      </c>
      <c r="AA12" s="8">
        <f t="shared" si="5"/>
        <v>2.0379946847920181E-4</v>
      </c>
      <c r="AB12" s="8">
        <f t="shared" si="5"/>
        <v>1.6685809014613782E-4</v>
      </c>
      <c r="AC12" s="8">
        <f t="shared" si="5"/>
        <v>1.5720014265815723E-4</v>
      </c>
      <c r="AD12" s="8">
        <f t="shared" si="5"/>
        <v>1.4735180073919911E-4</v>
      </c>
      <c r="AE12" s="8">
        <f t="shared" si="5"/>
        <v>1.2219433493781962E-4</v>
      </c>
      <c r="AF12" s="8">
        <f t="shared" si="5"/>
        <v>4.4958744806493951E-5</v>
      </c>
      <c r="AG12" s="8">
        <f t="shared" si="5"/>
        <v>5.6523802578005337E-5</v>
      </c>
      <c r="AH12" s="8">
        <f t="shared" si="5"/>
        <v>6.4091967761620115E-5</v>
      </c>
      <c r="AI12" s="8">
        <f t="shared" si="5"/>
        <v>1.2431041143098724E-4</v>
      </c>
      <c r="AJ12" s="8">
        <f t="shared" si="5"/>
        <v>7.2673460457435351E-5</v>
      </c>
      <c r="AK12" s="8">
        <f t="shared" si="5"/>
        <v>1.059003887328722E-4</v>
      </c>
      <c r="AL12" s="8">
        <f t="shared" si="5"/>
        <v>1.3774626296218337E-4</v>
      </c>
      <c r="AM12" s="8">
        <f t="shared" si="5"/>
        <v>2.9114209782743175E-5</v>
      </c>
    </row>
    <row r="13" spans="1:40" ht="31.5">
      <c r="A13" s="10" t="s">
        <v>16</v>
      </c>
      <c r="B13" s="11">
        <f t="shared" ref="B13" si="6">100*B12/B11</f>
        <v>14.406827760137144</v>
      </c>
      <c r="C13" s="11">
        <f t="shared" ref="C13" si="7">100*C12/C11</f>
        <v>7.6713856924765702</v>
      </c>
      <c r="D13" s="11">
        <f t="shared" ref="D13" si="8">100*D12/D11</f>
        <v>16.187824024896965</v>
      </c>
      <c r="E13" s="11">
        <f t="shared" ref="E13" si="9">100*E12/E11</f>
        <v>10.693872931595799</v>
      </c>
      <c r="F13" s="11">
        <f t="shared" ref="F13" si="10">100*F12/F11</f>
        <v>10.346013725102059</v>
      </c>
      <c r="G13" s="11">
        <f t="shared" ref="G13" si="11">100*G12/G11</f>
        <v>7.1474866877569641</v>
      </c>
      <c r="H13" s="11">
        <f t="shared" ref="H13" si="12">100*H12/H11</f>
        <v>6.5109626371114384</v>
      </c>
      <c r="I13" s="11">
        <f t="shared" ref="I13" si="13">100*I12/I11</f>
        <v>5.9593609068143945</v>
      </c>
      <c r="J13" s="11">
        <f t="shared" ref="J13" si="14">100*J12/J11</f>
        <v>9.2358289074676065</v>
      </c>
      <c r="K13" s="11">
        <f t="shared" ref="K13" si="15">100*K12/K11</f>
        <v>3.3855759799420402</v>
      </c>
      <c r="L13" s="11">
        <f t="shared" ref="L13" si="16">100*L12/L11</f>
        <v>8.1530548389543647</v>
      </c>
      <c r="M13" s="11">
        <f t="shared" ref="M13" si="17">100*M12/M11</f>
        <v>13.435763400238672</v>
      </c>
      <c r="N13" s="11">
        <f t="shared" ref="N13" si="18">100*N12/N11</f>
        <v>8.6896075985796344</v>
      </c>
      <c r="O13" s="11">
        <f t="shared" ref="O13" si="19">100*O12/O11</f>
        <v>3.2190711331950461</v>
      </c>
      <c r="P13" s="11">
        <f t="shared" ref="P13" si="20">100*P12/P11</f>
        <v>11.953159128376207</v>
      </c>
      <c r="Q13" s="11">
        <f t="shared" ref="Q13" si="21">100*Q12/Q11</f>
        <v>7.0697083832627285</v>
      </c>
      <c r="R13" s="11">
        <f t="shared" ref="R13" si="22">100*R12/R11</f>
        <v>4.7453446782708983</v>
      </c>
      <c r="S13" s="11">
        <f t="shared" ref="S13" si="23">100*S12/S11</f>
        <v>19.924242151981904</v>
      </c>
      <c r="T13" s="11">
        <f t="shared" ref="T13" si="24">100*T12/T11</f>
        <v>14.237369936287486</v>
      </c>
      <c r="U13" s="11">
        <f t="shared" ref="U13" si="25">100*U12/U11</f>
        <v>51.633473880807216</v>
      </c>
      <c r="V13" s="11">
        <f t="shared" ref="V13" si="26">100*V12/V11</f>
        <v>44.410790795710291</v>
      </c>
      <c r="W13" s="11">
        <f t="shared" ref="W13" si="27">100*W12/W11</f>
        <v>45.825756949558397</v>
      </c>
      <c r="X13" s="11">
        <f t="shared" ref="X13" si="28">100*X12/X11</f>
        <v>12.371791482634835</v>
      </c>
      <c r="Y13" s="11">
        <f t="shared" ref="Y13" si="29">100*Y12/Y11</f>
        <v>27.936303347885119</v>
      </c>
      <c r="Z13" s="11">
        <f t="shared" ref="Z13" si="30">100*Z12/Z11</f>
        <v>31.389992555798109</v>
      </c>
      <c r="AA13" s="11">
        <f t="shared" ref="AA13" si="31">100*AA12/AA11</f>
        <v>62.449979983983987</v>
      </c>
      <c r="AB13" s="11">
        <f t="shared" ref="AB13" si="32">100*AB12/AB11</f>
        <v>30.854362358919445</v>
      </c>
      <c r="AC13" s="11">
        <f t="shared" ref="AC13" si="33">100*AC12/AC11</f>
        <v>23.095500411078579</v>
      </c>
      <c r="AD13" s="11">
        <f t="shared" ref="AD13" si="34">100*AD12/AD11</f>
        <v>17.857040259072434</v>
      </c>
      <c r="AE13" s="11">
        <f t="shared" ref="AE13" si="35">100*AE12/AE11</f>
        <v>14.481041350365915</v>
      </c>
      <c r="AF13" s="11">
        <f t="shared" ref="AF13" si="36">100*AF12/AF11</f>
        <v>5.5106575777102575</v>
      </c>
      <c r="AG13" s="11">
        <f t="shared" ref="AG13" si="37">100*AG12/AG11</f>
        <v>5.6655867537299738</v>
      </c>
      <c r="AH13" s="11">
        <f t="shared" ref="AH13" si="38">100*AH12/AH11</f>
        <v>6.1101009266077844</v>
      </c>
      <c r="AI13" s="11">
        <f t="shared" ref="AI13" si="39">100*AI12/AI11</f>
        <v>11.110243021644484</v>
      </c>
      <c r="AJ13" s="11">
        <f t="shared" ref="AJ13" si="40">100*AJ12/AJ11</f>
        <v>7.3185245390234197</v>
      </c>
      <c r="AK13" s="11">
        <f t="shared" ref="AK13" si="41">100*AK12/AK11</f>
        <v>10.05116521380579</v>
      </c>
      <c r="AL13" s="11">
        <f t="shared" ref="AL13" si="42">100*AL12/AL11</f>
        <v>12.01080219731233</v>
      </c>
      <c r="AM13" s="11">
        <f t="shared" ref="AM13" si="43">100*AM12/AM11</f>
        <v>2.4880470113141082</v>
      </c>
      <c r="AN13" s="11"/>
    </row>
    <row r="14" spans="1:40">
      <c r="B14" s="11"/>
    </row>
  </sheetData>
  <mergeCells count="1">
    <mergeCell ref="A1:A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abSelected="1" workbookViewId="0">
      <selection activeCell="B14" sqref="B14"/>
    </sheetView>
  </sheetViews>
  <sheetFormatPr defaultColWidth="11" defaultRowHeight="15.75"/>
  <cols>
    <col min="1" max="1" width="19.875" customWidth="1"/>
    <col min="2" max="39" width="9" customWidth="1"/>
  </cols>
  <sheetData>
    <row r="1" spans="1:40" ht="42.9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40" s="1" customFormat="1" ht="42.95" customHeight="1">
      <c r="A2" s="3" t="s">
        <v>5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  <c r="AG2" s="4">
        <v>32</v>
      </c>
      <c r="AH2" s="4">
        <v>33</v>
      </c>
      <c r="AI2" s="4">
        <v>34</v>
      </c>
      <c r="AJ2" s="4">
        <v>35</v>
      </c>
      <c r="AK2" s="4">
        <v>36</v>
      </c>
      <c r="AL2" s="4">
        <v>37</v>
      </c>
      <c r="AM2" s="4">
        <v>38</v>
      </c>
    </row>
    <row r="3" spans="1:40" ht="42.95" customHeight="1">
      <c r="A3" s="3" t="s">
        <v>6</v>
      </c>
      <c r="B3" s="5">
        <v>25</v>
      </c>
      <c r="C3" s="5">
        <v>75</v>
      </c>
      <c r="D3" s="5">
        <v>125</v>
      </c>
      <c r="E3" s="5">
        <v>175</v>
      </c>
      <c r="F3" s="5">
        <v>225</v>
      </c>
      <c r="G3" s="5">
        <v>275</v>
      </c>
      <c r="H3" s="5">
        <v>325</v>
      </c>
      <c r="I3" s="5">
        <v>375</v>
      </c>
      <c r="J3" s="5">
        <v>425</v>
      </c>
      <c r="K3" s="5">
        <v>475</v>
      </c>
      <c r="L3" s="5">
        <v>525</v>
      </c>
      <c r="M3" s="5">
        <v>575</v>
      </c>
      <c r="N3" s="5">
        <v>625</v>
      </c>
      <c r="O3" s="5">
        <v>675</v>
      </c>
      <c r="P3" s="5">
        <v>725</v>
      </c>
      <c r="Q3" s="5">
        <v>775</v>
      </c>
      <c r="R3" s="5">
        <v>825</v>
      </c>
      <c r="S3" s="5">
        <v>875</v>
      </c>
      <c r="T3" s="5">
        <v>925</v>
      </c>
      <c r="U3" s="5">
        <v>975</v>
      </c>
      <c r="V3" s="5">
        <v>1025</v>
      </c>
      <c r="W3" s="5">
        <v>1075</v>
      </c>
      <c r="X3" s="5">
        <v>1125</v>
      </c>
      <c r="Y3" s="5">
        <v>1175</v>
      </c>
      <c r="Z3" s="5">
        <v>1225</v>
      </c>
      <c r="AA3" s="5">
        <v>1275</v>
      </c>
      <c r="AB3" s="5">
        <v>1325</v>
      </c>
      <c r="AC3" s="5">
        <v>1375</v>
      </c>
      <c r="AD3" s="5">
        <v>1425</v>
      </c>
      <c r="AE3" s="5">
        <v>1475</v>
      </c>
      <c r="AF3" s="5">
        <v>1525</v>
      </c>
      <c r="AG3" s="5">
        <v>1575</v>
      </c>
      <c r="AH3" s="5">
        <v>1625</v>
      </c>
      <c r="AI3" s="5">
        <v>1675</v>
      </c>
      <c r="AJ3" s="5">
        <v>1725</v>
      </c>
      <c r="AK3" s="5">
        <v>1775</v>
      </c>
      <c r="AL3" s="5">
        <v>1825</v>
      </c>
      <c r="AM3" s="5">
        <v>1875</v>
      </c>
    </row>
    <row r="4" spans="1:40" ht="42.95" customHeight="1">
      <c r="A4" s="3" t="s">
        <v>7</v>
      </c>
      <c r="B4" s="5">
        <v>114</v>
      </c>
      <c r="C4" s="5">
        <v>101</v>
      </c>
      <c r="D4" s="5">
        <v>83</v>
      </c>
      <c r="E4" s="5">
        <v>100</v>
      </c>
      <c r="F4" s="5">
        <v>103</v>
      </c>
      <c r="G4" s="5">
        <v>102</v>
      </c>
      <c r="H4" s="5">
        <v>105</v>
      </c>
      <c r="I4" s="5">
        <v>100</v>
      </c>
      <c r="J4" s="5">
        <v>94</v>
      </c>
      <c r="K4" s="5">
        <v>92</v>
      </c>
      <c r="L4" s="5">
        <v>94</v>
      </c>
      <c r="M4" s="5">
        <v>77</v>
      </c>
      <c r="N4" s="5">
        <v>87</v>
      </c>
      <c r="O4" s="5">
        <v>86</v>
      </c>
      <c r="P4" s="5">
        <v>86</v>
      </c>
      <c r="Q4" s="5">
        <v>82</v>
      </c>
      <c r="R4" s="5">
        <v>80</v>
      </c>
      <c r="S4" s="5">
        <v>57</v>
      </c>
      <c r="T4" s="5">
        <v>45</v>
      </c>
      <c r="U4" s="5">
        <v>31</v>
      </c>
      <c r="V4" s="5">
        <v>31</v>
      </c>
      <c r="W4" s="5">
        <v>31</v>
      </c>
      <c r="X4" s="5">
        <v>37</v>
      </c>
      <c r="Y4" s="5">
        <v>38</v>
      </c>
      <c r="Z4" s="5">
        <v>34</v>
      </c>
      <c r="AA4" s="5">
        <v>40</v>
      </c>
      <c r="AB4" s="5">
        <v>65</v>
      </c>
      <c r="AC4" s="5">
        <v>75</v>
      </c>
      <c r="AD4" s="5">
        <v>86</v>
      </c>
      <c r="AE4" s="5">
        <v>86</v>
      </c>
      <c r="AF4" s="5">
        <v>83</v>
      </c>
      <c r="AG4" s="5">
        <v>89</v>
      </c>
      <c r="AH4" s="5">
        <v>86</v>
      </c>
      <c r="AI4" s="5">
        <v>96</v>
      </c>
      <c r="AJ4" s="5">
        <v>92</v>
      </c>
      <c r="AK4" s="5">
        <v>86</v>
      </c>
      <c r="AL4" s="5">
        <v>99</v>
      </c>
      <c r="AM4" s="5">
        <v>95</v>
      </c>
    </row>
    <row r="5" spans="1:40" ht="42.95" customHeight="1">
      <c r="A5" s="3" t="s">
        <v>8</v>
      </c>
      <c r="B5" s="6">
        <f>B4/(50*1.43*1000)</f>
        <v>1.5944055944055943E-3</v>
      </c>
      <c r="C5" s="6">
        <f t="shared" ref="C5:AM5" si="0">C4/(50*1.43*1000)</f>
        <v>1.4125874125874127E-3</v>
      </c>
      <c r="D5" s="6">
        <f t="shared" si="0"/>
        <v>1.1608391608391609E-3</v>
      </c>
      <c r="E5" s="6">
        <f t="shared" si="0"/>
        <v>1.3986013986013986E-3</v>
      </c>
      <c r="F5" s="6">
        <f t="shared" si="0"/>
        <v>1.4405594405594406E-3</v>
      </c>
      <c r="G5" s="6">
        <f t="shared" si="0"/>
        <v>1.4265734265734265E-3</v>
      </c>
      <c r="H5" s="6">
        <f t="shared" si="0"/>
        <v>1.4685314685314685E-3</v>
      </c>
      <c r="I5" s="6">
        <f t="shared" si="0"/>
        <v>1.3986013986013986E-3</v>
      </c>
      <c r="J5" s="6">
        <f t="shared" si="0"/>
        <v>1.3146853146853146E-3</v>
      </c>
      <c r="K5" s="6">
        <f t="shared" si="0"/>
        <v>1.2867132867132867E-3</v>
      </c>
      <c r="L5" s="6">
        <f t="shared" si="0"/>
        <v>1.3146853146853146E-3</v>
      </c>
      <c r="M5" s="6">
        <f t="shared" si="0"/>
        <v>1.0769230769230769E-3</v>
      </c>
      <c r="N5" s="6">
        <f t="shared" si="0"/>
        <v>1.2167832167832167E-3</v>
      </c>
      <c r="O5" s="6">
        <f t="shared" si="0"/>
        <v>1.2027972027972029E-3</v>
      </c>
      <c r="P5" s="6">
        <f t="shared" si="0"/>
        <v>1.2027972027972029E-3</v>
      </c>
      <c r="Q5" s="6">
        <f t="shared" si="0"/>
        <v>1.1468531468531468E-3</v>
      </c>
      <c r="R5" s="6">
        <f t="shared" si="0"/>
        <v>1.1188811188811189E-3</v>
      </c>
      <c r="S5" s="6">
        <f t="shared" si="0"/>
        <v>7.9720279720279716E-4</v>
      </c>
      <c r="T5" s="6">
        <f t="shared" si="0"/>
        <v>6.2937062937062937E-4</v>
      </c>
      <c r="U5" s="6">
        <f t="shared" si="0"/>
        <v>4.3356643356643354E-4</v>
      </c>
      <c r="V5" s="6">
        <f t="shared" si="0"/>
        <v>4.3356643356643354E-4</v>
      </c>
      <c r="W5" s="6">
        <f t="shared" si="0"/>
        <v>4.3356643356643354E-4</v>
      </c>
      <c r="X5" s="6">
        <f t="shared" si="0"/>
        <v>5.1748251748251744E-4</v>
      </c>
      <c r="Y5" s="6">
        <f t="shared" si="0"/>
        <v>5.3146853146853151E-4</v>
      </c>
      <c r="Z5" s="6">
        <f t="shared" si="0"/>
        <v>4.7552447552447555E-4</v>
      </c>
      <c r="AA5" s="6">
        <f t="shared" si="0"/>
        <v>5.5944055944055944E-4</v>
      </c>
      <c r="AB5" s="6">
        <f t="shared" si="0"/>
        <v>9.0909090909090909E-4</v>
      </c>
      <c r="AC5" s="6">
        <f t="shared" si="0"/>
        <v>1.048951048951049E-3</v>
      </c>
      <c r="AD5" s="6">
        <f t="shared" si="0"/>
        <v>1.2027972027972029E-3</v>
      </c>
      <c r="AE5" s="6">
        <f t="shared" si="0"/>
        <v>1.2027972027972029E-3</v>
      </c>
      <c r="AF5" s="6">
        <f t="shared" si="0"/>
        <v>1.1608391608391609E-3</v>
      </c>
      <c r="AG5" s="6">
        <f t="shared" si="0"/>
        <v>1.2447552447552447E-3</v>
      </c>
      <c r="AH5" s="6">
        <f t="shared" si="0"/>
        <v>1.2027972027972029E-3</v>
      </c>
      <c r="AI5" s="6">
        <f t="shared" si="0"/>
        <v>1.3426573426573427E-3</v>
      </c>
      <c r="AJ5" s="6">
        <f t="shared" si="0"/>
        <v>1.2867132867132867E-3</v>
      </c>
      <c r="AK5" s="6">
        <f t="shared" si="0"/>
        <v>1.2027972027972029E-3</v>
      </c>
      <c r="AL5" s="6">
        <f t="shared" si="0"/>
        <v>1.3846153846153845E-3</v>
      </c>
      <c r="AM5" s="6">
        <f t="shared" si="0"/>
        <v>1.3286713286713287E-3</v>
      </c>
    </row>
    <row r="6" spans="1:40" ht="42.95" customHeight="1">
      <c r="A6" s="3" t="s">
        <v>9</v>
      </c>
      <c r="B6" s="5">
        <v>118</v>
      </c>
      <c r="C6" s="5">
        <v>94</v>
      </c>
      <c r="D6" s="5">
        <v>107</v>
      </c>
      <c r="E6" s="5">
        <v>96</v>
      </c>
      <c r="F6" s="5">
        <v>108</v>
      </c>
      <c r="G6" s="5">
        <v>89</v>
      </c>
      <c r="H6" s="5">
        <v>83</v>
      </c>
      <c r="I6" s="5">
        <v>93</v>
      </c>
      <c r="J6" s="5">
        <v>103</v>
      </c>
      <c r="K6" s="5">
        <v>92</v>
      </c>
      <c r="L6" s="5">
        <v>94</v>
      </c>
      <c r="M6" s="5">
        <v>84</v>
      </c>
      <c r="N6" s="5">
        <v>86</v>
      </c>
      <c r="O6" s="5">
        <v>74</v>
      </c>
      <c r="P6" s="5">
        <v>83</v>
      </c>
      <c r="Q6" s="5">
        <v>71</v>
      </c>
      <c r="R6" s="5">
        <v>60</v>
      </c>
      <c r="S6" s="5">
        <v>60</v>
      </c>
      <c r="T6" s="5">
        <v>46</v>
      </c>
      <c r="U6" s="5">
        <v>34</v>
      </c>
      <c r="V6" s="5">
        <v>30</v>
      </c>
      <c r="W6" s="5">
        <v>37</v>
      </c>
      <c r="X6" s="5">
        <v>34</v>
      </c>
      <c r="Y6" s="5">
        <v>32</v>
      </c>
      <c r="Z6" s="5">
        <v>44</v>
      </c>
      <c r="AA6" s="5">
        <v>53</v>
      </c>
      <c r="AB6" s="5">
        <v>51</v>
      </c>
      <c r="AC6" s="5">
        <v>55</v>
      </c>
      <c r="AD6" s="5">
        <v>57</v>
      </c>
      <c r="AE6" s="5">
        <v>50</v>
      </c>
      <c r="AF6" s="5">
        <v>68</v>
      </c>
      <c r="AG6" s="5">
        <v>73</v>
      </c>
      <c r="AH6" s="5">
        <v>76</v>
      </c>
      <c r="AI6" s="5">
        <v>85</v>
      </c>
      <c r="AJ6" s="5">
        <v>71</v>
      </c>
      <c r="AK6" s="5">
        <v>86</v>
      </c>
      <c r="AL6" s="5">
        <v>102</v>
      </c>
      <c r="AM6" s="5">
        <v>94</v>
      </c>
    </row>
    <row r="7" spans="1:40" ht="42.95" customHeight="1">
      <c r="A7" s="3" t="s">
        <v>10</v>
      </c>
      <c r="B7" s="6">
        <f>B6/(50*1.43*1000)</f>
        <v>1.6503496503496504E-3</v>
      </c>
      <c r="C7" s="6">
        <f t="shared" ref="C7:AM7" si="1">C6/(50*1.43*1000)</f>
        <v>1.3146853146853146E-3</v>
      </c>
      <c r="D7" s="6">
        <f t="shared" si="1"/>
        <v>1.4965034965034965E-3</v>
      </c>
      <c r="E7" s="6">
        <f t="shared" si="1"/>
        <v>1.3426573426573427E-3</v>
      </c>
      <c r="F7" s="6">
        <f t="shared" si="1"/>
        <v>1.5104895104895105E-3</v>
      </c>
      <c r="G7" s="6">
        <f t="shared" si="1"/>
        <v>1.2447552447552447E-3</v>
      </c>
      <c r="H7" s="6">
        <f t="shared" si="1"/>
        <v>1.1608391608391609E-3</v>
      </c>
      <c r="I7" s="6">
        <f t="shared" si="1"/>
        <v>1.3006993006993007E-3</v>
      </c>
      <c r="J7" s="6">
        <f t="shared" si="1"/>
        <v>1.4405594405594406E-3</v>
      </c>
      <c r="K7" s="6">
        <f t="shared" si="1"/>
        <v>1.2867132867132867E-3</v>
      </c>
      <c r="L7" s="6">
        <f t="shared" si="1"/>
        <v>1.3146853146853146E-3</v>
      </c>
      <c r="M7" s="6">
        <f t="shared" si="1"/>
        <v>1.1748251748251747E-3</v>
      </c>
      <c r="N7" s="6">
        <f t="shared" si="1"/>
        <v>1.2027972027972029E-3</v>
      </c>
      <c r="O7" s="6">
        <f t="shared" si="1"/>
        <v>1.0349650349650349E-3</v>
      </c>
      <c r="P7" s="6">
        <f t="shared" si="1"/>
        <v>1.1608391608391609E-3</v>
      </c>
      <c r="Q7" s="6">
        <f t="shared" si="1"/>
        <v>9.9300699300699309E-4</v>
      </c>
      <c r="R7" s="6">
        <f t="shared" si="1"/>
        <v>8.3916083916083916E-4</v>
      </c>
      <c r="S7" s="6">
        <f t="shared" si="1"/>
        <v>8.3916083916083916E-4</v>
      </c>
      <c r="T7" s="6">
        <f t="shared" si="1"/>
        <v>6.4335664335664333E-4</v>
      </c>
      <c r="U7" s="6">
        <f t="shared" si="1"/>
        <v>4.7552447552447555E-4</v>
      </c>
      <c r="V7" s="6">
        <f t="shared" si="1"/>
        <v>4.1958041958041958E-4</v>
      </c>
      <c r="W7" s="6">
        <f t="shared" si="1"/>
        <v>5.1748251748251744E-4</v>
      </c>
      <c r="X7" s="6">
        <f t="shared" si="1"/>
        <v>4.7552447552447555E-4</v>
      </c>
      <c r="Y7" s="6">
        <f t="shared" si="1"/>
        <v>4.4755244755244756E-4</v>
      </c>
      <c r="Z7" s="6">
        <f t="shared" si="1"/>
        <v>6.1538461538461541E-4</v>
      </c>
      <c r="AA7" s="6">
        <f t="shared" si="1"/>
        <v>7.412587412587413E-4</v>
      </c>
      <c r="AB7" s="6">
        <f t="shared" si="1"/>
        <v>7.1328671328671326E-4</v>
      </c>
      <c r="AC7" s="6">
        <f t="shared" si="1"/>
        <v>7.6923076923076923E-4</v>
      </c>
      <c r="AD7" s="6">
        <f t="shared" si="1"/>
        <v>7.9720279720279716E-4</v>
      </c>
      <c r="AE7" s="6">
        <f t="shared" si="1"/>
        <v>6.993006993006993E-4</v>
      </c>
      <c r="AF7" s="6">
        <f t="shared" si="1"/>
        <v>9.5104895104895109E-4</v>
      </c>
      <c r="AG7" s="6">
        <f t="shared" si="1"/>
        <v>1.020979020979021E-3</v>
      </c>
      <c r="AH7" s="6">
        <f t="shared" si="1"/>
        <v>1.062937062937063E-3</v>
      </c>
      <c r="AI7" s="6">
        <f t="shared" si="1"/>
        <v>1.1888111888111888E-3</v>
      </c>
      <c r="AJ7" s="6">
        <f t="shared" si="1"/>
        <v>9.9300699300699309E-4</v>
      </c>
      <c r="AK7" s="6">
        <f t="shared" si="1"/>
        <v>1.2027972027972029E-3</v>
      </c>
      <c r="AL7" s="6">
        <f t="shared" si="1"/>
        <v>1.4265734265734265E-3</v>
      </c>
      <c r="AM7" s="6">
        <f t="shared" si="1"/>
        <v>1.3146853146853146E-3</v>
      </c>
    </row>
    <row r="8" spans="1:40" ht="42.95" customHeight="1">
      <c r="A8" s="3" t="s">
        <v>11</v>
      </c>
      <c r="B8" s="5">
        <v>118</v>
      </c>
      <c r="C8" s="5">
        <v>112</v>
      </c>
      <c r="D8" s="5">
        <v>114</v>
      </c>
      <c r="E8" s="5">
        <v>114</v>
      </c>
      <c r="F8" s="5">
        <v>100</v>
      </c>
      <c r="G8" s="5">
        <v>84</v>
      </c>
      <c r="H8" s="5">
        <v>85</v>
      </c>
      <c r="I8" s="5">
        <v>79</v>
      </c>
      <c r="J8" s="5">
        <v>93</v>
      </c>
      <c r="K8" s="5">
        <v>94</v>
      </c>
      <c r="L8" s="5">
        <v>96</v>
      </c>
      <c r="M8" s="5">
        <v>82</v>
      </c>
      <c r="N8" s="5">
        <v>79</v>
      </c>
      <c r="O8" s="5">
        <v>73</v>
      </c>
      <c r="P8" s="5">
        <v>75</v>
      </c>
      <c r="Q8" s="5">
        <v>70</v>
      </c>
      <c r="R8" s="5">
        <v>70</v>
      </c>
      <c r="S8" s="5">
        <v>57</v>
      </c>
      <c r="T8" s="5">
        <v>51</v>
      </c>
      <c r="U8" s="5">
        <v>42</v>
      </c>
      <c r="V8" s="5">
        <v>51</v>
      </c>
      <c r="W8" s="5">
        <v>38</v>
      </c>
      <c r="X8" s="5">
        <v>39</v>
      </c>
      <c r="Y8" s="5">
        <v>58</v>
      </c>
      <c r="Z8" s="5">
        <v>48</v>
      </c>
      <c r="AA8" s="5">
        <v>50</v>
      </c>
      <c r="AB8" s="5">
        <v>63</v>
      </c>
      <c r="AC8" s="5">
        <v>49</v>
      </c>
      <c r="AD8" s="5">
        <v>71</v>
      </c>
      <c r="AE8" s="5">
        <v>80</v>
      </c>
      <c r="AF8" s="5">
        <v>70</v>
      </c>
      <c r="AG8" s="5">
        <v>97</v>
      </c>
      <c r="AH8" s="5">
        <v>76</v>
      </c>
      <c r="AI8" s="5">
        <v>80</v>
      </c>
      <c r="AJ8" s="5">
        <v>83</v>
      </c>
      <c r="AK8" s="5">
        <v>81</v>
      </c>
      <c r="AL8" s="5">
        <v>84</v>
      </c>
      <c r="AM8" s="5">
        <v>85</v>
      </c>
    </row>
    <row r="9" spans="1:40" ht="42.95" customHeight="1">
      <c r="A9" s="3" t="s">
        <v>12</v>
      </c>
      <c r="B9" s="6">
        <f>B8/(50*1.43*1000)</f>
        <v>1.6503496503496504E-3</v>
      </c>
      <c r="C9" s="6">
        <f t="shared" ref="C9:AM9" si="2">C8/(50*1.43*1000)</f>
        <v>1.5664335664335664E-3</v>
      </c>
      <c r="D9" s="6">
        <f t="shared" si="2"/>
        <v>1.5944055944055943E-3</v>
      </c>
      <c r="E9" s="6">
        <f t="shared" si="2"/>
        <v>1.5944055944055943E-3</v>
      </c>
      <c r="F9" s="6">
        <f t="shared" si="2"/>
        <v>1.3986013986013986E-3</v>
      </c>
      <c r="G9" s="6">
        <f t="shared" si="2"/>
        <v>1.1748251748251747E-3</v>
      </c>
      <c r="H9" s="6">
        <f t="shared" si="2"/>
        <v>1.1888111888111888E-3</v>
      </c>
      <c r="I9" s="6">
        <f t="shared" si="2"/>
        <v>1.1048951048951048E-3</v>
      </c>
      <c r="J9" s="6">
        <f t="shared" si="2"/>
        <v>1.3006993006993007E-3</v>
      </c>
      <c r="K9" s="6">
        <f t="shared" si="2"/>
        <v>1.3146853146853146E-3</v>
      </c>
      <c r="L9" s="6">
        <f t="shared" si="2"/>
        <v>1.3426573426573427E-3</v>
      </c>
      <c r="M9" s="6">
        <f t="shared" si="2"/>
        <v>1.1468531468531468E-3</v>
      </c>
      <c r="N9" s="6">
        <f t="shared" si="2"/>
        <v>1.1048951048951048E-3</v>
      </c>
      <c r="O9" s="6">
        <f t="shared" si="2"/>
        <v>1.020979020979021E-3</v>
      </c>
      <c r="P9" s="6">
        <f t="shared" si="2"/>
        <v>1.048951048951049E-3</v>
      </c>
      <c r="Q9" s="6">
        <f t="shared" si="2"/>
        <v>9.7902097902097902E-4</v>
      </c>
      <c r="R9" s="6">
        <f t="shared" si="2"/>
        <v>9.7902097902097902E-4</v>
      </c>
      <c r="S9" s="6">
        <f t="shared" si="2"/>
        <v>7.9720279720279716E-4</v>
      </c>
      <c r="T9" s="6">
        <f t="shared" si="2"/>
        <v>7.1328671328671326E-4</v>
      </c>
      <c r="U9" s="6">
        <f t="shared" si="2"/>
        <v>5.8741258741258737E-4</v>
      </c>
      <c r="V9" s="6">
        <f t="shared" si="2"/>
        <v>7.1328671328671326E-4</v>
      </c>
      <c r="W9" s="6">
        <f t="shared" si="2"/>
        <v>5.3146853146853151E-4</v>
      </c>
      <c r="X9" s="6">
        <f t="shared" si="2"/>
        <v>5.4545454545454548E-4</v>
      </c>
      <c r="Y9" s="6">
        <f t="shared" si="2"/>
        <v>8.1118881118881123E-4</v>
      </c>
      <c r="Z9" s="6">
        <f t="shared" si="2"/>
        <v>6.7132867132867137E-4</v>
      </c>
      <c r="AA9" s="6">
        <f t="shared" si="2"/>
        <v>6.993006993006993E-4</v>
      </c>
      <c r="AB9" s="6">
        <f t="shared" si="2"/>
        <v>8.8111888111888116E-4</v>
      </c>
      <c r="AC9" s="6">
        <f t="shared" si="2"/>
        <v>6.8531468531468534E-4</v>
      </c>
      <c r="AD9" s="6">
        <f t="shared" si="2"/>
        <v>9.9300699300699309E-4</v>
      </c>
      <c r="AE9" s="6">
        <f t="shared" si="2"/>
        <v>1.1188811188811189E-3</v>
      </c>
      <c r="AF9" s="6">
        <f t="shared" si="2"/>
        <v>9.7902097902097902E-4</v>
      </c>
      <c r="AG9" s="6">
        <f t="shared" si="2"/>
        <v>1.3566433566433566E-3</v>
      </c>
      <c r="AH9" s="6">
        <f t="shared" si="2"/>
        <v>1.062937062937063E-3</v>
      </c>
      <c r="AI9" s="6">
        <f t="shared" si="2"/>
        <v>1.1188811188811189E-3</v>
      </c>
      <c r="AJ9" s="6">
        <f t="shared" si="2"/>
        <v>1.1608391608391609E-3</v>
      </c>
      <c r="AK9" s="6">
        <f t="shared" si="2"/>
        <v>1.132867132867133E-3</v>
      </c>
      <c r="AL9" s="6">
        <f t="shared" si="2"/>
        <v>1.1748251748251747E-3</v>
      </c>
      <c r="AM9" s="6">
        <f t="shared" si="2"/>
        <v>1.1888111888111888E-3</v>
      </c>
    </row>
    <row r="10" spans="1:40" ht="42.95" customHeight="1">
      <c r="A10" s="3" t="s">
        <v>13</v>
      </c>
      <c r="B10" s="7">
        <f t="shared" ref="B10:AM10" si="3">AVERAGE(B4,B6,B8)</f>
        <v>116.66666666666667</v>
      </c>
      <c r="C10" s="7">
        <f t="shared" si="3"/>
        <v>102.33333333333333</v>
      </c>
      <c r="D10" s="7">
        <f t="shared" si="3"/>
        <v>101.33333333333333</v>
      </c>
      <c r="E10" s="7">
        <f t="shared" si="3"/>
        <v>103.33333333333333</v>
      </c>
      <c r="F10" s="7">
        <f t="shared" si="3"/>
        <v>103.66666666666667</v>
      </c>
      <c r="G10" s="7">
        <f t="shared" si="3"/>
        <v>91.666666666666671</v>
      </c>
      <c r="H10" s="7">
        <f t="shared" si="3"/>
        <v>91</v>
      </c>
      <c r="I10" s="7">
        <f t="shared" si="3"/>
        <v>90.666666666666671</v>
      </c>
      <c r="J10" s="7">
        <f t="shared" si="3"/>
        <v>96.666666666666671</v>
      </c>
      <c r="K10" s="7">
        <f t="shared" si="3"/>
        <v>92.666666666666671</v>
      </c>
      <c r="L10" s="7">
        <f t="shared" si="3"/>
        <v>94.666666666666671</v>
      </c>
      <c r="M10" s="7">
        <f t="shared" si="3"/>
        <v>81</v>
      </c>
      <c r="N10" s="7">
        <f t="shared" si="3"/>
        <v>84</v>
      </c>
      <c r="O10" s="7">
        <f t="shared" si="3"/>
        <v>77.666666666666671</v>
      </c>
      <c r="P10" s="7">
        <f t="shared" si="3"/>
        <v>81.333333333333329</v>
      </c>
      <c r="Q10" s="7">
        <f t="shared" si="3"/>
        <v>74.333333333333329</v>
      </c>
      <c r="R10" s="7">
        <f t="shared" si="3"/>
        <v>70</v>
      </c>
      <c r="S10" s="7">
        <f t="shared" si="3"/>
        <v>58</v>
      </c>
      <c r="T10" s="7">
        <f t="shared" si="3"/>
        <v>47.333333333333336</v>
      </c>
      <c r="U10" s="7">
        <f t="shared" si="3"/>
        <v>35.666666666666664</v>
      </c>
      <c r="V10" s="7">
        <f t="shared" si="3"/>
        <v>37.333333333333336</v>
      </c>
      <c r="W10" s="7">
        <f t="shared" si="3"/>
        <v>35.333333333333336</v>
      </c>
      <c r="X10" s="7">
        <f t="shared" si="3"/>
        <v>36.666666666666664</v>
      </c>
      <c r="Y10" s="7">
        <f t="shared" si="3"/>
        <v>42.666666666666664</v>
      </c>
      <c r="Z10" s="7">
        <f t="shared" si="3"/>
        <v>42</v>
      </c>
      <c r="AA10" s="7">
        <f t="shared" si="3"/>
        <v>47.666666666666664</v>
      </c>
      <c r="AB10" s="7">
        <f t="shared" si="3"/>
        <v>59.666666666666664</v>
      </c>
      <c r="AC10" s="7">
        <f t="shared" si="3"/>
        <v>59.666666666666664</v>
      </c>
      <c r="AD10" s="7">
        <f t="shared" si="3"/>
        <v>71.333333333333329</v>
      </c>
      <c r="AE10" s="7">
        <f t="shared" si="3"/>
        <v>72</v>
      </c>
      <c r="AF10" s="7">
        <f t="shared" si="3"/>
        <v>73.666666666666671</v>
      </c>
      <c r="AG10" s="7">
        <f t="shared" si="3"/>
        <v>86.333333333333329</v>
      </c>
      <c r="AH10" s="7">
        <f t="shared" si="3"/>
        <v>79.333333333333329</v>
      </c>
      <c r="AI10" s="7">
        <f t="shared" si="3"/>
        <v>87</v>
      </c>
      <c r="AJ10" s="7">
        <f t="shared" si="3"/>
        <v>82</v>
      </c>
      <c r="AK10" s="7">
        <f t="shared" si="3"/>
        <v>84.333333333333329</v>
      </c>
      <c r="AL10" s="7">
        <f t="shared" si="3"/>
        <v>95</v>
      </c>
      <c r="AM10" s="7">
        <f t="shared" si="3"/>
        <v>91.333333333333329</v>
      </c>
    </row>
    <row r="11" spans="1:40" ht="42.95" customHeight="1">
      <c r="A11" s="3" t="s">
        <v>14</v>
      </c>
      <c r="B11" s="6">
        <f t="shared" ref="B11:AM11" si="4">AVERAGE(B5,B7,B9)</f>
        <v>1.6317016317016319E-3</v>
      </c>
      <c r="C11" s="6">
        <f t="shared" si="4"/>
        <v>1.4312354312354314E-3</v>
      </c>
      <c r="D11" s="6">
        <f t="shared" si="4"/>
        <v>1.4172494172494173E-3</v>
      </c>
      <c r="E11" s="6">
        <f t="shared" si="4"/>
        <v>1.4452214452214454E-3</v>
      </c>
      <c r="F11" s="6">
        <f t="shared" si="4"/>
        <v>1.4498834498834498E-3</v>
      </c>
      <c r="G11" s="6">
        <f t="shared" si="4"/>
        <v>1.2820512820512821E-3</v>
      </c>
      <c r="H11" s="6">
        <f t="shared" si="4"/>
        <v>1.2727272727272726E-3</v>
      </c>
      <c r="I11" s="6">
        <f t="shared" si="4"/>
        <v>1.2680652680652682E-3</v>
      </c>
      <c r="J11" s="6">
        <f t="shared" si="4"/>
        <v>1.3519813519813518E-3</v>
      </c>
      <c r="K11" s="6">
        <f t="shared" si="4"/>
        <v>1.2960372960372959E-3</v>
      </c>
      <c r="L11" s="6">
        <f t="shared" si="4"/>
        <v>1.3240093240093238E-3</v>
      </c>
      <c r="M11" s="6">
        <f t="shared" si="4"/>
        <v>1.132867132867133E-3</v>
      </c>
      <c r="N11" s="6">
        <f t="shared" si="4"/>
        <v>1.174825174825175E-3</v>
      </c>
      <c r="O11" s="6">
        <f t="shared" si="4"/>
        <v>1.0862470862470863E-3</v>
      </c>
      <c r="P11" s="6">
        <f t="shared" si="4"/>
        <v>1.1375291375291376E-3</v>
      </c>
      <c r="Q11" s="6">
        <f t="shared" si="4"/>
        <v>1.0396270396270397E-3</v>
      </c>
      <c r="R11" s="6">
        <f t="shared" si="4"/>
        <v>9.7902097902097902E-4</v>
      </c>
      <c r="S11" s="6">
        <f t="shared" si="4"/>
        <v>8.1118881118881112E-4</v>
      </c>
      <c r="T11" s="6">
        <f t="shared" si="4"/>
        <v>6.6200466200466192E-4</v>
      </c>
      <c r="U11" s="6">
        <f t="shared" si="4"/>
        <v>4.9883449883449886E-4</v>
      </c>
      <c r="V11" s="6">
        <f t="shared" si="4"/>
        <v>5.2214452214452217E-4</v>
      </c>
      <c r="W11" s="6">
        <f t="shared" si="4"/>
        <v>4.9417249417249424E-4</v>
      </c>
      <c r="X11" s="6">
        <f t="shared" si="4"/>
        <v>5.1282051282051282E-4</v>
      </c>
      <c r="Y11" s="6">
        <f t="shared" si="4"/>
        <v>5.9673659673659671E-4</v>
      </c>
      <c r="Z11" s="6">
        <f t="shared" si="4"/>
        <v>5.8741258741258748E-4</v>
      </c>
      <c r="AA11" s="6">
        <f t="shared" si="4"/>
        <v>6.6666666666666664E-4</v>
      </c>
      <c r="AB11" s="6">
        <f t="shared" si="4"/>
        <v>8.3449883449883454E-4</v>
      </c>
      <c r="AC11" s="6">
        <f t="shared" si="4"/>
        <v>8.3449883449883454E-4</v>
      </c>
      <c r="AD11" s="6">
        <f t="shared" si="4"/>
        <v>9.9766899766899771E-4</v>
      </c>
      <c r="AE11" s="6">
        <f t="shared" si="4"/>
        <v>1.0069930069930069E-3</v>
      </c>
      <c r="AF11" s="6">
        <f t="shared" si="4"/>
        <v>1.0303030303030303E-3</v>
      </c>
      <c r="AG11" s="6">
        <f t="shared" si="4"/>
        <v>1.2074592074592073E-3</v>
      </c>
      <c r="AH11" s="6">
        <f t="shared" si="4"/>
        <v>1.1095571095571096E-3</v>
      </c>
      <c r="AI11" s="6">
        <f t="shared" si="4"/>
        <v>1.216783216783217E-3</v>
      </c>
      <c r="AJ11" s="6">
        <f t="shared" si="4"/>
        <v>1.1468531468531468E-3</v>
      </c>
      <c r="AK11" s="6">
        <f t="shared" si="4"/>
        <v>1.1794871794871796E-3</v>
      </c>
      <c r="AL11" s="6">
        <f t="shared" si="4"/>
        <v>1.3286713286713287E-3</v>
      </c>
      <c r="AM11" s="6">
        <f t="shared" si="4"/>
        <v>1.2773892773892774E-3</v>
      </c>
    </row>
    <row r="12" spans="1:40" ht="42.95" customHeight="1">
      <c r="A12" s="3" t="s">
        <v>15</v>
      </c>
      <c r="B12" s="8">
        <f t="shared" ref="B12:AM12" si="5">STDEV(B5,B7,B9)</f>
        <v>3.2299315758860258E-5</v>
      </c>
      <c r="C12" s="8">
        <f t="shared" si="5"/>
        <v>1.269058982640205E-4</v>
      </c>
      <c r="D12" s="8">
        <f t="shared" si="5"/>
        <v>2.2738924751994769E-4</v>
      </c>
      <c r="E12" s="8">
        <f t="shared" si="5"/>
        <v>1.3219064688818478E-4</v>
      </c>
      <c r="F12" s="8">
        <f t="shared" si="5"/>
        <v>5.6523802578005337E-5</v>
      </c>
      <c r="G12" s="8">
        <f t="shared" si="5"/>
        <v>1.2995207333115483E-4</v>
      </c>
      <c r="H12" s="8">
        <f t="shared" si="5"/>
        <v>1.7014720364470542E-4</v>
      </c>
      <c r="I12" s="8">
        <f t="shared" si="5"/>
        <v>1.4954792477711373E-4</v>
      </c>
      <c r="J12" s="8">
        <f t="shared" si="5"/>
        <v>7.7028958703302165E-5</v>
      </c>
      <c r="K12" s="8">
        <f t="shared" si="5"/>
        <v>1.6149657879430065E-5</v>
      </c>
      <c r="L12" s="8">
        <f t="shared" si="5"/>
        <v>1.614965787943019E-5</v>
      </c>
      <c r="M12" s="8">
        <f t="shared" si="5"/>
        <v>5.0427290565929902E-5</v>
      </c>
      <c r="N12" s="8">
        <f t="shared" si="5"/>
        <v>6.0963621587981504E-5</v>
      </c>
      <c r="O12" s="8">
        <f t="shared" si="5"/>
        <v>1.0117731661636698E-4</v>
      </c>
      <c r="P12" s="8">
        <f t="shared" si="5"/>
        <v>7.9527842001081542E-5</v>
      </c>
      <c r="Q12" s="8">
        <f t="shared" si="5"/>
        <v>9.3123470188522932E-5</v>
      </c>
      <c r="R12" s="8">
        <f t="shared" si="5"/>
        <v>1.3986013986013986E-4</v>
      </c>
      <c r="S12" s="8">
        <f t="shared" si="5"/>
        <v>2.4224486819145163E-5</v>
      </c>
      <c r="T12" s="8">
        <f t="shared" si="5"/>
        <v>4.4958744806493951E-5</v>
      </c>
      <c r="U12" s="8">
        <f t="shared" si="5"/>
        <v>7.9527842001081474E-5</v>
      </c>
      <c r="V12" s="8">
        <f t="shared" si="5"/>
        <v>1.6568163770551851E-4</v>
      </c>
      <c r="W12" s="8">
        <f t="shared" si="5"/>
        <v>5.2950194366436133E-5</v>
      </c>
      <c r="X12" s="8">
        <f t="shared" si="5"/>
        <v>3.5197363334595566E-5</v>
      </c>
      <c r="Y12" s="8">
        <f t="shared" si="5"/>
        <v>1.9040165833717612E-4</v>
      </c>
      <c r="Z12" s="8">
        <f t="shared" si="5"/>
        <v>1.0085458113185984E-4</v>
      </c>
      <c r="AA12" s="8">
        <f t="shared" si="5"/>
        <v>9.5200829168588062E-5</v>
      </c>
      <c r="AB12" s="8">
        <f t="shared" si="5"/>
        <v>1.0590038873287225E-4</v>
      </c>
      <c r="AC12" s="8">
        <f t="shared" si="5"/>
        <v>1.904016583371761E-4</v>
      </c>
      <c r="AD12" s="8">
        <f t="shared" si="5"/>
        <v>2.0283738851102192E-4</v>
      </c>
      <c r="AE12" s="8">
        <f t="shared" si="5"/>
        <v>2.697524688389638E-4</v>
      </c>
      <c r="AF12" s="8">
        <f t="shared" si="5"/>
        <v>1.1390947993352556E-4</v>
      </c>
      <c r="AG12" s="8">
        <f t="shared" si="5"/>
        <v>1.7091191403098698E-4</v>
      </c>
      <c r="AH12" s="8">
        <f t="shared" si="5"/>
        <v>8.0748289397150456E-5</v>
      </c>
      <c r="AI12" s="8">
        <f t="shared" si="5"/>
        <v>1.1448045834786649E-4</v>
      </c>
      <c r="AJ12" s="8">
        <f t="shared" si="5"/>
        <v>1.4735180073919909E-4</v>
      </c>
      <c r="AK12" s="8">
        <f t="shared" si="5"/>
        <v>4.0374144698575228E-5</v>
      </c>
      <c r="AL12" s="8">
        <f t="shared" si="5"/>
        <v>1.348762344194819E-4</v>
      </c>
      <c r="AM12" s="8">
        <f t="shared" si="5"/>
        <v>7.7028958703302111E-5</v>
      </c>
    </row>
    <row r="13" spans="1:40" ht="31.5">
      <c r="A13" s="10" t="s">
        <v>16</v>
      </c>
      <c r="B13" s="11">
        <f t="shared" ref="B13" si="6">100*B12/B11</f>
        <v>1.9794866372215782</v>
      </c>
      <c r="C13" s="11">
        <f t="shared" ref="C13" si="7">100*C12/C11</f>
        <v>8.8668779080235804</v>
      </c>
      <c r="D13" s="11">
        <f t="shared" ref="D13" si="8">100*D12/D11</f>
        <v>16.044405787180519</v>
      </c>
      <c r="E13" s="11">
        <f t="shared" ref="E13" si="9">100*E12/E11</f>
        <v>9.1467399217792345</v>
      </c>
      <c r="F13" s="11">
        <f t="shared" ref="F13" si="10">100*F12/F11</f>
        <v>3.8985066408302718</v>
      </c>
      <c r="G13" s="11">
        <f t="shared" ref="G13" si="11">100*G12/G11</f>
        <v>10.136261719830078</v>
      </c>
      <c r="H13" s="11">
        <f t="shared" ref="H13" si="12">100*H12/H11</f>
        <v>13.368708857798284</v>
      </c>
      <c r="I13" s="11">
        <f t="shared" ref="I13" si="13">100*I12/I11</f>
        <v>11.793393332606946</v>
      </c>
      <c r="J13" s="11">
        <f t="shared" ref="J13" si="14">100*J12/J11</f>
        <v>5.6974867730545915</v>
      </c>
      <c r="K13" s="11">
        <f t="shared" ref="K13" si="15">100*K12/K11</f>
        <v>1.2460797176754494</v>
      </c>
      <c r="L13" s="11">
        <f t="shared" ref="L13" si="16">100*L12/L11</f>
        <v>1.2197540898372452</v>
      </c>
      <c r="M13" s="11">
        <f t="shared" ref="M13" si="17">100*M12/M11</f>
        <v>4.4512978709431943</v>
      </c>
      <c r="N13" s="11">
        <f t="shared" ref="N13" si="18">100*N12/N11</f>
        <v>5.1891654089769963</v>
      </c>
      <c r="O13" s="11">
        <f t="shared" ref="O13" si="19">100*O12/O11</f>
        <v>9.3143924524509512</v>
      </c>
      <c r="P13" s="11">
        <f t="shared" ref="P13" si="20">100*P12/P11</f>
        <v>6.9912795529639311</v>
      </c>
      <c r="Q13" s="11">
        <f t="shared" ref="Q13" si="21">100*Q12/Q11</f>
        <v>8.957392087640434</v>
      </c>
      <c r="R13" s="11">
        <f t="shared" ref="R13" si="22">100*R12/R11</f>
        <v>14.285714285714286</v>
      </c>
      <c r="S13" s="11">
        <f t="shared" ref="S13" si="23">100*S12/S11</f>
        <v>2.9862944958084126</v>
      </c>
      <c r="T13" s="11">
        <f t="shared" ref="T13" si="24">100*T12/T11</f>
        <v>6.7913033528119389</v>
      </c>
      <c r="U13" s="11">
        <f t="shared" ref="U13" si="25">100*U12/U11</f>
        <v>15.942730943207454</v>
      </c>
      <c r="V13" s="11">
        <f t="shared" ref="V13" si="26">100*V12/V11</f>
        <v>31.730992221280108</v>
      </c>
      <c r="W13" s="11">
        <f t="shared" ref="W13" si="27">100*W12/W11</f>
        <v>10.71492140717033</v>
      </c>
      <c r="X13" s="11">
        <f t="shared" ref="X13" si="28">100*X12/X11</f>
        <v>6.8634858502461356</v>
      </c>
      <c r="Y13" s="11">
        <f t="shared" ref="Y13" si="29">100*Y12/Y11</f>
        <v>31.907152901034596</v>
      </c>
      <c r="Z13" s="11">
        <f t="shared" ref="Z13" si="30">100*Z12/Z11</f>
        <v>17.169291787923758</v>
      </c>
      <c r="AA13" s="11">
        <f t="shared" ref="AA13" si="31">100*AA12/AA11</f>
        <v>14.28012437528821</v>
      </c>
      <c r="AB13" s="11">
        <f t="shared" ref="AB13" si="32">100*AB12/AB11</f>
        <v>12.690297979441953</v>
      </c>
      <c r="AC13" s="11">
        <f t="shared" ref="AC13" si="33">100*AC12/AC11</f>
        <v>22.816288108002386</v>
      </c>
      <c r="AD13" s="11">
        <f t="shared" ref="AD13" si="34">100*AD12/AD11</f>
        <v>20.331130764305701</v>
      </c>
      <c r="AE13" s="11">
        <f t="shared" ref="AE13" si="35">100*AE12/AE11</f>
        <v>26.787918780535989</v>
      </c>
      <c r="AF13" s="11">
        <f t="shared" ref="AF13" si="36">100*AF12/AF11</f>
        <v>11.055920111195128</v>
      </c>
      <c r="AG13" s="11">
        <f t="shared" ref="AG13" si="37">100*AG12/AG11</f>
        <v>14.154673961253557</v>
      </c>
      <c r="AH13" s="11">
        <f t="shared" ref="AH13" si="38">100*AH12/AH11</f>
        <v>7.277524401549905</v>
      </c>
      <c r="AI13" s="11">
        <f t="shared" ref="AI13" si="39">100*AI12/AI11</f>
        <v>9.4084514619223594</v>
      </c>
      <c r="AJ13" s="11">
        <f t="shared" ref="AJ13" si="40">100*AJ12/AJ11</f>
        <v>12.848358235186263</v>
      </c>
      <c r="AK13" s="11">
        <f t="shared" ref="AK13" si="41">100*AK12/AK11</f>
        <v>3.4230253114009432</v>
      </c>
      <c r="AL13" s="11">
        <f t="shared" ref="AL13" si="42">100*AL12/AL11</f>
        <v>10.151211327361006</v>
      </c>
      <c r="AM13" s="11">
        <f t="shared" ref="AM13" si="43">100*AM12/AM11</f>
        <v>6.0301867306052195</v>
      </c>
      <c r="AN13" s="11"/>
    </row>
    <row r="14" spans="1:40">
      <c r="B14" s="11"/>
    </row>
  </sheetData>
  <mergeCells count="1">
    <mergeCell ref="A1:A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0h</vt:lpstr>
      <vt:lpstr>12h</vt:lpstr>
      <vt:lpstr>24h</vt:lpstr>
      <vt:lpstr>36h</vt:lpstr>
      <vt:lpstr>48h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J</dc:creator>
  <cp:lastModifiedBy>Mat Simpson</cp:lastModifiedBy>
  <cp:lastPrinted>2015-04-20T02:47:27Z</cp:lastPrinted>
  <dcterms:created xsi:type="dcterms:W3CDTF">2015-03-16T08:18:52Z</dcterms:created>
  <dcterms:modified xsi:type="dcterms:W3CDTF">2015-09-28T03:40:48Z</dcterms:modified>
</cp:coreProperties>
</file>