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614" activeTab="4"/>
  </bookViews>
  <sheets>
    <sheet name="0h" sheetId="1" r:id="rId1"/>
    <sheet name="12h" sheetId="7" r:id="rId2"/>
    <sheet name="24h" sheetId="13" r:id="rId3"/>
    <sheet name="36h" sheetId="37" r:id="rId4"/>
    <sheet name="48h" sheetId="43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43" l="1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V13" i="43"/>
  <c r="W13" i="43"/>
  <c r="X13" i="43"/>
  <c r="Y13" i="43"/>
  <c r="Z13" i="43"/>
  <c r="AC13" i="43"/>
  <c r="AD13" i="43"/>
  <c r="AE13" i="43"/>
  <c r="AF13" i="43"/>
  <c r="AG13" i="43"/>
  <c r="AH13" i="43"/>
  <c r="AI13" i="43"/>
  <c r="AJ13" i="43"/>
  <c r="AK13" i="43"/>
  <c r="AL13" i="43"/>
  <c r="AM13" i="43"/>
  <c r="B13" i="37"/>
  <c r="C13" i="37"/>
  <c r="D13" i="37"/>
  <c r="E13" i="37"/>
  <c r="F13" i="37"/>
  <c r="G13" i="37"/>
  <c r="H13" i="37"/>
  <c r="I13" i="37"/>
  <c r="J13" i="37"/>
  <c r="K13" i="37"/>
  <c r="L13" i="37"/>
  <c r="M13" i="37"/>
  <c r="N13" i="37"/>
  <c r="O13" i="37"/>
  <c r="P13" i="37"/>
  <c r="Q13" i="37"/>
  <c r="V13" i="37"/>
  <c r="W13" i="37"/>
  <c r="X13" i="37"/>
  <c r="Y13" i="37"/>
  <c r="Z13" i="37"/>
  <c r="AC13" i="37"/>
  <c r="AD13" i="37"/>
  <c r="AE13" i="37"/>
  <c r="AF13" i="37"/>
  <c r="AG13" i="37"/>
  <c r="AH13" i="37"/>
  <c r="AI13" i="37"/>
  <c r="AJ13" i="37"/>
  <c r="AK13" i="37"/>
  <c r="AL13" i="37"/>
  <c r="AM13" i="37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V13" i="13"/>
  <c r="W13" i="13"/>
  <c r="X13" i="13"/>
  <c r="Y13" i="13"/>
  <c r="Z13" i="13"/>
  <c r="AC13" i="13"/>
  <c r="AD13" i="13"/>
  <c r="AE13" i="13"/>
  <c r="AF13" i="13"/>
  <c r="AG13" i="13"/>
  <c r="AH13" i="13"/>
  <c r="AI13" i="13"/>
  <c r="AJ13" i="13"/>
  <c r="AK13" i="13"/>
  <c r="AL13" i="13"/>
  <c r="AM13" i="13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V13" i="7"/>
  <c r="W13" i="7"/>
  <c r="X13" i="7"/>
  <c r="Y13" i="7"/>
  <c r="Z13" i="7"/>
  <c r="AC13" i="7"/>
  <c r="AD13" i="7"/>
  <c r="AE13" i="7"/>
  <c r="AF13" i="7"/>
  <c r="AG13" i="7"/>
  <c r="AH13" i="7"/>
  <c r="AI13" i="7"/>
  <c r="AJ13" i="7"/>
  <c r="AK13" i="7"/>
  <c r="AL13" i="7"/>
  <c r="AM13" i="7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V13" i="1"/>
  <c r="W13" i="1"/>
  <c r="X13" i="1"/>
  <c r="Y13" i="1"/>
  <c r="Z13" i="1"/>
  <c r="AC13" i="1"/>
  <c r="AD13" i="1"/>
  <c r="AE13" i="1"/>
  <c r="AF13" i="1"/>
  <c r="AG13" i="1"/>
  <c r="AH13" i="1"/>
  <c r="AI13" i="1"/>
  <c r="AJ13" i="1"/>
  <c r="AK13" i="1"/>
  <c r="AL13" i="1"/>
  <c r="AM13" i="1"/>
  <c r="AE5" i="1"/>
  <c r="AE7" i="1"/>
  <c r="AE9" i="1"/>
  <c r="AE11" i="1"/>
  <c r="AF5" i="1"/>
  <c r="AF7" i="1"/>
  <c r="AF9" i="1"/>
  <c r="AF11" i="1"/>
  <c r="AG5" i="1"/>
  <c r="AG7" i="1"/>
  <c r="AG9" i="1"/>
  <c r="AG11" i="1"/>
  <c r="AH5" i="1"/>
  <c r="AH7" i="1"/>
  <c r="AH9" i="1"/>
  <c r="AH11" i="1"/>
  <c r="AI5" i="1"/>
  <c r="AI7" i="1"/>
  <c r="AI9" i="1"/>
  <c r="AI11" i="1"/>
  <c r="AJ5" i="1"/>
  <c r="AJ7" i="1"/>
  <c r="AJ9" i="1"/>
  <c r="AJ11" i="1"/>
  <c r="AK5" i="1"/>
  <c r="AK7" i="1"/>
  <c r="AK9" i="1"/>
  <c r="AK11" i="1"/>
  <c r="AL5" i="1"/>
  <c r="AL7" i="1"/>
  <c r="AL9" i="1"/>
  <c r="AL11" i="1"/>
  <c r="AM5" i="1"/>
  <c r="AM7" i="1"/>
  <c r="AM9" i="1"/>
  <c r="AM11" i="1"/>
  <c r="B5" i="1"/>
  <c r="B7" i="1"/>
  <c r="B9" i="1"/>
  <c r="B11" i="1"/>
  <c r="C5" i="1"/>
  <c r="C7" i="1"/>
  <c r="C9" i="1"/>
  <c r="C11" i="1"/>
  <c r="D5" i="1"/>
  <c r="D7" i="1"/>
  <c r="D9" i="1"/>
  <c r="D11" i="1"/>
  <c r="E5" i="1"/>
  <c r="E7" i="1"/>
  <c r="E9" i="1"/>
  <c r="E11" i="1"/>
  <c r="F5" i="1"/>
  <c r="F7" i="1"/>
  <c r="F9" i="1"/>
  <c r="F11" i="1"/>
  <c r="G5" i="1"/>
  <c r="G7" i="1"/>
  <c r="G9" i="1"/>
  <c r="G11" i="1"/>
  <c r="H5" i="1"/>
  <c r="H7" i="1"/>
  <c r="H9" i="1"/>
  <c r="H11" i="1"/>
  <c r="I5" i="1"/>
  <c r="I7" i="1"/>
  <c r="I9" i="1"/>
  <c r="I11" i="1"/>
  <c r="J5" i="1"/>
  <c r="J7" i="1"/>
  <c r="J9" i="1"/>
  <c r="J11" i="1"/>
  <c r="C5" i="43"/>
  <c r="C7" i="43"/>
  <c r="C9" i="43"/>
  <c r="C12" i="43"/>
  <c r="D5" i="43"/>
  <c r="D7" i="43"/>
  <c r="D9" i="43"/>
  <c r="D12" i="43"/>
  <c r="E5" i="43"/>
  <c r="E7" i="43"/>
  <c r="E9" i="43"/>
  <c r="E12" i="43"/>
  <c r="F5" i="43"/>
  <c r="F7" i="43"/>
  <c r="F9" i="43"/>
  <c r="F12" i="43"/>
  <c r="G5" i="43"/>
  <c r="G7" i="43"/>
  <c r="G9" i="43"/>
  <c r="G12" i="43"/>
  <c r="H5" i="43"/>
  <c r="H7" i="43"/>
  <c r="H9" i="43"/>
  <c r="H12" i="43"/>
  <c r="I5" i="43"/>
  <c r="I7" i="43"/>
  <c r="I9" i="43"/>
  <c r="I12" i="43"/>
  <c r="J5" i="43"/>
  <c r="J7" i="43"/>
  <c r="J9" i="43"/>
  <c r="J12" i="43"/>
  <c r="K5" i="43"/>
  <c r="K7" i="43"/>
  <c r="K9" i="43"/>
  <c r="K12" i="43"/>
  <c r="L5" i="43"/>
  <c r="L7" i="43"/>
  <c r="L9" i="43"/>
  <c r="L12" i="43"/>
  <c r="M5" i="43"/>
  <c r="M7" i="43"/>
  <c r="M9" i="43"/>
  <c r="M12" i="43"/>
  <c r="N5" i="43"/>
  <c r="N7" i="43"/>
  <c r="N9" i="43"/>
  <c r="N12" i="43"/>
  <c r="O5" i="43"/>
  <c r="O7" i="43"/>
  <c r="O9" i="43"/>
  <c r="O12" i="43"/>
  <c r="P5" i="43"/>
  <c r="P7" i="43"/>
  <c r="P9" i="43"/>
  <c r="P12" i="43"/>
  <c r="Q5" i="43"/>
  <c r="Q7" i="43"/>
  <c r="Q9" i="43"/>
  <c r="Q12" i="43"/>
  <c r="R5" i="43"/>
  <c r="R7" i="43"/>
  <c r="R9" i="43"/>
  <c r="R12" i="43"/>
  <c r="S5" i="43"/>
  <c r="S7" i="43"/>
  <c r="S9" i="43"/>
  <c r="S12" i="43"/>
  <c r="T5" i="43"/>
  <c r="T7" i="43"/>
  <c r="T9" i="43"/>
  <c r="T12" i="43"/>
  <c r="U5" i="43"/>
  <c r="U7" i="43"/>
  <c r="U9" i="43"/>
  <c r="U12" i="43"/>
  <c r="V5" i="43"/>
  <c r="V7" i="43"/>
  <c r="V9" i="43"/>
  <c r="V12" i="43"/>
  <c r="W5" i="43"/>
  <c r="W7" i="43"/>
  <c r="W9" i="43"/>
  <c r="W12" i="43"/>
  <c r="X5" i="43"/>
  <c r="X7" i="43"/>
  <c r="X9" i="43"/>
  <c r="X12" i="43"/>
  <c r="Y5" i="43"/>
  <c r="Y7" i="43"/>
  <c r="Y9" i="43"/>
  <c r="Y12" i="43"/>
  <c r="Z5" i="43"/>
  <c r="Z7" i="43"/>
  <c r="Z9" i="43"/>
  <c r="Z12" i="43"/>
  <c r="AA5" i="43"/>
  <c r="AA7" i="43"/>
  <c r="AA9" i="43"/>
  <c r="AA12" i="43"/>
  <c r="AB5" i="43"/>
  <c r="AB7" i="43"/>
  <c r="AB9" i="43"/>
  <c r="AB12" i="43"/>
  <c r="AC5" i="43"/>
  <c r="AC7" i="43"/>
  <c r="AC9" i="43"/>
  <c r="AC12" i="43"/>
  <c r="AD5" i="43"/>
  <c r="AD7" i="43"/>
  <c r="AD9" i="43"/>
  <c r="AD12" i="43"/>
  <c r="AE5" i="43"/>
  <c r="AE7" i="43"/>
  <c r="AE9" i="43"/>
  <c r="AE12" i="43"/>
  <c r="AF5" i="43"/>
  <c r="AF7" i="43"/>
  <c r="AF9" i="43"/>
  <c r="AF12" i="43"/>
  <c r="AG5" i="43"/>
  <c r="AG7" i="43"/>
  <c r="AG9" i="43"/>
  <c r="AG12" i="43"/>
  <c r="AH5" i="43"/>
  <c r="AH7" i="43"/>
  <c r="AH9" i="43"/>
  <c r="AH12" i="43"/>
  <c r="AI5" i="43"/>
  <c r="AI7" i="43"/>
  <c r="AI9" i="43"/>
  <c r="AI12" i="43"/>
  <c r="AJ5" i="43"/>
  <c r="AJ7" i="43"/>
  <c r="AJ9" i="43"/>
  <c r="AJ12" i="43"/>
  <c r="AK5" i="43"/>
  <c r="AK7" i="43"/>
  <c r="AK9" i="43"/>
  <c r="AK12" i="43"/>
  <c r="AL5" i="43"/>
  <c r="AL7" i="43"/>
  <c r="AL9" i="43"/>
  <c r="AL12" i="43"/>
  <c r="AM5" i="43"/>
  <c r="AM7" i="43"/>
  <c r="AM9" i="43"/>
  <c r="AM12" i="43"/>
  <c r="B5" i="43"/>
  <c r="B7" i="43"/>
  <c r="B9" i="43"/>
  <c r="B12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T11" i="43"/>
  <c r="U11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AJ11" i="43"/>
  <c r="AK11" i="43"/>
  <c r="AL11" i="43"/>
  <c r="AM11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T10" i="43"/>
  <c r="U10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AJ10" i="43"/>
  <c r="AK10" i="43"/>
  <c r="AL10" i="43"/>
  <c r="AM10" i="43"/>
  <c r="B11" i="43"/>
  <c r="B10" i="43"/>
  <c r="C5" i="37"/>
  <c r="C7" i="37"/>
  <c r="C9" i="37"/>
  <c r="C12" i="37"/>
  <c r="D5" i="37"/>
  <c r="D7" i="37"/>
  <c r="D9" i="37"/>
  <c r="D12" i="37"/>
  <c r="E5" i="37"/>
  <c r="E7" i="37"/>
  <c r="E9" i="37"/>
  <c r="E12" i="37"/>
  <c r="F5" i="37"/>
  <c r="F7" i="37"/>
  <c r="F9" i="37"/>
  <c r="F12" i="37"/>
  <c r="G5" i="37"/>
  <c r="G7" i="37"/>
  <c r="G9" i="37"/>
  <c r="G12" i="37"/>
  <c r="H5" i="37"/>
  <c r="H7" i="37"/>
  <c r="H9" i="37"/>
  <c r="H12" i="37"/>
  <c r="I5" i="37"/>
  <c r="I7" i="37"/>
  <c r="I9" i="37"/>
  <c r="I12" i="37"/>
  <c r="J5" i="37"/>
  <c r="J7" i="37"/>
  <c r="J9" i="37"/>
  <c r="J12" i="37"/>
  <c r="K5" i="37"/>
  <c r="K7" i="37"/>
  <c r="K9" i="37"/>
  <c r="K12" i="37"/>
  <c r="L5" i="37"/>
  <c r="L7" i="37"/>
  <c r="L9" i="37"/>
  <c r="L12" i="37"/>
  <c r="M5" i="37"/>
  <c r="M7" i="37"/>
  <c r="M9" i="37"/>
  <c r="M12" i="37"/>
  <c r="N5" i="37"/>
  <c r="N7" i="37"/>
  <c r="N9" i="37"/>
  <c r="N12" i="37"/>
  <c r="O5" i="37"/>
  <c r="O7" i="37"/>
  <c r="O9" i="37"/>
  <c r="O12" i="37"/>
  <c r="P5" i="37"/>
  <c r="P7" i="37"/>
  <c r="P9" i="37"/>
  <c r="P12" i="37"/>
  <c r="Q5" i="37"/>
  <c r="Q7" i="37"/>
  <c r="Q9" i="37"/>
  <c r="Q12" i="37"/>
  <c r="R5" i="37"/>
  <c r="R7" i="37"/>
  <c r="R9" i="37"/>
  <c r="R12" i="37"/>
  <c r="S5" i="37"/>
  <c r="S7" i="37"/>
  <c r="S9" i="37"/>
  <c r="S12" i="37"/>
  <c r="T5" i="37"/>
  <c r="T7" i="37"/>
  <c r="T9" i="37"/>
  <c r="T12" i="37"/>
  <c r="U5" i="37"/>
  <c r="U7" i="37"/>
  <c r="U9" i="37"/>
  <c r="U12" i="37"/>
  <c r="V5" i="37"/>
  <c r="V7" i="37"/>
  <c r="V9" i="37"/>
  <c r="V12" i="37"/>
  <c r="W5" i="37"/>
  <c r="W7" i="37"/>
  <c r="W9" i="37"/>
  <c r="W12" i="37"/>
  <c r="X5" i="37"/>
  <c r="X7" i="37"/>
  <c r="X9" i="37"/>
  <c r="X12" i="37"/>
  <c r="Y5" i="37"/>
  <c r="Y7" i="37"/>
  <c r="Y9" i="37"/>
  <c r="Y12" i="37"/>
  <c r="Z5" i="37"/>
  <c r="Z7" i="37"/>
  <c r="Z9" i="37"/>
  <c r="Z12" i="37"/>
  <c r="AA5" i="37"/>
  <c r="AA7" i="37"/>
  <c r="AA9" i="37"/>
  <c r="AA12" i="37"/>
  <c r="AB5" i="37"/>
  <c r="AB7" i="37"/>
  <c r="AB9" i="37"/>
  <c r="AB12" i="37"/>
  <c r="AC5" i="37"/>
  <c r="AC7" i="37"/>
  <c r="AC9" i="37"/>
  <c r="AC12" i="37"/>
  <c r="AD5" i="37"/>
  <c r="AD7" i="37"/>
  <c r="AD9" i="37"/>
  <c r="AD12" i="37"/>
  <c r="AE5" i="37"/>
  <c r="AE7" i="37"/>
  <c r="AE9" i="37"/>
  <c r="AE12" i="37"/>
  <c r="AF5" i="37"/>
  <c r="AF7" i="37"/>
  <c r="AF9" i="37"/>
  <c r="AF12" i="37"/>
  <c r="AG5" i="37"/>
  <c r="AG7" i="37"/>
  <c r="AG9" i="37"/>
  <c r="AG12" i="37"/>
  <c r="AH5" i="37"/>
  <c r="AH7" i="37"/>
  <c r="AH9" i="37"/>
  <c r="AH12" i="37"/>
  <c r="AI5" i="37"/>
  <c r="AI7" i="37"/>
  <c r="AI9" i="37"/>
  <c r="AI12" i="37"/>
  <c r="AJ5" i="37"/>
  <c r="AJ7" i="37"/>
  <c r="AJ9" i="37"/>
  <c r="AJ12" i="37"/>
  <c r="AK5" i="37"/>
  <c r="AK7" i="37"/>
  <c r="AK9" i="37"/>
  <c r="AK12" i="37"/>
  <c r="AL5" i="37"/>
  <c r="AL7" i="37"/>
  <c r="AL9" i="37"/>
  <c r="AL12" i="37"/>
  <c r="AM5" i="37"/>
  <c r="AM7" i="37"/>
  <c r="AM9" i="37"/>
  <c r="AM12" i="37"/>
  <c r="C11" i="37"/>
  <c r="D11" i="37"/>
  <c r="E11" i="37"/>
  <c r="F11" i="37"/>
  <c r="G11" i="37"/>
  <c r="H11" i="37"/>
  <c r="I11" i="37"/>
  <c r="J11" i="37"/>
  <c r="K11" i="37"/>
  <c r="L11" i="37"/>
  <c r="M11" i="37"/>
  <c r="N11" i="37"/>
  <c r="O11" i="37"/>
  <c r="P11" i="37"/>
  <c r="Q11" i="37"/>
  <c r="R11" i="37"/>
  <c r="S11" i="37"/>
  <c r="T11" i="37"/>
  <c r="U11" i="37"/>
  <c r="V11" i="37"/>
  <c r="W11" i="37"/>
  <c r="X11" i="37"/>
  <c r="Y11" i="37"/>
  <c r="Z11" i="37"/>
  <c r="AA11" i="37"/>
  <c r="AB11" i="37"/>
  <c r="AC11" i="37"/>
  <c r="AD11" i="37"/>
  <c r="AE11" i="37"/>
  <c r="AF11" i="37"/>
  <c r="AG11" i="37"/>
  <c r="AH11" i="37"/>
  <c r="AI11" i="37"/>
  <c r="AJ11" i="37"/>
  <c r="AK11" i="37"/>
  <c r="AL11" i="37"/>
  <c r="AM11" i="37"/>
  <c r="C10" i="37"/>
  <c r="D10" i="37"/>
  <c r="E10" i="37"/>
  <c r="F10" i="37"/>
  <c r="G10" i="37"/>
  <c r="H10" i="37"/>
  <c r="I10" i="37"/>
  <c r="J10" i="37"/>
  <c r="K10" i="37"/>
  <c r="L10" i="37"/>
  <c r="M10" i="37"/>
  <c r="N10" i="37"/>
  <c r="O10" i="37"/>
  <c r="P10" i="37"/>
  <c r="Q10" i="37"/>
  <c r="R10" i="37"/>
  <c r="S10" i="37"/>
  <c r="T10" i="37"/>
  <c r="U10" i="37"/>
  <c r="V10" i="37"/>
  <c r="W10" i="37"/>
  <c r="X10" i="37"/>
  <c r="Y10" i="37"/>
  <c r="Z10" i="37"/>
  <c r="AA10" i="37"/>
  <c r="AB10" i="37"/>
  <c r="AC10" i="37"/>
  <c r="AD10" i="37"/>
  <c r="AE10" i="37"/>
  <c r="AF10" i="37"/>
  <c r="AG10" i="37"/>
  <c r="AH10" i="37"/>
  <c r="AI10" i="37"/>
  <c r="AJ10" i="37"/>
  <c r="AK10" i="37"/>
  <c r="AL10" i="37"/>
  <c r="AM10" i="37"/>
  <c r="B5" i="37"/>
  <c r="B7" i="37"/>
  <c r="B9" i="37"/>
  <c r="B12" i="37"/>
  <c r="B11" i="37"/>
  <c r="B10" i="37"/>
  <c r="C5" i="13"/>
  <c r="C7" i="13"/>
  <c r="C9" i="13"/>
  <c r="C12" i="13"/>
  <c r="D5" i="13"/>
  <c r="D7" i="13"/>
  <c r="D9" i="13"/>
  <c r="D12" i="13"/>
  <c r="E5" i="13"/>
  <c r="E7" i="13"/>
  <c r="E9" i="13"/>
  <c r="E12" i="13"/>
  <c r="F5" i="13"/>
  <c r="F7" i="13"/>
  <c r="F9" i="13"/>
  <c r="F12" i="13"/>
  <c r="G5" i="13"/>
  <c r="G7" i="13"/>
  <c r="G9" i="13"/>
  <c r="G12" i="13"/>
  <c r="H5" i="13"/>
  <c r="H7" i="13"/>
  <c r="H9" i="13"/>
  <c r="H12" i="13"/>
  <c r="I5" i="13"/>
  <c r="I7" i="13"/>
  <c r="I9" i="13"/>
  <c r="I12" i="13"/>
  <c r="J5" i="13"/>
  <c r="J7" i="13"/>
  <c r="J9" i="13"/>
  <c r="J12" i="13"/>
  <c r="K5" i="13"/>
  <c r="K7" i="13"/>
  <c r="K9" i="13"/>
  <c r="K12" i="13"/>
  <c r="L5" i="13"/>
  <c r="L7" i="13"/>
  <c r="L9" i="13"/>
  <c r="L12" i="13"/>
  <c r="M5" i="13"/>
  <c r="M7" i="13"/>
  <c r="M9" i="13"/>
  <c r="M12" i="13"/>
  <c r="N5" i="13"/>
  <c r="N7" i="13"/>
  <c r="N9" i="13"/>
  <c r="N12" i="13"/>
  <c r="O5" i="13"/>
  <c r="O7" i="13"/>
  <c r="O9" i="13"/>
  <c r="O12" i="13"/>
  <c r="P5" i="13"/>
  <c r="P7" i="13"/>
  <c r="P9" i="13"/>
  <c r="P12" i="13"/>
  <c r="Q5" i="13"/>
  <c r="Q7" i="13"/>
  <c r="Q9" i="13"/>
  <c r="Q12" i="13"/>
  <c r="R5" i="13"/>
  <c r="R7" i="13"/>
  <c r="R9" i="13"/>
  <c r="R12" i="13"/>
  <c r="S5" i="13"/>
  <c r="S7" i="13"/>
  <c r="S9" i="13"/>
  <c r="S12" i="13"/>
  <c r="T5" i="13"/>
  <c r="T7" i="13"/>
  <c r="T9" i="13"/>
  <c r="T12" i="13"/>
  <c r="U5" i="13"/>
  <c r="U7" i="13"/>
  <c r="U9" i="13"/>
  <c r="U12" i="13"/>
  <c r="V5" i="13"/>
  <c r="V7" i="13"/>
  <c r="V9" i="13"/>
  <c r="V12" i="13"/>
  <c r="W5" i="13"/>
  <c r="W7" i="13"/>
  <c r="W9" i="13"/>
  <c r="W12" i="13"/>
  <c r="X5" i="13"/>
  <c r="X7" i="13"/>
  <c r="X9" i="13"/>
  <c r="X12" i="13"/>
  <c r="Y5" i="13"/>
  <c r="Y7" i="13"/>
  <c r="Y9" i="13"/>
  <c r="Y12" i="13"/>
  <c r="Z5" i="13"/>
  <c r="Z7" i="13"/>
  <c r="Z9" i="13"/>
  <c r="Z12" i="13"/>
  <c r="AA5" i="13"/>
  <c r="AA7" i="13"/>
  <c r="AA9" i="13"/>
  <c r="AA12" i="13"/>
  <c r="AB5" i="13"/>
  <c r="AB7" i="13"/>
  <c r="AB9" i="13"/>
  <c r="AB12" i="13"/>
  <c r="AC5" i="13"/>
  <c r="AC7" i="13"/>
  <c r="AC9" i="13"/>
  <c r="AC12" i="13"/>
  <c r="AD5" i="13"/>
  <c r="AD7" i="13"/>
  <c r="AD9" i="13"/>
  <c r="AD12" i="13"/>
  <c r="AE5" i="13"/>
  <c r="AE7" i="13"/>
  <c r="AE9" i="13"/>
  <c r="AE12" i="13"/>
  <c r="AF5" i="13"/>
  <c r="AF7" i="13"/>
  <c r="AF9" i="13"/>
  <c r="AF12" i="13"/>
  <c r="AG5" i="13"/>
  <c r="AG7" i="13"/>
  <c r="AG9" i="13"/>
  <c r="AG12" i="13"/>
  <c r="AH5" i="13"/>
  <c r="AH7" i="13"/>
  <c r="AH9" i="13"/>
  <c r="AH12" i="13"/>
  <c r="AI5" i="13"/>
  <c r="AI7" i="13"/>
  <c r="AI9" i="13"/>
  <c r="AI12" i="13"/>
  <c r="AJ5" i="13"/>
  <c r="AJ7" i="13"/>
  <c r="AJ9" i="13"/>
  <c r="AJ12" i="13"/>
  <c r="AK5" i="13"/>
  <c r="AK7" i="13"/>
  <c r="AK9" i="13"/>
  <c r="AK12" i="13"/>
  <c r="AL5" i="13"/>
  <c r="AL7" i="13"/>
  <c r="AL9" i="13"/>
  <c r="AL12" i="13"/>
  <c r="AM5" i="13"/>
  <c r="AM7" i="13"/>
  <c r="AM9" i="13"/>
  <c r="AM12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B5" i="13"/>
  <c r="B7" i="13"/>
  <c r="B9" i="13"/>
  <c r="B12" i="13"/>
  <c r="B11" i="13"/>
  <c r="B10" i="13"/>
  <c r="C5" i="7"/>
  <c r="C7" i="7"/>
  <c r="C9" i="7"/>
  <c r="C12" i="7"/>
  <c r="D5" i="7"/>
  <c r="D7" i="7"/>
  <c r="D9" i="7"/>
  <c r="D12" i="7"/>
  <c r="E5" i="7"/>
  <c r="E7" i="7"/>
  <c r="E9" i="7"/>
  <c r="E12" i="7"/>
  <c r="F5" i="7"/>
  <c r="F7" i="7"/>
  <c r="F9" i="7"/>
  <c r="F12" i="7"/>
  <c r="G5" i="7"/>
  <c r="G7" i="7"/>
  <c r="G9" i="7"/>
  <c r="G12" i="7"/>
  <c r="H5" i="7"/>
  <c r="H7" i="7"/>
  <c r="H9" i="7"/>
  <c r="H12" i="7"/>
  <c r="I5" i="7"/>
  <c r="I7" i="7"/>
  <c r="I9" i="7"/>
  <c r="I12" i="7"/>
  <c r="J5" i="7"/>
  <c r="J7" i="7"/>
  <c r="J9" i="7"/>
  <c r="J12" i="7"/>
  <c r="K5" i="7"/>
  <c r="K7" i="7"/>
  <c r="K9" i="7"/>
  <c r="K12" i="7"/>
  <c r="L5" i="7"/>
  <c r="L7" i="7"/>
  <c r="L9" i="7"/>
  <c r="L12" i="7"/>
  <c r="M5" i="7"/>
  <c r="M7" i="7"/>
  <c r="M9" i="7"/>
  <c r="M12" i="7"/>
  <c r="N5" i="7"/>
  <c r="N7" i="7"/>
  <c r="N9" i="7"/>
  <c r="N12" i="7"/>
  <c r="O5" i="7"/>
  <c r="O7" i="7"/>
  <c r="O9" i="7"/>
  <c r="O12" i="7"/>
  <c r="P5" i="7"/>
  <c r="P7" i="7"/>
  <c r="P9" i="7"/>
  <c r="P12" i="7"/>
  <c r="Q5" i="7"/>
  <c r="Q7" i="7"/>
  <c r="Q9" i="7"/>
  <c r="Q12" i="7"/>
  <c r="R5" i="7"/>
  <c r="R7" i="7"/>
  <c r="R9" i="7"/>
  <c r="R12" i="7"/>
  <c r="S5" i="7"/>
  <c r="S7" i="7"/>
  <c r="S9" i="7"/>
  <c r="S12" i="7"/>
  <c r="T5" i="7"/>
  <c r="T7" i="7"/>
  <c r="T9" i="7"/>
  <c r="T12" i="7"/>
  <c r="U5" i="7"/>
  <c r="U7" i="7"/>
  <c r="U9" i="7"/>
  <c r="U12" i="7"/>
  <c r="V5" i="7"/>
  <c r="V7" i="7"/>
  <c r="V9" i="7"/>
  <c r="V12" i="7"/>
  <c r="W5" i="7"/>
  <c r="W7" i="7"/>
  <c r="W9" i="7"/>
  <c r="W12" i="7"/>
  <c r="X5" i="7"/>
  <c r="X7" i="7"/>
  <c r="X9" i="7"/>
  <c r="X12" i="7"/>
  <c r="Y5" i="7"/>
  <c r="Y7" i="7"/>
  <c r="Y9" i="7"/>
  <c r="Y12" i="7"/>
  <c r="Z5" i="7"/>
  <c r="Z7" i="7"/>
  <c r="Z9" i="7"/>
  <c r="Z12" i="7"/>
  <c r="AA5" i="7"/>
  <c r="AA7" i="7"/>
  <c r="AA9" i="7"/>
  <c r="AA12" i="7"/>
  <c r="AB5" i="7"/>
  <c r="AB7" i="7"/>
  <c r="AB9" i="7"/>
  <c r="AB12" i="7"/>
  <c r="AC5" i="7"/>
  <c r="AC7" i="7"/>
  <c r="AC9" i="7"/>
  <c r="AC12" i="7"/>
  <c r="AD5" i="7"/>
  <c r="AD7" i="7"/>
  <c r="AD9" i="7"/>
  <c r="AD12" i="7"/>
  <c r="AE5" i="7"/>
  <c r="AE7" i="7"/>
  <c r="AE9" i="7"/>
  <c r="AE12" i="7"/>
  <c r="AF5" i="7"/>
  <c r="AF7" i="7"/>
  <c r="AF9" i="7"/>
  <c r="AF12" i="7"/>
  <c r="AG5" i="7"/>
  <c r="AG7" i="7"/>
  <c r="AG9" i="7"/>
  <c r="AG12" i="7"/>
  <c r="AH5" i="7"/>
  <c r="AH7" i="7"/>
  <c r="AH9" i="7"/>
  <c r="AH12" i="7"/>
  <c r="AI5" i="7"/>
  <c r="AI7" i="7"/>
  <c r="AI9" i="7"/>
  <c r="AI12" i="7"/>
  <c r="AJ5" i="7"/>
  <c r="AJ7" i="7"/>
  <c r="AJ9" i="7"/>
  <c r="AJ12" i="7"/>
  <c r="AK5" i="7"/>
  <c r="AK7" i="7"/>
  <c r="AK9" i="7"/>
  <c r="AK12" i="7"/>
  <c r="AL5" i="7"/>
  <c r="AL7" i="7"/>
  <c r="AL9" i="7"/>
  <c r="AL12" i="7"/>
  <c r="AM5" i="7"/>
  <c r="AM7" i="7"/>
  <c r="AM9" i="7"/>
  <c r="AM12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B5" i="7"/>
  <c r="B7" i="7"/>
  <c r="B9" i="7"/>
  <c r="B12" i="7"/>
  <c r="B11" i="7"/>
  <c r="B10" i="7"/>
  <c r="C12" i="1"/>
  <c r="D12" i="1"/>
  <c r="E12" i="1"/>
  <c r="F12" i="1"/>
  <c r="G12" i="1"/>
  <c r="H12" i="1"/>
  <c r="I12" i="1"/>
  <c r="J12" i="1"/>
  <c r="K5" i="1"/>
  <c r="K7" i="1"/>
  <c r="K9" i="1"/>
  <c r="K12" i="1"/>
  <c r="L5" i="1"/>
  <c r="L7" i="1"/>
  <c r="L9" i="1"/>
  <c r="L12" i="1"/>
  <c r="M5" i="1"/>
  <c r="M7" i="1"/>
  <c r="M9" i="1"/>
  <c r="M12" i="1"/>
  <c r="N5" i="1"/>
  <c r="N7" i="1"/>
  <c r="N9" i="1"/>
  <c r="N12" i="1"/>
  <c r="O5" i="1"/>
  <c r="O7" i="1"/>
  <c r="O9" i="1"/>
  <c r="O12" i="1"/>
  <c r="P5" i="1"/>
  <c r="P7" i="1"/>
  <c r="P9" i="1"/>
  <c r="P12" i="1"/>
  <c r="Q5" i="1"/>
  <c r="Q7" i="1"/>
  <c r="Q9" i="1"/>
  <c r="Q12" i="1"/>
  <c r="R5" i="1"/>
  <c r="R7" i="1"/>
  <c r="R9" i="1"/>
  <c r="R12" i="1"/>
  <c r="S5" i="1"/>
  <c r="S7" i="1"/>
  <c r="S9" i="1"/>
  <c r="S12" i="1"/>
  <c r="T5" i="1"/>
  <c r="T7" i="1"/>
  <c r="T9" i="1"/>
  <c r="T12" i="1"/>
  <c r="U5" i="1"/>
  <c r="U7" i="1"/>
  <c r="U9" i="1"/>
  <c r="U12" i="1"/>
  <c r="V5" i="1"/>
  <c r="V7" i="1"/>
  <c r="V9" i="1"/>
  <c r="V12" i="1"/>
  <c r="W5" i="1"/>
  <c r="W7" i="1"/>
  <c r="W9" i="1"/>
  <c r="W12" i="1"/>
  <c r="X5" i="1"/>
  <c r="X7" i="1"/>
  <c r="X9" i="1"/>
  <c r="X12" i="1"/>
  <c r="Y5" i="1"/>
  <c r="Y7" i="1"/>
  <c r="Y9" i="1"/>
  <c r="Y12" i="1"/>
  <c r="Z5" i="1"/>
  <c r="Z7" i="1"/>
  <c r="Z9" i="1"/>
  <c r="Z12" i="1"/>
  <c r="AA5" i="1"/>
  <c r="AA7" i="1"/>
  <c r="AA9" i="1"/>
  <c r="AA12" i="1"/>
  <c r="AB5" i="1"/>
  <c r="AB7" i="1"/>
  <c r="AB9" i="1"/>
  <c r="AB12" i="1"/>
  <c r="AC5" i="1"/>
  <c r="AC7" i="1"/>
  <c r="AC9" i="1"/>
  <c r="AC12" i="1"/>
  <c r="AD5" i="1"/>
  <c r="AD7" i="1"/>
  <c r="AD9" i="1"/>
  <c r="AD12" i="1"/>
  <c r="AE12" i="1"/>
  <c r="AF12" i="1"/>
  <c r="AG12" i="1"/>
  <c r="AH12" i="1"/>
  <c r="AI12" i="1"/>
  <c r="AJ12" i="1"/>
  <c r="AK12" i="1"/>
  <c r="AL12" i="1"/>
  <c r="AM12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B12" i="1"/>
  <c r="B10" i="1"/>
</calcChain>
</file>

<file path=xl/sharedStrings.xml><?xml version="1.0" encoding="utf-8"?>
<sst xmlns="http://schemas.openxmlformats.org/spreadsheetml/2006/main" count="65" uniqueCount="17">
  <si>
    <t>48H</t>
  </si>
  <si>
    <t>0H</t>
  </si>
  <si>
    <t>12H</t>
  </si>
  <si>
    <t>24H</t>
  </si>
  <si>
    <t>36H</t>
  </si>
  <si>
    <t>Column Number</t>
  </si>
  <si>
    <t>Horizontal position (μm)</t>
  </si>
  <si>
    <t>Number of cells per column (Replicate 1)</t>
  </si>
  <si>
    <t>Cell density per column (Replicate 1) (cells/μm2)</t>
  </si>
  <si>
    <t>Number of cells per column (Replicate 2)</t>
  </si>
  <si>
    <t>Cell density per column (Replicate 2) (cells/μm2)</t>
  </si>
  <si>
    <t>Number of cells per column (Replicate 3)</t>
  </si>
  <si>
    <t>Cell density per column (Replicate 3) (cells/μm2)</t>
  </si>
  <si>
    <t>Number of cells per column (Average)</t>
  </si>
  <si>
    <t>Cell density per column (Average) (cells/μm2)</t>
  </si>
  <si>
    <t>Standard deviation of cell density per column</t>
  </si>
  <si>
    <t>Coefficient of Variation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</si>
</sst>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1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4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B14" sqref="B14"/>
    </sheetView>
  </sheetViews>
  <sheetFormatPr defaultColWidth="11" defaultRowHeight="15.75"/>
  <cols>
    <col min="1" max="1" width="19.875" customWidth="1"/>
    <col min="2" max="39" width="9" customWidth="1"/>
  </cols>
  <sheetData>
    <row r="1" spans="1:40" s="1" customFormat="1" ht="42.95" customHeight="1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40" s="1" customFormat="1" ht="42.95" customHeight="1">
      <c r="A2" s="4" t="s">
        <v>5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</row>
    <row r="3" spans="1:40" s="1" customFormat="1" ht="42.95" customHeight="1">
      <c r="A3" s="4" t="s">
        <v>6</v>
      </c>
      <c r="B3" s="6">
        <v>25</v>
      </c>
      <c r="C3" s="6">
        <v>75</v>
      </c>
      <c r="D3" s="6">
        <v>125</v>
      </c>
      <c r="E3" s="6">
        <v>175</v>
      </c>
      <c r="F3" s="6">
        <v>225</v>
      </c>
      <c r="G3" s="6">
        <v>275</v>
      </c>
      <c r="H3" s="6">
        <v>325</v>
      </c>
      <c r="I3" s="6">
        <v>375</v>
      </c>
      <c r="J3" s="6">
        <v>425</v>
      </c>
      <c r="K3" s="6">
        <v>475</v>
      </c>
      <c r="L3" s="6">
        <v>525</v>
      </c>
      <c r="M3" s="6">
        <v>575</v>
      </c>
      <c r="N3" s="6">
        <v>625</v>
      </c>
      <c r="O3" s="6">
        <v>675</v>
      </c>
      <c r="P3" s="6">
        <v>725</v>
      </c>
      <c r="Q3" s="6">
        <v>775</v>
      </c>
      <c r="R3" s="6">
        <v>825</v>
      </c>
      <c r="S3" s="6">
        <v>875</v>
      </c>
      <c r="T3" s="6">
        <v>925</v>
      </c>
      <c r="U3" s="6">
        <v>975</v>
      </c>
      <c r="V3" s="6">
        <v>1025</v>
      </c>
      <c r="W3" s="6">
        <v>1075</v>
      </c>
      <c r="X3" s="6">
        <v>1125</v>
      </c>
      <c r="Y3" s="6">
        <v>1175</v>
      </c>
      <c r="Z3" s="6">
        <v>1225</v>
      </c>
      <c r="AA3" s="6">
        <v>1275</v>
      </c>
      <c r="AB3" s="6">
        <v>1325</v>
      </c>
      <c r="AC3" s="6">
        <v>1375</v>
      </c>
      <c r="AD3" s="6">
        <v>1425</v>
      </c>
      <c r="AE3" s="6">
        <v>1475</v>
      </c>
      <c r="AF3" s="6">
        <v>1525</v>
      </c>
      <c r="AG3" s="6">
        <v>1575</v>
      </c>
      <c r="AH3" s="6">
        <v>1625</v>
      </c>
      <c r="AI3" s="6">
        <v>1675</v>
      </c>
      <c r="AJ3" s="6">
        <v>1725</v>
      </c>
      <c r="AK3" s="6">
        <v>1775</v>
      </c>
      <c r="AL3" s="6">
        <v>1825</v>
      </c>
      <c r="AM3" s="6">
        <v>1875</v>
      </c>
    </row>
    <row r="4" spans="1:40" s="1" customFormat="1" ht="42.95" customHeight="1">
      <c r="A4" s="4" t="s">
        <v>7</v>
      </c>
      <c r="B4" s="6">
        <v>35</v>
      </c>
      <c r="C4" s="6">
        <v>36</v>
      </c>
      <c r="D4" s="6">
        <v>38</v>
      </c>
      <c r="E4" s="6">
        <v>30</v>
      </c>
      <c r="F4" s="6">
        <v>20</v>
      </c>
      <c r="G4" s="6">
        <v>21</v>
      </c>
      <c r="H4" s="6">
        <v>27</v>
      </c>
      <c r="I4" s="6">
        <v>28</v>
      </c>
      <c r="J4" s="6">
        <v>33</v>
      </c>
      <c r="K4" s="6">
        <v>28</v>
      </c>
      <c r="L4" s="6">
        <v>18</v>
      </c>
      <c r="M4" s="6">
        <v>18</v>
      </c>
      <c r="N4" s="6">
        <v>10</v>
      </c>
      <c r="O4" s="6">
        <v>1</v>
      </c>
      <c r="P4" s="6">
        <v>2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</v>
      </c>
      <c r="AD4" s="6">
        <v>10</v>
      </c>
      <c r="AE4" s="6">
        <v>19</v>
      </c>
      <c r="AF4" s="6">
        <v>39</v>
      </c>
      <c r="AG4" s="6">
        <v>28</v>
      </c>
      <c r="AH4" s="6">
        <v>29</v>
      </c>
      <c r="AI4" s="6">
        <v>39</v>
      </c>
      <c r="AJ4" s="6">
        <v>36</v>
      </c>
      <c r="AK4" s="6">
        <v>26</v>
      </c>
      <c r="AL4" s="6">
        <v>47</v>
      </c>
      <c r="AM4" s="6">
        <v>30</v>
      </c>
    </row>
    <row r="5" spans="1:40" s="1" customFormat="1" ht="42.95" customHeight="1">
      <c r="A5" s="4" t="s">
        <v>8</v>
      </c>
      <c r="B5" s="7">
        <f>B4/(50*1.43*1000)</f>
        <v>4.8951048951048951E-4</v>
      </c>
      <c r="C5" s="7">
        <f t="shared" ref="C5:AM5" si="0">C4/(50*1.43*1000)</f>
        <v>5.0349650349650347E-4</v>
      </c>
      <c r="D5" s="7">
        <f t="shared" si="0"/>
        <v>5.3146853146853151E-4</v>
      </c>
      <c r="E5" s="7">
        <f t="shared" si="0"/>
        <v>4.1958041958041958E-4</v>
      </c>
      <c r="F5" s="7">
        <f t="shared" si="0"/>
        <v>2.7972027972027972E-4</v>
      </c>
      <c r="G5" s="7">
        <f t="shared" si="0"/>
        <v>2.9370629370629368E-4</v>
      </c>
      <c r="H5" s="7">
        <f t="shared" si="0"/>
        <v>3.7762237762237763E-4</v>
      </c>
      <c r="I5" s="7">
        <f t="shared" si="0"/>
        <v>3.916083916083916E-4</v>
      </c>
      <c r="J5" s="7">
        <f t="shared" si="0"/>
        <v>4.6153846153846153E-4</v>
      </c>
      <c r="K5" s="7">
        <f t="shared" si="0"/>
        <v>3.916083916083916E-4</v>
      </c>
      <c r="L5" s="7">
        <f t="shared" si="0"/>
        <v>2.5174825174825174E-4</v>
      </c>
      <c r="M5" s="7">
        <f t="shared" si="0"/>
        <v>2.5174825174825174E-4</v>
      </c>
      <c r="N5" s="7">
        <f t="shared" si="0"/>
        <v>1.3986013986013986E-4</v>
      </c>
      <c r="O5" s="7">
        <f t="shared" si="0"/>
        <v>1.3986013986013986E-5</v>
      </c>
      <c r="P5" s="7">
        <f t="shared" si="0"/>
        <v>2.7972027972027973E-5</v>
      </c>
      <c r="Q5" s="7">
        <f t="shared" si="0"/>
        <v>1.3986013986013986E-5</v>
      </c>
      <c r="R5" s="7">
        <f t="shared" si="0"/>
        <v>0</v>
      </c>
      <c r="S5" s="7">
        <f t="shared" si="0"/>
        <v>0</v>
      </c>
      <c r="T5" s="7">
        <f t="shared" si="0"/>
        <v>0</v>
      </c>
      <c r="U5" s="7">
        <f t="shared" si="0"/>
        <v>0</v>
      </c>
      <c r="V5" s="7">
        <f t="shared" si="0"/>
        <v>0</v>
      </c>
      <c r="W5" s="7">
        <f t="shared" si="0"/>
        <v>0</v>
      </c>
      <c r="X5" s="7">
        <f t="shared" si="0"/>
        <v>0</v>
      </c>
      <c r="Y5" s="7">
        <f t="shared" si="0"/>
        <v>0</v>
      </c>
      <c r="Z5" s="7">
        <f t="shared" si="0"/>
        <v>0</v>
      </c>
      <c r="AA5" s="7">
        <f t="shared" si="0"/>
        <v>0</v>
      </c>
      <c r="AB5" s="7">
        <f t="shared" si="0"/>
        <v>0</v>
      </c>
      <c r="AC5" s="7">
        <f t="shared" si="0"/>
        <v>1.3986013986013986E-5</v>
      </c>
      <c r="AD5" s="7">
        <f t="shared" si="0"/>
        <v>1.3986013986013986E-4</v>
      </c>
      <c r="AE5" s="7">
        <f t="shared" si="0"/>
        <v>2.6573426573426576E-4</v>
      </c>
      <c r="AF5" s="7">
        <f t="shared" si="0"/>
        <v>5.4545454545454548E-4</v>
      </c>
      <c r="AG5" s="7">
        <f t="shared" si="0"/>
        <v>3.916083916083916E-4</v>
      </c>
      <c r="AH5" s="7">
        <f t="shared" si="0"/>
        <v>4.0559440559440562E-4</v>
      </c>
      <c r="AI5" s="7">
        <f t="shared" si="0"/>
        <v>5.4545454545454548E-4</v>
      </c>
      <c r="AJ5" s="7">
        <f t="shared" si="0"/>
        <v>5.0349650349650347E-4</v>
      </c>
      <c r="AK5" s="7">
        <f t="shared" si="0"/>
        <v>3.6363636363636361E-4</v>
      </c>
      <c r="AL5" s="7">
        <f t="shared" si="0"/>
        <v>6.573426573426573E-4</v>
      </c>
      <c r="AM5" s="7">
        <f t="shared" si="0"/>
        <v>4.1958041958041958E-4</v>
      </c>
    </row>
    <row r="6" spans="1:40" s="1" customFormat="1" ht="42.95" customHeight="1">
      <c r="A6" s="4" t="s">
        <v>9</v>
      </c>
      <c r="B6" s="6">
        <v>33</v>
      </c>
      <c r="C6" s="6">
        <v>46</v>
      </c>
      <c r="D6" s="6">
        <v>47</v>
      </c>
      <c r="E6" s="6">
        <v>40</v>
      </c>
      <c r="F6" s="6">
        <v>17</v>
      </c>
      <c r="G6" s="6">
        <v>15</v>
      </c>
      <c r="H6" s="6">
        <v>23</v>
      </c>
      <c r="I6" s="6">
        <v>23</v>
      </c>
      <c r="J6" s="6">
        <v>32</v>
      </c>
      <c r="K6" s="6">
        <v>31</v>
      </c>
      <c r="L6" s="6">
        <v>32</v>
      </c>
      <c r="M6" s="6">
        <v>26</v>
      </c>
      <c r="N6" s="6">
        <v>1</v>
      </c>
      <c r="O6" s="6">
        <v>2</v>
      </c>
      <c r="P6" s="6">
        <v>2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2</v>
      </c>
      <c r="W6" s="6">
        <v>2</v>
      </c>
      <c r="X6" s="6">
        <v>8</v>
      </c>
      <c r="Y6" s="6">
        <v>4</v>
      </c>
      <c r="Z6" s="6">
        <v>2</v>
      </c>
      <c r="AA6" s="6">
        <v>0</v>
      </c>
      <c r="AB6" s="6">
        <v>0</v>
      </c>
      <c r="AC6" s="6">
        <v>0</v>
      </c>
      <c r="AD6" s="6">
        <v>20</v>
      </c>
      <c r="AE6" s="6">
        <v>40</v>
      </c>
      <c r="AF6" s="6">
        <v>37</v>
      </c>
      <c r="AG6" s="6">
        <v>35</v>
      </c>
      <c r="AH6" s="6">
        <v>37</v>
      </c>
      <c r="AI6" s="6">
        <v>24</v>
      </c>
      <c r="AJ6" s="6">
        <v>25</v>
      </c>
      <c r="AK6" s="6">
        <v>23</v>
      </c>
      <c r="AL6" s="6">
        <v>22</v>
      </c>
      <c r="AM6" s="6">
        <v>26</v>
      </c>
    </row>
    <row r="7" spans="1:40" s="1" customFormat="1" ht="42.95" customHeight="1">
      <c r="A7" s="4" t="s">
        <v>10</v>
      </c>
      <c r="B7" s="7">
        <f>B6/(50*1.43*1000)</f>
        <v>4.6153846153846153E-4</v>
      </c>
      <c r="C7" s="7">
        <f t="shared" ref="C7:AM7" si="1">C6/(50*1.43*1000)</f>
        <v>6.4335664335664333E-4</v>
      </c>
      <c r="D7" s="7">
        <f t="shared" si="1"/>
        <v>6.573426573426573E-4</v>
      </c>
      <c r="E7" s="7">
        <f t="shared" si="1"/>
        <v>5.5944055944055944E-4</v>
      </c>
      <c r="F7" s="7">
        <f t="shared" si="1"/>
        <v>2.3776223776223777E-4</v>
      </c>
      <c r="G7" s="7">
        <f t="shared" si="1"/>
        <v>2.0979020979020979E-4</v>
      </c>
      <c r="H7" s="7">
        <f t="shared" si="1"/>
        <v>3.2167832167832167E-4</v>
      </c>
      <c r="I7" s="7">
        <f t="shared" si="1"/>
        <v>3.2167832167832167E-4</v>
      </c>
      <c r="J7" s="7">
        <f t="shared" si="1"/>
        <v>4.4755244755244756E-4</v>
      </c>
      <c r="K7" s="7">
        <f t="shared" si="1"/>
        <v>4.3356643356643354E-4</v>
      </c>
      <c r="L7" s="7">
        <f t="shared" si="1"/>
        <v>4.4755244755244756E-4</v>
      </c>
      <c r="M7" s="7">
        <f t="shared" si="1"/>
        <v>3.6363636363636361E-4</v>
      </c>
      <c r="N7" s="7">
        <f t="shared" si="1"/>
        <v>1.3986013986013986E-5</v>
      </c>
      <c r="O7" s="7">
        <f t="shared" si="1"/>
        <v>2.7972027972027973E-5</v>
      </c>
      <c r="P7" s="7">
        <f t="shared" si="1"/>
        <v>2.7972027972027973E-5</v>
      </c>
      <c r="Q7" s="7">
        <f t="shared" si="1"/>
        <v>0</v>
      </c>
      <c r="R7" s="7">
        <f t="shared" si="1"/>
        <v>0</v>
      </c>
      <c r="S7" s="7">
        <f t="shared" si="1"/>
        <v>0</v>
      </c>
      <c r="T7" s="7">
        <f t="shared" si="1"/>
        <v>0</v>
      </c>
      <c r="U7" s="7">
        <f t="shared" si="1"/>
        <v>0</v>
      </c>
      <c r="V7" s="7">
        <f t="shared" si="1"/>
        <v>2.7972027972027973E-5</v>
      </c>
      <c r="W7" s="7">
        <f t="shared" si="1"/>
        <v>2.7972027972027973E-5</v>
      </c>
      <c r="X7" s="7">
        <f t="shared" si="1"/>
        <v>1.1188811188811189E-4</v>
      </c>
      <c r="Y7" s="7">
        <f t="shared" si="1"/>
        <v>5.5944055944055945E-5</v>
      </c>
      <c r="Z7" s="7">
        <f t="shared" si="1"/>
        <v>2.7972027972027973E-5</v>
      </c>
      <c r="AA7" s="7">
        <f t="shared" si="1"/>
        <v>0</v>
      </c>
      <c r="AB7" s="7">
        <f t="shared" si="1"/>
        <v>0</v>
      </c>
      <c r="AC7" s="7">
        <f t="shared" si="1"/>
        <v>0</v>
      </c>
      <c r="AD7" s="7">
        <f t="shared" si="1"/>
        <v>2.7972027972027972E-4</v>
      </c>
      <c r="AE7" s="7">
        <f t="shared" si="1"/>
        <v>5.5944055944055944E-4</v>
      </c>
      <c r="AF7" s="7">
        <f t="shared" si="1"/>
        <v>5.1748251748251744E-4</v>
      </c>
      <c r="AG7" s="7">
        <f t="shared" si="1"/>
        <v>4.8951048951048951E-4</v>
      </c>
      <c r="AH7" s="7">
        <f t="shared" si="1"/>
        <v>5.1748251748251744E-4</v>
      </c>
      <c r="AI7" s="7">
        <f t="shared" si="1"/>
        <v>3.3566433566433569E-4</v>
      </c>
      <c r="AJ7" s="7">
        <f t="shared" si="1"/>
        <v>3.4965034965034965E-4</v>
      </c>
      <c r="AK7" s="7">
        <f t="shared" si="1"/>
        <v>3.2167832167832167E-4</v>
      </c>
      <c r="AL7" s="7">
        <f t="shared" si="1"/>
        <v>3.076923076923077E-4</v>
      </c>
      <c r="AM7" s="7">
        <f t="shared" si="1"/>
        <v>3.6363636363636361E-4</v>
      </c>
    </row>
    <row r="8" spans="1:40" s="1" customFormat="1" ht="42.95" customHeight="1">
      <c r="A8" s="4" t="s">
        <v>11</v>
      </c>
      <c r="B8" s="6">
        <v>42</v>
      </c>
      <c r="C8" s="6">
        <v>47</v>
      </c>
      <c r="D8" s="6">
        <v>34</v>
      </c>
      <c r="E8" s="6">
        <v>32</v>
      </c>
      <c r="F8" s="6">
        <v>38</v>
      </c>
      <c r="G8" s="6">
        <v>31</v>
      </c>
      <c r="H8" s="6">
        <v>30</v>
      </c>
      <c r="I8" s="6">
        <v>23</v>
      </c>
      <c r="J8" s="6">
        <v>27</v>
      </c>
      <c r="K8" s="6">
        <v>18</v>
      </c>
      <c r="L8" s="6">
        <v>19</v>
      </c>
      <c r="M8" s="6">
        <v>19</v>
      </c>
      <c r="N8" s="6">
        <v>8</v>
      </c>
      <c r="O8" s="6">
        <v>2</v>
      </c>
      <c r="P8" s="6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6">
        <v>1</v>
      </c>
      <c r="Z8" s="6">
        <v>0</v>
      </c>
      <c r="AA8" s="6">
        <v>0</v>
      </c>
      <c r="AB8" s="6">
        <v>0</v>
      </c>
      <c r="AC8" s="6">
        <v>0</v>
      </c>
      <c r="AD8" s="6">
        <v>16</v>
      </c>
      <c r="AE8" s="6">
        <v>28</v>
      </c>
      <c r="AF8" s="6">
        <v>31</v>
      </c>
      <c r="AG8" s="6">
        <v>20</v>
      </c>
      <c r="AH8" s="6">
        <v>24</v>
      </c>
      <c r="AI8" s="6">
        <v>15</v>
      </c>
      <c r="AJ8" s="6">
        <v>24</v>
      </c>
      <c r="AK8" s="6">
        <v>31</v>
      </c>
      <c r="AL8" s="6">
        <v>26</v>
      </c>
      <c r="AM8" s="6">
        <v>32</v>
      </c>
    </row>
    <row r="9" spans="1:40" s="1" customFormat="1" ht="42.95" customHeight="1">
      <c r="A9" s="4" t="s">
        <v>12</v>
      </c>
      <c r="B9" s="7">
        <f>B8/(50*1.43*1000)</f>
        <v>5.8741258741258737E-4</v>
      </c>
      <c r="C9" s="7">
        <f t="shared" ref="C9:AM9" si="2">C8/(50*1.43*1000)</f>
        <v>6.573426573426573E-4</v>
      </c>
      <c r="D9" s="7">
        <f t="shared" si="2"/>
        <v>4.7552447552447555E-4</v>
      </c>
      <c r="E9" s="7">
        <f t="shared" si="2"/>
        <v>4.4755244755244756E-4</v>
      </c>
      <c r="F9" s="7">
        <f t="shared" si="2"/>
        <v>5.3146853146853151E-4</v>
      </c>
      <c r="G9" s="7">
        <f t="shared" si="2"/>
        <v>4.3356643356643354E-4</v>
      </c>
      <c r="H9" s="7">
        <f t="shared" si="2"/>
        <v>4.1958041958041958E-4</v>
      </c>
      <c r="I9" s="7">
        <f t="shared" si="2"/>
        <v>3.2167832167832167E-4</v>
      </c>
      <c r="J9" s="7">
        <f t="shared" si="2"/>
        <v>3.7762237762237763E-4</v>
      </c>
      <c r="K9" s="7">
        <f t="shared" si="2"/>
        <v>2.5174825174825174E-4</v>
      </c>
      <c r="L9" s="7">
        <f t="shared" si="2"/>
        <v>2.6573426573426576E-4</v>
      </c>
      <c r="M9" s="7">
        <f t="shared" si="2"/>
        <v>2.6573426573426576E-4</v>
      </c>
      <c r="N9" s="7">
        <f t="shared" si="2"/>
        <v>1.1188811188811189E-4</v>
      </c>
      <c r="O9" s="7">
        <f t="shared" si="2"/>
        <v>2.7972027972027973E-5</v>
      </c>
      <c r="P9" s="7">
        <f t="shared" si="2"/>
        <v>1.3986013986013986E-5</v>
      </c>
      <c r="Q9" s="7">
        <f t="shared" si="2"/>
        <v>0</v>
      </c>
      <c r="R9" s="7">
        <f t="shared" si="2"/>
        <v>0</v>
      </c>
      <c r="S9" s="7">
        <f t="shared" si="2"/>
        <v>0</v>
      </c>
      <c r="T9" s="7">
        <f t="shared" si="2"/>
        <v>0</v>
      </c>
      <c r="U9" s="7">
        <f t="shared" si="2"/>
        <v>0</v>
      </c>
      <c r="V9" s="7">
        <f t="shared" si="2"/>
        <v>0</v>
      </c>
      <c r="W9" s="7">
        <f t="shared" si="2"/>
        <v>0</v>
      </c>
      <c r="X9" s="7">
        <f t="shared" si="2"/>
        <v>1.3986013986013986E-5</v>
      </c>
      <c r="Y9" s="7">
        <f t="shared" si="2"/>
        <v>1.3986013986013986E-5</v>
      </c>
      <c r="Z9" s="7">
        <f t="shared" si="2"/>
        <v>0</v>
      </c>
      <c r="AA9" s="7">
        <f t="shared" si="2"/>
        <v>0</v>
      </c>
      <c r="AB9" s="7">
        <f t="shared" si="2"/>
        <v>0</v>
      </c>
      <c r="AC9" s="7">
        <f t="shared" si="2"/>
        <v>0</v>
      </c>
      <c r="AD9" s="7">
        <f t="shared" si="2"/>
        <v>2.2377622377622378E-4</v>
      </c>
      <c r="AE9" s="7">
        <f t="shared" si="2"/>
        <v>3.916083916083916E-4</v>
      </c>
      <c r="AF9" s="7">
        <f t="shared" si="2"/>
        <v>4.3356643356643354E-4</v>
      </c>
      <c r="AG9" s="7">
        <f t="shared" si="2"/>
        <v>2.7972027972027972E-4</v>
      </c>
      <c r="AH9" s="7">
        <f t="shared" si="2"/>
        <v>3.3566433566433569E-4</v>
      </c>
      <c r="AI9" s="7">
        <f t="shared" si="2"/>
        <v>2.0979020979020979E-4</v>
      </c>
      <c r="AJ9" s="7">
        <f t="shared" si="2"/>
        <v>3.3566433566433569E-4</v>
      </c>
      <c r="AK9" s="7">
        <f t="shared" si="2"/>
        <v>4.3356643356643354E-4</v>
      </c>
      <c r="AL9" s="7">
        <f t="shared" si="2"/>
        <v>3.6363636363636361E-4</v>
      </c>
      <c r="AM9" s="7">
        <f t="shared" si="2"/>
        <v>4.4755244755244756E-4</v>
      </c>
    </row>
    <row r="10" spans="1:40" s="1" customFormat="1" ht="42.95" customHeight="1">
      <c r="A10" s="4" t="s">
        <v>13</v>
      </c>
      <c r="B10" s="8">
        <f>AVERAGE(B4,B6,B8)</f>
        <v>36.666666666666664</v>
      </c>
      <c r="C10" s="8">
        <f t="shared" ref="C10:AM10" si="3">AVERAGE(C4,C6,C8)</f>
        <v>43</v>
      </c>
      <c r="D10" s="8">
        <f t="shared" si="3"/>
        <v>39.666666666666664</v>
      </c>
      <c r="E10" s="8">
        <f t="shared" si="3"/>
        <v>34</v>
      </c>
      <c r="F10" s="8">
        <f t="shared" si="3"/>
        <v>25</v>
      </c>
      <c r="G10" s="8">
        <f t="shared" si="3"/>
        <v>22.333333333333332</v>
      </c>
      <c r="H10" s="8">
        <f t="shared" si="3"/>
        <v>26.666666666666668</v>
      </c>
      <c r="I10" s="8">
        <f t="shared" si="3"/>
        <v>24.666666666666668</v>
      </c>
      <c r="J10" s="8">
        <f t="shared" si="3"/>
        <v>30.666666666666668</v>
      </c>
      <c r="K10" s="8">
        <f t="shared" si="3"/>
        <v>25.666666666666668</v>
      </c>
      <c r="L10" s="8">
        <f t="shared" si="3"/>
        <v>23</v>
      </c>
      <c r="M10" s="8">
        <f t="shared" si="3"/>
        <v>21</v>
      </c>
      <c r="N10" s="8">
        <f t="shared" si="3"/>
        <v>6.333333333333333</v>
      </c>
      <c r="O10" s="8">
        <f t="shared" si="3"/>
        <v>1.6666666666666667</v>
      </c>
      <c r="P10" s="8">
        <f t="shared" si="3"/>
        <v>1.6666666666666667</v>
      </c>
      <c r="Q10" s="8">
        <f t="shared" si="3"/>
        <v>0.33333333333333331</v>
      </c>
      <c r="R10" s="8">
        <f t="shared" si="3"/>
        <v>0</v>
      </c>
      <c r="S10" s="8">
        <f t="shared" si="3"/>
        <v>0</v>
      </c>
      <c r="T10" s="8">
        <f t="shared" si="3"/>
        <v>0</v>
      </c>
      <c r="U10" s="8">
        <f t="shared" si="3"/>
        <v>0</v>
      </c>
      <c r="V10" s="8">
        <f t="shared" si="3"/>
        <v>0.66666666666666663</v>
      </c>
      <c r="W10" s="8">
        <f t="shared" si="3"/>
        <v>0.66666666666666663</v>
      </c>
      <c r="X10" s="8">
        <f t="shared" si="3"/>
        <v>3</v>
      </c>
      <c r="Y10" s="8">
        <f t="shared" si="3"/>
        <v>1.6666666666666667</v>
      </c>
      <c r="Z10" s="8">
        <f t="shared" si="3"/>
        <v>0.66666666666666663</v>
      </c>
      <c r="AA10" s="8">
        <f t="shared" si="3"/>
        <v>0</v>
      </c>
      <c r="AB10" s="8">
        <f t="shared" si="3"/>
        <v>0</v>
      </c>
      <c r="AC10" s="8">
        <f t="shared" si="3"/>
        <v>0.33333333333333331</v>
      </c>
      <c r="AD10" s="8">
        <f t="shared" si="3"/>
        <v>15.333333333333334</v>
      </c>
      <c r="AE10" s="8">
        <f t="shared" si="3"/>
        <v>29</v>
      </c>
      <c r="AF10" s="8">
        <f t="shared" si="3"/>
        <v>35.666666666666664</v>
      </c>
      <c r="AG10" s="8">
        <f t="shared" si="3"/>
        <v>27.666666666666668</v>
      </c>
      <c r="AH10" s="8">
        <f t="shared" si="3"/>
        <v>30</v>
      </c>
      <c r="AI10" s="8">
        <f t="shared" si="3"/>
        <v>26</v>
      </c>
      <c r="AJ10" s="8">
        <f t="shared" si="3"/>
        <v>28.333333333333332</v>
      </c>
      <c r="AK10" s="8">
        <f t="shared" si="3"/>
        <v>26.666666666666668</v>
      </c>
      <c r="AL10" s="8">
        <f t="shared" si="3"/>
        <v>31.666666666666668</v>
      </c>
      <c r="AM10" s="8">
        <f t="shared" si="3"/>
        <v>29.333333333333332</v>
      </c>
    </row>
    <row r="11" spans="1:40" s="1" customFormat="1" ht="42.95" customHeight="1">
      <c r="A11" s="4" t="s">
        <v>14</v>
      </c>
      <c r="B11" s="7">
        <f>AVERAGE(B5,B7,B9)</f>
        <v>5.1282051282051282E-4</v>
      </c>
      <c r="C11" s="7">
        <f t="shared" ref="C11:AM11" si="4">AVERAGE(C5,C7,C9)</f>
        <v>6.0139860139860133E-4</v>
      </c>
      <c r="D11" s="7">
        <f t="shared" si="4"/>
        <v>5.5477855477855482E-4</v>
      </c>
      <c r="E11" s="7">
        <f t="shared" si="4"/>
        <v>4.7552447552447549E-4</v>
      </c>
      <c r="F11" s="7">
        <f t="shared" si="4"/>
        <v>3.4965034965034965E-4</v>
      </c>
      <c r="G11" s="7">
        <f t="shared" si="4"/>
        <v>3.1235431235431232E-4</v>
      </c>
      <c r="H11" s="7">
        <f t="shared" si="4"/>
        <v>3.7296037296037296E-4</v>
      </c>
      <c r="I11" s="7">
        <f t="shared" si="4"/>
        <v>3.4498834498834498E-4</v>
      </c>
      <c r="J11" s="7">
        <f t="shared" si="4"/>
        <v>4.2890442890442887E-4</v>
      </c>
      <c r="K11" s="7">
        <f t="shared" si="4"/>
        <v>3.5897435897435894E-4</v>
      </c>
      <c r="L11" s="7">
        <f t="shared" si="4"/>
        <v>3.2167832167832167E-4</v>
      </c>
      <c r="M11" s="7">
        <f t="shared" si="4"/>
        <v>2.9370629370629368E-4</v>
      </c>
      <c r="N11" s="7">
        <f t="shared" si="4"/>
        <v>8.8578088578088581E-5</v>
      </c>
      <c r="O11" s="7">
        <f t="shared" si="4"/>
        <v>2.331002331002331E-5</v>
      </c>
      <c r="P11" s="7">
        <f t="shared" si="4"/>
        <v>2.331002331002331E-5</v>
      </c>
      <c r="Q11" s="7">
        <f t="shared" si="4"/>
        <v>4.6620046620046618E-6</v>
      </c>
      <c r="R11" s="7">
        <f t="shared" si="4"/>
        <v>0</v>
      </c>
      <c r="S11" s="7">
        <f t="shared" si="4"/>
        <v>0</v>
      </c>
      <c r="T11" s="7">
        <f t="shared" si="4"/>
        <v>0</v>
      </c>
      <c r="U11" s="7">
        <f t="shared" si="4"/>
        <v>0</v>
      </c>
      <c r="V11" s="7">
        <f t="shared" si="4"/>
        <v>9.3240093240093237E-6</v>
      </c>
      <c r="W11" s="7">
        <f t="shared" si="4"/>
        <v>9.3240093240093237E-6</v>
      </c>
      <c r="X11" s="7">
        <f t="shared" si="4"/>
        <v>4.1958041958041954E-5</v>
      </c>
      <c r="Y11" s="7">
        <f t="shared" si="4"/>
        <v>2.331002331002331E-5</v>
      </c>
      <c r="Z11" s="7">
        <f t="shared" si="4"/>
        <v>9.3240093240093237E-6</v>
      </c>
      <c r="AA11" s="7">
        <f t="shared" si="4"/>
        <v>0</v>
      </c>
      <c r="AB11" s="7">
        <f t="shared" si="4"/>
        <v>0</v>
      </c>
      <c r="AC11" s="7">
        <f t="shared" si="4"/>
        <v>4.6620046620046618E-6</v>
      </c>
      <c r="AD11" s="7">
        <f t="shared" si="4"/>
        <v>2.1445221445221444E-4</v>
      </c>
      <c r="AE11" s="7">
        <f t="shared" si="4"/>
        <v>4.0559440559440556E-4</v>
      </c>
      <c r="AF11" s="7">
        <f t="shared" si="4"/>
        <v>4.9883449883449886E-4</v>
      </c>
      <c r="AG11" s="7">
        <f t="shared" si="4"/>
        <v>3.8694638694638698E-4</v>
      </c>
      <c r="AH11" s="7">
        <f t="shared" si="4"/>
        <v>4.1958041958041958E-4</v>
      </c>
      <c r="AI11" s="7">
        <f t="shared" si="4"/>
        <v>3.6363636363636367E-4</v>
      </c>
      <c r="AJ11" s="7">
        <f t="shared" si="4"/>
        <v>3.9627039627039627E-4</v>
      </c>
      <c r="AK11" s="7">
        <f t="shared" si="4"/>
        <v>3.7296037296037296E-4</v>
      </c>
      <c r="AL11" s="7">
        <f t="shared" si="4"/>
        <v>4.4289044289044284E-4</v>
      </c>
      <c r="AM11" s="7">
        <f t="shared" si="4"/>
        <v>4.1025641025641029E-4</v>
      </c>
    </row>
    <row r="12" spans="1:40" s="1" customFormat="1" ht="42.95" customHeight="1">
      <c r="A12" s="4" t="s">
        <v>15</v>
      </c>
      <c r="B12" s="9">
        <f t="shared" ref="B12:AM12" si="5">STDEV(B5,B7,B9)</f>
        <v>6.6095323444092402E-5</v>
      </c>
      <c r="C12" s="9">
        <f t="shared" si="5"/>
        <v>8.5073601822352712E-5</v>
      </c>
      <c r="D12" s="9">
        <f t="shared" si="5"/>
        <v>9.3123470188522932E-5</v>
      </c>
      <c r="E12" s="9">
        <f t="shared" si="5"/>
        <v>7.4007029680128402E-5</v>
      </c>
      <c r="F12" s="9">
        <f t="shared" si="5"/>
        <v>1.5885058309930838E-4</v>
      </c>
      <c r="G12" s="9">
        <f t="shared" si="5"/>
        <v>1.1304760515601063E-4</v>
      </c>
      <c r="H12" s="9">
        <f t="shared" si="5"/>
        <v>4.9117266913066387E-5</v>
      </c>
      <c r="I12" s="9">
        <f t="shared" si="5"/>
        <v>4.0374144698575228E-5</v>
      </c>
      <c r="J12" s="9">
        <f t="shared" si="5"/>
        <v>4.4958744806493951E-5</v>
      </c>
      <c r="K12" s="9">
        <f t="shared" si="5"/>
        <v>9.5200829168588048E-5</v>
      </c>
      <c r="L12" s="9">
        <f t="shared" si="5"/>
        <v>1.0923426120149167E-4</v>
      </c>
      <c r="M12" s="9">
        <f t="shared" si="5"/>
        <v>6.096362158798143E-5</v>
      </c>
      <c r="N12" s="9">
        <f t="shared" si="5"/>
        <v>6.6095323444092415E-5</v>
      </c>
      <c r="O12" s="9">
        <f t="shared" si="5"/>
        <v>8.074828939715046E-6</v>
      </c>
      <c r="P12" s="9">
        <f t="shared" si="5"/>
        <v>8.074828939715046E-6</v>
      </c>
      <c r="Q12" s="9">
        <f t="shared" si="5"/>
        <v>8.074828939715046E-6</v>
      </c>
      <c r="R12" s="9">
        <f t="shared" si="5"/>
        <v>0</v>
      </c>
      <c r="S12" s="9">
        <f t="shared" si="5"/>
        <v>0</v>
      </c>
      <c r="T12" s="9">
        <f t="shared" si="5"/>
        <v>0</v>
      </c>
      <c r="U12" s="9">
        <f t="shared" si="5"/>
        <v>0</v>
      </c>
      <c r="V12" s="9">
        <f t="shared" si="5"/>
        <v>1.6149657879430092E-5</v>
      </c>
      <c r="W12" s="9">
        <f t="shared" si="5"/>
        <v>1.6149657879430092E-5</v>
      </c>
      <c r="X12" s="9">
        <f t="shared" si="5"/>
        <v>6.0963621587981443E-5</v>
      </c>
      <c r="Y12" s="9">
        <f t="shared" si="5"/>
        <v>2.9114209782743117E-5</v>
      </c>
      <c r="Z12" s="9">
        <f t="shared" si="5"/>
        <v>1.6149657879430092E-5</v>
      </c>
      <c r="AA12" s="9">
        <f t="shared" si="5"/>
        <v>0</v>
      </c>
      <c r="AB12" s="9">
        <f t="shared" si="5"/>
        <v>0</v>
      </c>
      <c r="AC12" s="9">
        <f t="shared" si="5"/>
        <v>8.074828939715046E-6</v>
      </c>
      <c r="AD12" s="9">
        <f t="shared" si="5"/>
        <v>7.0394726669191146E-5</v>
      </c>
      <c r="AE12" s="9">
        <f t="shared" si="5"/>
        <v>1.4735180073919914E-4</v>
      </c>
      <c r="AF12" s="9">
        <f t="shared" si="5"/>
        <v>5.8228419565486241E-5</v>
      </c>
      <c r="AG12" s="9">
        <f t="shared" si="5"/>
        <v>1.049727762162956E-4</v>
      </c>
      <c r="AH12" s="9">
        <f t="shared" si="5"/>
        <v>9.1712426913314655E-5</v>
      </c>
      <c r="AI12" s="9">
        <f t="shared" si="5"/>
        <v>1.6957140773401596E-4</v>
      </c>
      <c r="AJ12" s="9">
        <f t="shared" si="5"/>
        <v>9.3123470188522959E-5</v>
      </c>
      <c r="AK12" s="9">
        <f t="shared" si="5"/>
        <v>5.6523802578005317E-5</v>
      </c>
      <c r="AL12" s="9">
        <f t="shared" si="5"/>
        <v>1.878157303355122E-4</v>
      </c>
      <c r="AM12" s="9">
        <f t="shared" si="5"/>
        <v>4.272797850774678E-5</v>
      </c>
    </row>
    <row r="13" spans="1:40" ht="31.5">
      <c r="A13" s="10" t="s">
        <v>16</v>
      </c>
      <c r="B13" s="11">
        <f t="shared" ref="B13:AM13" si="6">100*B12/B11</f>
        <v>12.888588071598019</v>
      </c>
      <c r="C13" s="11">
        <f t="shared" si="6"/>
        <v>14.145959372786557</v>
      </c>
      <c r="D13" s="11">
        <f t="shared" si="6"/>
        <v>16.785701139023669</v>
      </c>
      <c r="E13" s="11">
        <f t="shared" si="6"/>
        <v>15.563243006262297</v>
      </c>
      <c r="F13" s="11">
        <f t="shared" si="6"/>
        <v>45.431266766402196</v>
      </c>
      <c r="G13" s="11">
        <f t="shared" si="6"/>
        <v>36.192106426812366</v>
      </c>
      <c r="H13" s="11">
        <f t="shared" si="6"/>
        <v>13.169567191065925</v>
      </c>
      <c r="I13" s="11">
        <f t="shared" si="6"/>
        <v>11.70304599708701</v>
      </c>
      <c r="J13" s="11">
        <f t="shared" si="6"/>
        <v>10.482229088035819</v>
      </c>
      <c r="K13" s="11">
        <f t="shared" si="6"/>
        <v>26.520230982678104</v>
      </c>
      <c r="L13" s="11">
        <f t="shared" si="6"/>
        <v>33.957607286550669</v>
      </c>
      <c r="M13" s="11">
        <f t="shared" si="6"/>
        <v>20.756661635907964</v>
      </c>
      <c r="N13" s="11">
        <f t="shared" si="6"/>
        <v>74.61814146714643</v>
      </c>
      <c r="O13" s="11">
        <f t="shared" si="6"/>
        <v>34.641016151377549</v>
      </c>
      <c r="P13" s="11">
        <f t="shared" si="6"/>
        <v>34.641016151377549</v>
      </c>
      <c r="Q13" s="11">
        <f t="shared" si="6"/>
        <v>173.20508075688772</v>
      </c>
      <c r="R13" s="11"/>
      <c r="S13" s="11"/>
      <c r="T13" s="11"/>
      <c r="U13" s="11"/>
      <c r="V13" s="11">
        <f t="shared" si="6"/>
        <v>173.20508075688772</v>
      </c>
      <c r="W13" s="11">
        <f t="shared" si="6"/>
        <v>173.20508075688772</v>
      </c>
      <c r="X13" s="11">
        <f t="shared" si="6"/>
        <v>145.29663145135578</v>
      </c>
      <c r="Y13" s="11">
        <f t="shared" si="6"/>
        <v>124.89995996796797</v>
      </c>
      <c r="Z13" s="11">
        <f t="shared" si="6"/>
        <v>173.20508075688772</v>
      </c>
      <c r="AA13" s="11"/>
      <c r="AB13" s="11"/>
      <c r="AC13" s="11">
        <f t="shared" si="6"/>
        <v>173.20508075688772</v>
      </c>
      <c r="AD13" s="11">
        <f t="shared" si="6"/>
        <v>32.825367109872829</v>
      </c>
      <c r="AE13" s="11">
        <f t="shared" si="6"/>
        <v>36.32984052707841</v>
      </c>
      <c r="AF13" s="11">
        <f t="shared" si="6"/>
        <v>11.672893454950279</v>
      </c>
      <c r="AG13" s="11">
        <f t="shared" si="6"/>
        <v>27.128506624572776</v>
      </c>
      <c r="AH13" s="11">
        <f t="shared" si="6"/>
        <v>21.858128414339994</v>
      </c>
      <c r="AI13" s="11">
        <f t="shared" si="6"/>
        <v>46.632137126854381</v>
      </c>
      <c r="AJ13" s="11">
        <f t="shared" si="6"/>
        <v>23.499981594633148</v>
      </c>
      <c r="AK13" s="11">
        <f t="shared" si="6"/>
        <v>15.155444566227677</v>
      </c>
      <c r="AL13" s="11">
        <f t="shared" si="6"/>
        <v>42.40681490207092</v>
      </c>
      <c r="AM13" s="11">
        <f t="shared" si="6"/>
        <v>10.414944761263277</v>
      </c>
      <c r="AN13" s="11"/>
    </row>
    <row r="14" spans="1:40">
      <c r="B14" s="11"/>
    </row>
  </sheetData>
  <mergeCells count="1">
    <mergeCell ref="A1:A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B14" sqref="B14"/>
    </sheetView>
  </sheetViews>
  <sheetFormatPr defaultColWidth="11" defaultRowHeight="15.75"/>
  <cols>
    <col min="1" max="1" width="19.875" style="3" customWidth="1"/>
    <col min="2" max="39" width="9" customWidth="1"/>
  </cols>
  <sheetData>
    <row r="1" spans="1:40" ht="42.95" customHeight="1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40" ht="42.95" customHeight="1">
      <c r="A2" s="4" t="s">
        <v>5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</row>
    <row r="3" spans="1:40" ht="42.95" customHeight="1">
      <c r="A3" s="4" t="s">
        <v>6</v>
      </c>
      <c r="B3" s="6">
        <v>25</v>
      </c>
      <c r="C3" s="6">
        <v>75</v>
      </c>
      <c r="D3" s="6">
        <v>125</v>
      </c>
      <c r="E3" s="6">
        <v>175</v>
      </c>
      <c r="F3" s="6">
        <v>225</v>
      </c>
      <c r="G3" s="6">
        <v>275</v>
      </c>
      <c r="H3" s="6">
        <v>325</v>
      </c>
      <c r="I3" s="6">
        <v>375</v>
      </c>
      <c r="J3" s="6">
        <v>425</v>
      </c>
      <c r="K3" s="6">
        <v>475</v>
      </c>
      <c r="L3" s="6">
        <v>525</v>
      </c>
      <c r="M3" s="6">
        <v>575</v>
      </c>
      <c r="N3" s="6">
        <v>625</v>
      </c>
      <c r="O3" s="6">
        <v>675</v>
      </c>
      <c r="P3" s="6">
        <v>725</v>
      </c>
      <c r="Q3" s="6">
        <v>775</v>
      </c>
      <c r="R3" s="6">
        <v>825</v>
      </c>
      <c r="S3" s="6">
        <v>875</v>
      </c>
      <c r="T3" s="6">
        <v>925</v>
      </c>
      <c r="U3" s="6">
        <v>975</v>
      </c>
      <c r="V3" s="6">
        <v>1025</v>
      </c>
      <c r="W3" s="6">
        <v>1075</v>
      </c>
      <c r="X3" s="6">
        <v>1125</v>
      </c>
      <c r="Y3" s="6">
        <v>1175</v>
      </c>
      <c r="Z3" s="6">
        <v>1225</v>
      </c>
      <c r="AA3" s="6">
        <v>1275</v>
      </c>
      <c r="AB3" s="6">
        <v>1325</v>
      </c>
      <c r="AC3" s="6">
        <v>1375</v>
      </c>
      <c r="AD3" s="6">
        <v>1425</v>
      </c>
      <c r="AE3" s="6">
        <v>1475</v>
      </c>
      <c r="AF3" s="6">
        <v>1525</v>
      </c>
      <c r="AG3" s="6">
        <v>1575</v>
      </c>
      <c r="AH3" s="6">
        <v>1625</v>
      </c>
      <c r="AI3" s="6">
        <v>1675</v>
      </c>
      <c r="AJ3" s="6">
        <v>1725</v>
      </c>
      <c r="AK3" s="6">
        <v>1775</v>
      </c>
      <c r="AL3" s="6">
        <v>1825</v>
      </c>
      <c r="AM3" s="6">
        <v>1875</v>
      </c>
    </row>
    <row r="4" spans="1:40" ht="42.95" customHeight="1">
      <c r="A4" s="4" t="s">
        <v>7</v>
      </c>
      <c r="B4" s="6">
        <v>37</v>
      </c>
      <c r="C4" s="6">
        <v>45</v>
      </c>
      <c r="D4" s="6">
        <v>51</v>
      </c>
      <c r="E4" s="6">
        <v>34</v>
      </c>
      <c r="F4" s="6">
        <v>34</v>
      </c>
      <c r="G4" s="6">
        <v>33</v>
      </c>
      <c r="H4" s="6">
        <v>34</v>
      </c>
      <c r="I4" s="6">
        <v>30</v>
      </c>
      <c r="J4" s="6">
        <v>28</v>
      </c>
      <c r="K4" s="6">
        <v>29</v>
      </c>
      <c r="L4" s="6">
        <v>17</v>
      </c>
      <c r="M4" s="6">
        <v>17</v>
      </c>
      <c r="N4" s="6">
        <v>14</v>
      </c>
      <c r="O4" s="6">
        <v>3</v>
      </c>
      <c r="P4" s="6">
        <v>0</v>
      </c>
      <c r="Q4" s="6">
        <v>0</v>
      </c>
      <c r="R4" s="6">
        <v>2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1</v>
      </c>
      <c r="AA4" s="6">
        <v>0</v>
      </c>
      <c r="AB4" s="6">
        <v>0</v>
      </c>
      <c r="AC4" s="6">
        <v>0</v>
      </c>
      <c r="AD4" s="6">
        <v>21</v>
      </c>
      <c r="AE4" s="6">
        <v>36</v>
      </c>
      <c r="AF4" s="6">
        <v>26</v>
      </c>
      <c r="AG4" s="6">
        <v>26</v>
      </c>
      <c r="AH4" s="6">
        <v>37</v>
      </c>
      <c r="AI4" s="6">
        <v>36</v>
      </c>
      <c r="AJ4" s="6">
        <v>38</v>
      </c>
      <c r="AK4" s="6">
        <v>34</v>
      </c>
      <c r="AL4" s="6">
        <v>42</v>
      </c>
      <c r="AM4" s="6">
        <v>35</v>
      </c>
    </row>
    <row r="5" spans="1:40" ht="42.95" customHeight="1">
      <c r="A5" s="4" t="s">
        <v>8</v>
      </c>
      <c r="B5" s="7">
        <f>B4/(50*1.43*1000)</f>
        <v>5.1748251748251744E-4</v>
      </c>
      <c r="C5" s="7">
        <f t="shared" ref="C5:AM5" si="0">C4/(50*1.43*1000)</f>
        <v>6.2937062937062937E-4</v>
      </c>
      <c r="D5" s="7">
        <f t="shared" si="0"/>
        <v>7.1328671328671326E-4</v>
      </c>
      <c r="E5" s="7">
        <f t="shared" si="0"/>
        <v>4.7552447552447555E-4</v>
      </c>
      <c r="F5" s="7">
        <f t="shared" si="0"/>
        <v>4.7552447552447555E-4</v>
      </c>
      <c r="G5" s="7">
        <f t="shared" si="0"/>
        <v>4.6153846153846153E-4</v>
      </c>
      <c r="H5" s="7">
        <f t="shared" si="0"/>
        <v>4.7552447552447555E-4</v>
      </c>
      <c r="I5" s="7">
        <f t="shared" si="0"/>
        <v>4.1958041958041958E-4</v>
      </c>
      <c r="J5" s="7">
        <f t="shared" si="0"/>
        <v>3.916083916083916E-4</v>
      </c>
      <c r="K5" s="7">
        <f t="shared" si="0"/>
        <v>4.0559440559440562E-4</v>
      </c>
      <c r="L5" s="7">
        <f t="shared" si="0"/>
        <v>2.3776223776223777E-4</v>
      </c>
      <c r="M5" s="7">
        <f t="shared" si="0"/>
        <v>2.3776223776223777E-4</v>
      </c>
      <c r="N5" s="7">
        <f t="shared" si="0"/>
        <v>1.958041958041958E-4</v>
      </c>
      <c r="O5" s="7">
        <f t="shared" si="0"/>
        <v>4.1958041958041961E-5</v>
      </c>
      <c r="P5" s="7">
        <f t="shared" si="0"/>
        <v>0</v>
      </c>
      <c r="Q5" s="7">
        <f t="shared" si="0"/>
        <v>0</v>
      </c>
      <c r="R5" s="7">
        <f t="shared" si="0"/>
        <v>2.7972027972027973E-5</v>
      </c>
      <c r="S5" s="7">
        <f t="shared" si="0"/>
        <v>0</v>
      </c>
      <c r="T5" s="7">
        <f t="shared" si="0"/>
        <v>0</v>
      </c>
      <c r="U5" s="7">
        <f t="shared" si="0"/>
        <v>0</v>
      </c>
      <c r="V5" s="7">
        <f t="shared" si="0"/>
        <v>0</v>
      </c>
      <c r="W5" s="7">
        <f t="shared" si="0"/>
        <v>0</v>
      </c>
      <c r="X5" s="7">
        <f t="shared" si="0"/>
        <v>0</v>
      </c>
      <c r="Y5" s="7">
        <f t="shared" si="0"/>
        <v>0</v>
      </c>
      <c r="Z5" s="7">
        <f t="shared" si="0"/>
        <v>1.3986013986013986E-5</v>
      </c>
      <c r="AA5" s="7">
        <f t="shared" si="0"/>
        <v>0</v>
      </c>
      <c r="AB5" s="7">
        <f t="shared" si="0"/>
        <v>0</v>
      </c>
      <c r="AC5" s="7">
        <f t="shared" si="0"/>
        <v>0</v>
      </c>
      <c r="AD5" s="7">
        <f t="shared" si="0"/>
        <v>2.9370629370629368E-4</v>
      </c>
      <c r="AE5" s="7">
        <f t="shared" si="0"/>
        <v>5.0349650349650347E-4</v>
      </c>
      <c r="AF5" s="7">
        <f t="shared" si="0"/>
        <v>3.6363636363636361E-4</v>
      </c>
      <c r="AG5" s="7">
        <f t="shared" si="0"/>
        <v>3.6363636363636361E-4</v>
      </c>
      <c r="AH5" s="7">
        <f t="shared" si="0"/>
        <v>5.1748251748251744E-4</v>
      </c>
      <c r="AI5" s="7">
        <f t="shared" si="0"/>
        <v>5.0349650349650347E-4</v>
      </c>
      <c r="AJ5" s="7">
        <f t="shared" si="0"/>
        <v>5.3146853146853151E-4</v>
      </c>
      <c r="AK5" s="7">
        <f t="shared" si="0"/>
        <v>4.7552447552447555E-4</v>
      </c>
      <c r="AL5" s="7">
        <f t="shared" si="0"/>
        <v>5.8741258741258737E-4</v>
      </c>
      <c r="AM5" s="7">
        <f t="shared" si="0"/>
        <v>4.8951048951048951E-4</v>
      </c>
    </row>
    <row r="6" spans="1:40" ht="42.95" customHeight="1">
      <c r="A6" s="4" t="s">
        <v>9</v>
      </c>
      <c r="B6" s="6">
        <v>58</v>
      </c>
      <c r="C6" s="6">
        <v>49</v>
      </c>
      <c r="D6" s="6">
        <v>48</v>
      </c>
      <c r="E6" s="6">
        <v>39</v>
      </c>
      <c r="F6" s="6">
        <v>24</v>
      </c>
      <c r="G6" s="6">
        <v>21</v>
      </c>
      <c r="H6" s="6">
        <v>25</v>
      </c>
      <c r="I6" s="6">
        <v>29</v>
      </c>
      <c r="J6" s="6">
        <v>36</v>
      </c>
      <c r="K6" s="6">
        <v>34</v>
      </c>
      <c r="L6" s="6">
        <v>24</v>
      </c>
      <c r="M6" s="6">
        <v>16</v>
      </c>
      <c r="N6" s="6">
        <v>0</v>
      </c>
      <c r="O6" s="6">
        <v>1</v>
      </c>
      <c r="P6" s="6">
        <v>0</v>
      </c>
      <c r="Q6" s="6">
        <v>2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5</v>
      </c>
      <c r="X6" s="6">
        <v>9</v>
      </c>
      <c r="Y6" s="6">
        <v>4</v>
      </c>
      <c r="Z6" s="6">
        <v>5</v>
      </c>
      <c r="AA6" s="6">
        <v>0</v>
      </c>
      <c r="AB6" s="6">
        <v>0</v>
      </c>
      <c r="AC6" s="6">
        <v>0</v>
      </c>
      <c r="AD6" s="6">
        <v>24</v>
      </c>
      <c r="AE6" s="6">
        <v>46</v>
      </c>
      <c r="AF6" s="6">
        <v>43</v>
      </c>
      <c r="AG6" s="6">
        <v>39</v>
      </c>
      <c r="AH6" s="6">
        <v>36</v>
      </c>
      <c r="AI6" s="6">
        <v>40</v>
      </c>
      <c r="AJ6" s="6">
        <v>30</v>
      </c>
      <c r="AK6" s="6">
        <v>25</v>
      </c>
      <c r="AL6" s="6">
        <v>29</v>
      </c>
      <c r="AM6" s="6">
        <v>29</v>
      </c>
    </row>
    <row r="7" spans="1:40" ht="42.95" customHeight="1">
      <c r="A7" s="4" t="s">
        <v>10</v>
      </c>
      <c r="B7" s="7">
        <f>B6/(50*1.43*1000)</f>
        <v>8.1118881118881123E-4</v>
      </c>
      <c r="C7" s="7">
        <f t="shared" ref="C7:AM7" si="1">C6/(50*1.43*1000)</f>
        <v>6.8531468531468534E-4</v>
      </c>
      <c r="D7" s="7">
        <f t="shared" si="1"/>
        <v>6.7132867132867137E-4</v>
      </c>
      <c r="E7" s="7">
        <f t="shared" si="1"/>
        <v>5.4545454545454548E-4</v>
      </c>
      <c r="F7" s="7">
        <f t="shared" si="1"/>
        <v>3.3566433566433569E-4</v>
      </c>
      <c r="G7" s="7">
        <f t="shared" si="1"/>
        <v>2.9370629370629368E-4</v>
      </c>
      <c r="H7" s="7">
        <f t="shared" si="1"/>
        <v>3.4965034965034965E-4</v>
      </c>
      <c r="I7" s="7">
        <f t="shared" si="1"/>
        <v>4.0559440559440562E-4</v>
      </c>
      <c r="J7" s="7">
        <f t="shared" si="1"/>
        <v>5.0349650349650347E-4</v>
      </c>
      <c r="K7" s="7">
        <f t="shared" si="1"/>
        <v>4.7552447552447555E-4</v>
      </c>
      <c r="L7" s="7">
        <f t="shared" si="1"/>
        <v>3.3566433566433569E-4</v>
      </c>
      <c r="M7" s="7">
        <f t="shared" si="1"/>
        <v>2.2377622377622378E-4</v>
      </c>
      <c r="N7" s="7">
        <f t="shared" si="1"/>
        <v>0</v>
      </c>
      <c r="O7" s="7">
        <f t="shared" si="1"/>
        <v>1.3986013986013986E-5</v>
      </c>
      <c r="P7" s="7">
        <f t="shared" si="1"/>
        <v>0</v>
      </c>
      <c r="Q7" s="7">
        <f t="shared" si="1"/>
        <v>2.7972027972027973E-5</v>
      </c>
      <c r="R7" s="7">
        <f t="shared" si="1"/>
        <v>0</v>
      </c>
      <c r="S7" s="7">
        <f t="shared" si="1"/>
        <v>0</v>
      </c>
      <c r="T7" s="7">
        <f t="shared" si="1"/>
        <v>0</v>
      </c>
      <c r="U7" s="7">
        <f t="shared" si="1"/>
        <v>0</v>
      </c>
      <c r="V7" s="7">
        <f t="shared" si="1"/>
        <v>1.3986013986013986E-5</v>
      </c>
      <c r="W7" s="7">
        <f t="shared" si="1"/>
        <v>6.993006993006993E-5</v>
      </c>
      <c r="X7" s="7">
        <f t="shared" si="1"/>
        <v>1.2587412587412587E-4</v>
      </c>
      <c r="Y7" s="7">
        <f t="shared" si="1"/>
        <v>5.5944055944055945E-5</v>
      </c>
      <c r="Z7" s="7">
        <f t="shared" si="1"/>
        <v>6.993006993006993E-5</v>
      </c>
      <c r="AA7" s="7">
        <f t="shared" si="1"/>
        <v>0</v>
      </c>
      <c r="AB7" s="7">
        <f t="shared" si="1"/>
        <v>0</v>
      </c>
      <c r="AC7" s="7">
        <f t="shared" si="1"/>
        <v>0</v>
      </c>
      <c r="AD7" s="7">
        <f t="shared" si="1"/>
        <v>3.3566433566433569E-4</v>
      </c>
      <c r="AE7" s="7">
        <f t="shared" si="1"/>
        <v>6.4335664335664333E-4</v>
      </c>
      <c r="AF7" s="7">
        <f t="shared" si="1"/>
        <v>6.0139860139860144E-4</v>
      </c>
      <c r="AG7" s="7">
        <f t="shared" si="1"/>
        <v>5.4545454545454548E-4</v>
      </c>
      <c r="AH7" s="7">
        <f t="shared" si="1"/>
        <v>5.0349650349650347E-4</v>
      </c>
      <c r="AI7" s="7">
        <f t="shared" si="1"/>
        <v>5.5944055944055944E-4</v>
      </c>
      <c r="AJ7" s="7">
        <f t="shared" si="1"/>
        <v>4.1958041958041958E-4</v>
      </c>
      <c r="AK7" s="7">
        <f t="shared" si="1"/>
        <v>3.4965034965034965E-4</v>
      </c>
      <c r="AL7" s="7">
        <f t="shared" si="1"/>
        <v>4.0559440559440562E-4</v>
      </c>
      <c r="AM7" s="7">
        <f t="shared" si="1"/>
        <v>4.0559440559440562E-4</v>
      </c>
    </row>
    <row r="8" spans="1:40" ht="42.95" customHeight="1">
      <c r="A8" s="4" t="s">
        <v>11</v>
      </c>
      <c r="B8" s="6">
        <v>48</v>
      </c>
      <c r="C8" s="6">
        <v>50</v>
      </c>
      <c r="D8" s="6">
        <v>43</v>
      </c>
      <c r="E8" s="6">
        <v>38</v>
      </c>
      <c r="F8" s="6">
        <v>40</v>
      </c>
      <c r="G8" s="6">
        <v>38</v>
      </c>
      <c r="H8" s="6">
        <v>31</v>
      </c>
      <c r="I8" s="6">
        <v>30</v>
      </c>
      <c r="J8" s="6">
        <v>25</v>
      </c>
      <c r="K8" s="6">
        <v>22</v>
      </c>
      <c r="L8" s="6">
        <v>18</v>
      </c>
      <c r="M8" s="6">
        <v>14</v>
      </c>
      <c r="N8" s="6">
        <v>10</v>
      </c>
      <c r="O8" s="6">
        <v>4</v>
      </c>
      <c r="P8" s="6">
        <v>4</v>
      </c>
      <c r="Q8" s="6">
        <v>4</v>
      </c>
      <c r="R8" s="6">
        <v>4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1</v>
      </c>
      <c r="Z8" s="6">
        <v>0</v>
      </c>
      <c r="AA8" s="6">
        <v>0</v>
      </c>
      <c r="AB8" s="6">
        <v>0</v>
      </c>
      <c r="AC8" s="6">
        <v>3</v>
      </c>
      <c r="AD8" s="6">
        <v>16</v>
      </c>
      <c r="AE8" s="6">
        <v>38</v>
      </c>
      <c r="AF8" s="6">
        <v>25</v>
      </c>
      <c r="AG8" s="6">
        <v>31</v>
      </c>
      <c r="AH8" s="6">
        <v>26</v>
      </c>
      <c r="AI8" s="6">
        <v>25</v>
      </c>
      <c r="AJ8" s="6">
        <v>32</v>
      </c>
      <c r="AK8" s="6">
        <v>27</v>
      </c>
      <c r="AL8" s="6">
        <v>30</v>
      </c>
      <c r="AM8" s="6">
        <v>42</v>
      </c>
    </row>
    <row r="9" spans="1:40" ht="42.95" customHeight="1">
      <c r="A9" s="4" t="s">
        <v>12</v>
      </c>
      <c r="B9" s="7">
        <f>B8/(50*1.43*1000)</f>
        <v>6.7132867132867137E-4</v>
      </c>
      <c r="C9" s="7">
        <f t="shared" ref="C9:AM9" si="2">C8/(50*1.43*1000)</f>
        <v>6.993006993006993E-4</v>
      </c>
      <c r="D9" s="7">
        <f t="shared" si="2"/>
        <v>6.0139860139860144E-4</v>
      </c>
      <c r="E9" s="7">
        <f t="shared" si="2"/>
        <v>5.3146853146853151E-4</v>
      </c>
      <c r="F9" s="7">
        <f t="shared" si="2"/>
        <v>5.5944055944055944E-4</v>
      </c>
      <c r="G9" s="7">
        <f t="shared" si="2"/>
        <v>5.3146853146853151E-4</v>
      </c>
      <c r="H9" s="7">
        <f t="shared" si="2"/>
        <v>4.3356643356643354E-4</v>
      </c>
      <c r="I9" s="7">
        <f t="shared" si="2"/>
        <v>4.1958041958041958E-4</v>
      </c>
      <c r="J9" s="7">
        <f t="shared" si="2"/>
        <v>3.4965034965034965E-4</v>
      </c>
      <c r="K9" s="7">
        <f t="shared" si="2"/>
        <v>3.076923076923077E-4</v>
      </c>
      <c r="L9" s="7">
        <f t="shared" si="2"/>
        <v>2.5174825174825174E-4</v>
      </c>
      <c r="M9" s="7">
        <f t="shared" si="2"/>
        <v>1.958041958041958E-4</v>
      </c>
      <c r="N9" s="7">
        <f t="shared" si="2"/>
        <v>1.3986013986013986E-4</v>
      </c>
      <c r="O9" s="7">
        <f t="shared" si="2"/>
        <v>5.5944055944055945E-5</v>
      </c>
      <c r="P9" s="7">
        <f t="shared" si="2"/>
        <v>5.5944055944055945E-5</v>
      </c>
      <c r="Q9" s="7">
        <f t="shared" si="2"/>
        <v>5.5944055944055945E-5</v>
      </c>
      <c r="R9" s="7">
        <f t="shared" si="2"/>
        <v>5.5944055944055945E-5</v>
      </c>
      <c r="S9" s="7">
        <f t="shared" si="2"/>
        <v>0</v>
      </c>
      <c r="T9" s="7">
        <f t="shared" si="2"/>
        <v>0</v>
      </c>
      <c r="U9" s="7">
        <f t="shared" si="2"/>
        <v>0</v>
      </c>
      <c r="V9" s="7">
        <f t="shared" si="2"/>
        <v>0</v>
      </c>
      <c r="W9" s="7">
        <f t="shared" si="2"/>
        <v>0</v>
      </c>
      <c r="X9" s="7">
        <f t="shared" si="2"/>
        <v>0</v>
      </c>
      <c r="Y9" s="7">
        <f t="shared" si="2"/>
        <v>1.3986013986013986E-5</v>
      </c>
      <c r="Z9" s="7">
        <f t="shared" si="2"/>
        <v>0</v>
      </c>
      <c r="AA9" s="7">
        <f t="shared" si="2"/>
        <v>0</v>
      </c>
      <c r="AB9" s="7">
        <f t="shared" si="2"/>
        <v>0</v>
      </c>
      <c r="AC9" s="7">
        <f t="shared" si="2"/>
        <v>4.1958041958041961E-5</v>
      </c>
      <c r="AD9" s="7">
        <f t="shared" si="2"/>
        <v>2.2377622377622378E-4</v>
      </c>
      <c r="AE9" s="7">
        <f t="shared" si="2"/>
        <v>5.3146853146853151E-4</v>
      </c>
      <c r="AF9" s="7">
        <f t="shared" si="2"/>
        <v>3.4965034965034965E-4</v>
      </c>
      <c r="AG9" s="7">
        <f t="shared" si="2"/>
        <v>4.3356643356643354E-4</v>
      </c>
      <c r="AH9" s="7">
        <f t="shared" si="2"/>
        <v>3.6363636363636361E-4</v>
      </c>
      <c r="AI9" s="7">
        <f t="shared" si="2"/>
        <v>3.4965034965034965E-4</v>
      </c>
      <c r="AJ9" s="7">
        <f t="shared" si="2"/>
        <v>4.4755244755244756E-4</v>
      </c>
      <c r="AK9" s="7">
        <f t="shared" si="2"/>
        <v>3.7762237762237763E-4</v>
      </c>
      <c r="AL9" s="7">
        <f t="shared" si="2"/>
        <v>4.1958041958041958E-4</v>
      </c>
      <c r="AM9" s="7">
        <f t="shared" si="2"/>
        <v>5.8741258741258737E-4</v>
      </c>
    </row>
    <row r="10" spans="1:40" ht="42.95" customHeight="1">
      <c r="A10" s="4" t="s">
        <v>13</v>
      </c>
      <c r="B10" s="8">
        <f>AVERAGE(B4,B6,B8)</f>
        <v>47.666666666666664</v>
      </c>
      <c r="C10" s="8">
        <f t="shared" ref="C10:AM10" si="3">AVERAGE(C4,C6,C8)</f>
        <v>48</v>
      </c>
      <c r="D10" s="8">
        <f t="shared" si="3"/>
        <v>47.333333333333336</v>
      </c>
      <c r="E10" s="8">
        <f t="shared" si="3"/>
        <v>37</v>
      </c>
      <c r="F10" s="8">
        <f t="shared" si="3"/>
        <v>32.666666666666664</v>
      </c>
      <c r="G10" s="8">
        <f t="shared" si="3"/>
        <v>30.666666666666668</v>
      </c>
      <c r="H10" s="8">
        <f t="shared" si="3"/>
        <v>30</v>
      </c>
      <c r="I10" s="8">
        <f t="shared" si="3"/>
        <v>29.666666666666668</v>
      </c>
      <c r="J10" s="8">
        <f t="shared" si="3"/>
        <v>29.666666666666668</v>
      </c>
      <c r="K10" s="8">
        <f t="shared" si="3"/>
        <v>28.333333333333332</v>
      </c>
      <c r="L10" s="8">
        <f t="shared" si="3"/>
        <v>19.666666666666668</v>
      </c>
      <c r="M10" s="8">
        <f t="shared" si="3"/>
        <v>15.666666666666666</v>
      </c>
      <c r="N10" s="8">
        <f t="shared" si="3"/>
        <v>8</v>
      </c>
      <c r="O10" s="8">
        <f t="shared" si="3"/>
        <v>2.6666666666666665</v>
      </c>
      <c r="P10" s="8">
        <f t="shared" si="3"/>
        <v>1.3333333333333333</v>
      </c>
      <c r="Q10" s="8">
        <f t="shared" si="3"/>
        <v>2</v>
      </c>
      <c r="R10" s="8">
        <f t="shared" si="3"/>
        <v>2</v>
      </c>
      <c r="S10" s="8">
        <f t="shared" si="3"/>
        <v>0</v>
      </c>
      <c r="T10" s="8">
        <f t="shared" si="3"/>
        <v>0</v>
      </c>
      <c r="U10" s="8">
        <f t="shared" si="3"/>
        <v>0</v>
      </c>
      <c r="V10" s="8">
        <f t="shared" si="3"/>
        <v>0.33333333333333331</v>
      </c>
      <c r="W10" s="8">
        <f t="shared" si="3"/>
        <v>1.6666666666666667</v>
      </c>
      <c r="X10" s="8">
        <f t="shared" si="3"/>
        <v>3</v>
      </c>
      <c r="Y10" s="8">
        <f t="shared" si="3"/>
        <v>1.6666666666666667</v>
      </c>
      <c r="Z10" s="8">
        <f t="shared" si="3"/>
        <v>2</v>
      </c>
      <c r="AA10" s="8">
        <f t="shared" si="3"/>
        <v>0</v>
      </c>
      <c r="AB10" s="8">
        <f t="shared" si="3"/>
        <v>0</v>
      </c>
      <c r="AC10" s="8">
        <f t="shared" si="3"/>
        <v>1</v>
      </c>
      <c r="AD10" s="8">
        <f t="shared" si="3"/>
        <v>20.333333333333332</v>
      </c>
      <c r="AE10" s="8">
        <f t="shared" si="3"/>
        <v>40</v>
      </c>
      <c r="AF10" s="8">
        <f t="shared" si="3"/>
        <v>31.333333333333332</v>
      </c>
      <c r="AG10" s="8">
        <f t="shared" si="3"/>
        <v>32</v>
      </c>
      <c r="AH10" s="8">
        <f t="shared" si="3"/>
        <v>33</v>
      </c>
      <c r="AI10" s="8">
        <f t="shared" si="3"/>
        <v>33.666666666666664</v>
      </c>
      <c r="AJ10" s="8">
        <f t="shared" si="3"/>
        <v>33.333333333333336</v>
      </c>
      <c r="AK10" s="8">
        <f t="shared" si="3"/>
        <v>28.666666666666668</v>
      </c>
      <c r="AL10" s="8">
        <f t="shared" si="3"/>
        <v>33.666666666666664</v>
      </c>
      <c r="AM10" s="8">
        <f t="shared" si="3"/>
        <v>35.333333333333336</v>
      </c>
    </row>
    <row r="11" spans="1:40" ht="42.95" customHeight="1">
      <c r="A11" s="4" t="s">
        <v>14</v>
      </c>
      <c r="B11" s="7">
        <f>AVERAGE(B5,B7,B9)</f>
        <v>6.6666666666666664E-4</v>
      </c>
      <c r="C11" s="7">
        <f t="shared" ref="C11:AM11" si="4">AVERAGE(C5,C7,C9)</f>
        <v>6.7132867132867126E-4</v>
      </c>
      <c r="D11" s="7">
        <f t="shared" si="4"/>
        <v>6.6200466200466203E-4</v>
      </c>
      <c r="E11" s="7">
        <f t="shared" si="4"/>
        <v>5.1748251748251755E-4</v>
      </c>
      <c r="F11" s="7">
        <f t="shared" si="4"/>
        <v>4.5687645687645691E-4</v>
      </c>
      <c r="G11" s="7">
        <f t="shared" si="4"/>
        <v>4.2890442890442887E-4</v>
      </c>
      <c r="H11" s="7">
        <f t="shared" si="4"/>
        <v>4.1958041958041958E-4</v>
      </c>
      <c r="I11" s="7">
        <f t="shared" si="4"/>
        <v>4.1491841491841496E-4</v>
      </c>
      <c r="J11" s="7">
        <f t="shared" si="4"/>
        <v>4.1491841491841491E-4</v>
      </c>
      <c r="K11" s="7">
        <f t="shared" si="4"/>
        <v>3.9627039627039627E-4</v>
      </c>
      <c r="L11" s="7">
        <f t="shared" si="4"/>
        <v>2.750582750582751E-4</v>
      </c>
      <c r="M11" s="7">
        <f t="shared" si="4"/>
        <v>2.1911421911421914E-4</v>
      </c>
      <c r="N11" s="7">
        <f t="shared" si="4"/>
        <v>1.1188811188811189E-4</v>
      </c>
      <c r="O11" s="7">
        <f t="shared" si="4"/>
        <v>3.7296037296037295E-5</v>
      </c>
      <c r="P11" s="7">
        <f t="shared" si="4"/>
        <v>1.8648018648018647E-5</v>
      </c>
      <c r="Q11" s="7">
        <f t="shared" si="4"/>
        <v>2.7972027972027973E-5</v>
      </c>
      <c r="R11" s="7">
        <f t="shared" si="4"/>
        <v>2.7972027972027973E-5</v>
      </c>
      <c r="S11" s="7">
        <f t="shared" si="4"/>
        <v>0</v>
      </c>
      <c r="T11" s="7">
        <f t="shared" si="4"/>
        <v>0</v>
      </c>
      <c r="U11" s="7">
        <f t="shared" si="4"/>
        <v>0</v>
      </c>
      <c r="V11" s="7">
        <f t="shared" si="4"/>
        <v>4.6620046620046618E-6</v>
      </c>
      <c r="W11" s="7">
        <f t="shared" si="4"/>
        <v>2.331002331002331E-5</v>
      </c>
      <c r="X11" s="7">
        <f t="shared" si="4"/>
        <v>4.1958041958041954E-5</v>
      </c>
      <c r="Y11" s="7">
        <f t="shared" si="4"/>
        <v>2.331002331002331E-5</v>
      </c>
      <c r="Z11" s="7">
        <f t="shared" si="4"/>
        <v>2.7972027972027973E-5</v>
      </c>
      <c r="AA11" s="7">
        <f t="shared" si="4"/>
        <v>0</v>
      </c>
      <c r="AB11" s="7">
        <f t="shared" si="4"/>
        <v>0</v>
      </c>
      <c r="AC11" s="7">
        <f t="shared" si="4"/>
        <v>1.3986013986013986E-5</v>
      </c>
      <c r="AD11" s="7">
        <f t="shared" si="4"/>
        <v>2.8438228438228439E-4</v>
      </c>
      <c r="AE11" s="7">
        <f t="shared" si="4"/>
        <v>5.5944055944055944E-4</v>
      </c>
      <c r="AF11" s="7">
        <f t="shared" si="4"/>
        <v>4.3822843822843822E-4</v>
      </c>
      <c r="AG11" s="7">
        <f t="shared" si="4"/>
        <v>4.4755244755244756E-4</v>
      </c>
      <c r="AH11" s="7">
        <f t="shared" si="4"/>
        <v>4.6153846153846158E-4</v>
      </c>
      <c r="AI11" s="7">
        <f t="shared" si="4"/>
        <v>4.7086247086247087E-4</v>
      </c>
      <c r="AJ11" s="7">
        <f t="shared" si="4"/>
        <v>4.662004662004662E-4</v>
      </c>
      <c r="AK11" s="7">
        <f t="shared" si="4"/>
        <v>4.0093240093240094E-4</v>
      </c>
      <c r="AL11" s="7">
        <f t="shared" si="4"/>
        <v>4.7086247086247082E-4</v>
      </c>
      <c r="AM11" s="7">
        <f t="shared" si="4"/>
        <v>4.9417249417249424E-4</v>
      </c>
    </row>
    <row r="12" spans="1:40" ht="42.95" customHeight="1">
      <c r="A12" s="4" t="s">
        <v>15</v>
      </c>
      <c r="B12" s="9">
        <f t="shared" ref="B12:AM12" si="5">STDEV(B5,B7,B9)</f>
        <v>1.469086364250698E-4</v>
      </c>
      <c r="C12" s="9">
        <f t="shared" si="5"/>
        <v>3.7003514840064208E-5</v>
      </c>
      <c r="D12" s="9">
        <f t="shared" si="5"/>
        <v>5.652380257800529E-5</v>
      </c>
      <c r="E12" s="9">
        <f t="shared" si="5"/>
        <v>3.7003514840064208E-5</v>
      </c>
      <c r="F12" s="9">
        <f t="shared" si="5"/>
        <v>1.1304760515601063E-4</v>
      </c>
      <c r="G12" s="9">
        <f t="shared" si="5"/>
        <v>1.2219433493781967E-4</v>
      </c>
      <c r="H12" s="9">
        <f t="shared" si="5"/>
        <v>6.4091967761620143E-5</v>
      </c>
      <c r="I12" s="9">
        <f t="shared" si="5"/>
        <v>8.0748289397150324E-6</v>
      </c>
      <c r="J12" s="9">
        <f t="shared" si="5"/>
        <v>7.9527842001081488E-5</v>
      </c>
      <c r="K12" s="9">
        <f t="shared" si="5"/>
        <v>8.4303689137646276E-5</v>
      </c>
      <c r="L12" s="9">
        <f t="shared" si="5"/>
        <v>5.2950194366436126E-5</v>
      </c>
      <c r="M12" s="9">
        <f t="shared" si="5"/>
        <v>2.1363989253873386E-5</v>
      </c>
      <c r="N12" s="9">
        <f t="shared" si="5"/>
        <v>1.0085458113185984E-4</v>
      </c>
      <c r="O12" s="9">
        <f t="shared" si="5"/>
        <v>2.1363989253873383E-5</v>
      </c>
      <c r="P12" s="9">
        <f t="shared" si="5"/>
        <v>3.2299315758860184E-5</v>
      </c>
      <c r="Q12" s="9">
        <f t="shared" si="5"/>
        <v>2.7972027972027973E-5</v>
      </c>
      <c r="R12" s="9">
        <f t="shared" si="5"/>
        <v>2.7972027972027973E-5</v>
      </c>
      <c r="S12" s="9">
        <f t="shared" si="5"/>
        <v>0</v>
      </c>
      <c r="T12" s="9">
        <f t="shared" si="5"/>
        <v>0</v>
      </c>
      <c r="U12" s="9">
        <f t="shared" si="5"/>
        <v>0</v>
      </c>
      <c r="V12" s="9">
        <f t="shared" si="5"/>
        <v>8.074828939715046E-6</v>
      </c>
      <c r="W12" s="9">
        <f t="shared" si="5"/>
        <v>4.0374144698575228E-5</v>
      </c>
      <c r="X12" s="9">
        <f t="shared" si="5"/>
        <v>7.2673460457435419E-5</v>
      </c>
      <c r="Y12" s="9">
        <f t="shared" si="5"/>
        <v>2.9114209782743117E-5</v>
      </c>
      <c r="Z12" s="9">
        <f t="shared" si="5"/>
        <v>3.7003514840064208E-5</v>
      </c>
      <c r="AA12" s="9">
        <f t="shared" si="5"/>
        <v>0</v>
      </c>
      <c r="AB12" s="9">
        <f t="shared" si="5"/>
        <v>0</v>
      </c>
      <c r="AC12" s="9">
        <f t="shared" si="5"/>
        <v>2.422448681914514E-5</v>
      </c>
      <c r="AD12" s="9">
        <f t="shared" si="5"/>
        <v>5.6523802578005323E-5</v>
      </c>
      <c r="AE12" s="9">
        <f t="shared" si="5"/>
        <v>7.4007029680128389E-5</v>
      </c>
      <c r="AF12" s="9">
        <f t="shared" si="5"/>
        <v>1.4148243268525428E-4</v>
      </c>
      <c r="AG12" s="9">
        <f t="shared" si="5"/>
        <v>9.1712426913314709E-5</v>
      </c>
      <c r="AH12" s="9">
        <f t="shared" si="5"/>
        <v>8.5073601822352712E-5</v>
      </c>
      <c r="AI12" s="9">
        <f t="shared" si="5"/>
        <v>1.0863571279935705E-4</v>
      </c>
      <c r="AJ12" s="9">
        <f t="shared" si="5"/>
        <v>5.8228419565486255E-5</v>
      </c>
      <c r="AK12" s="9">
        <f t="shared" si="5"/>
        <v>6.6095323444092429E-5</v>
      </c>
      <c r="AL12" s="9">
        <f t="shared" si="5"/>
        <v>1.0117731661636688E-4</v>
      </c>
      <c r="AM12" s="9">
        <f t="shared" si="5"/>
        <v>9.0998700680387556E-5</v>
      </c>
    </row>
    <row r="13" spans="1:40" ht="31.5">
      <c r="A13" s="10" t="s">
        <v>16</v>
      </c>
      <c r="B13" s="11">
        <f t="shared" ref="B13:AM13" si="6">100*B12/B11</f>
        <v>22.036295463760471</v>
      </c>
      <c r="C13" s="11">
        <f t="shared" si="6"/>
        <v>5.5119818980512312</v>
      </c>
      <c r="D13" s="11">
        <f t="shared" si="6"/>
        <v>8.5382786288606578</v>
      </c>
      <c r="E13" s="11">
        <f t="shared" si="6"/>
        <v>7.1506792190934876</v>
      </c>
      <c r="F13" s="11">
        <f t="shared" si="6"/>
        <v>24.743582965269674</v>
      </c>
      <c r="G13" s="11">
        <f t="shared" si="6"/>
        <v>28.489874830611218</v>
      </c>
      <c r="H13" s="11">
        <f t="shared" si="6"/>
        <v>15.275252316519467</v>
      </c>
      <c r="I13" s="11">
        <f t="shared" si="6"/>
        <v>1.9461245028863756</v>
      </c>
      <c r="J13" s="11">
        <f t="shared" si="6"/>
        <v>19.167103493519075</v>
      </c>
      <c r="K13" s="11">
        <f t="shared" si="6"/>
        <v>21.274283905911911</v>
      </c>
      <c r="L13" s="11">
        <f t="shared" si="6"/>
        <v>19.250536765424656</v>
      </c>
      <c r="M13" s="11">
        <f t="shared" si="6"/>
        <v>9.7501610530975338</v>
      </c>
      <c r="N13" s="11">
        <f t="shared" si="6"/>
        <v>90.138781886599745</v>
      </c>
      <c r="O13" s="11">
        <f t="shared" si="6"/>
        <v>57.282196186948006</v>
      </c>
      <c r="P13" s="11">
        <f t="shared" si="6"/>
        <v>173.20508075688772</v>
      </c>
      <c r="Q13" s="11">
        <f t="shared" si="6"/>
        <v>100</v>
      </c>
      <c r="R13" s="11">
        <v>0</v>
      </c>
      <c r="S13" s="11"/>
      <c r="T13" s="11"/>
      <c r="U13" s="11"/>
      <c r="V13" s="11">
        <f t="shared" si="6"/>
        <v>173.20508075688772</v>
      </c>
      <c r="W13" s="11">
        <f t="shared" si="6"/>
        <v>173.20508075688775</v>
      </c>
      <c r="X13" s="11">
        <f t="shared" si="6"/>
        <v>173.20508075688775</v>
      </c>
      <c r="Y13" s="11">
        <f t="shared" si="6"/>
        <v>124.89995996796797</v>
      </c>
      <c r="Z13" s="11">
        <f t="shared" si="6"/>
        <v>132.28756555322954</v>
      </c>
      <c r="AA13" s="11"/>
      <c r="AB13" s="11"/>
      <c r="AC13" s="11">
        <f t="shared" si="6"/>
        <v>173.20508075688772</v>
      </c>
      <c r="AD13" s="11">
        <f t="shared" si="6"/>
        <v>19.875992873741215</v>
      </c>
      <c r="AE13" s="11">
        <f t="shared" si="6"/>
        <v>13.228756555322949</v>
      </c>
      <c r="AF13" s="11">
        <f t="shared" si="6"/>
        <v>32.285087032964945</v>
      </c>
      <c r="AG13" s="11">
        <f t="shared" si="6"/>
        <v>20.491995388443755</v>
      </c>
      <c r="AH13" s="11">
        <f t="shared" si="6"/>
        <v>18.432613728176417</v>
      </c>
      <c r="AI13" s="11">
        <f t="shared" si="6"/>
        <v>23.071643955903056</v>
      </c>
      <c r="AJ13" s="11">
        <f t="shared" si="6"/>
        <v>12.489995996796802</v>
      </c>
      <c r="AK13" s="11">
        <f t="shared" si="6"/>
        <v>16.485403347392822</v>
      </c>
      <c r="AL13" s="11">
        <f t="shared" si="6"/>
        <v>21.487657835852175</v>
      </c>
      <c r="AM13" s="11">
        <f t="shared" si="6"/>
        <v>18.414359713153896</v>
      </c>
      <c r="AN13" s="11"/>
    </row>
    <row r="14" spans="1:40">
      <c r="A14"/>
      <c r="B14" s="11"/>
    </row>
  </sheetData>
  <mergeCells count="1">
    <mergeCell ref="A1:A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B14" sqref="B14"/>
    </sheetView>
  </sheetViews>
  <sheetFormatPr defaultColWidth="11" defaultRowHeight="15.75"/>
  <cols>
    <col min="1" max="1" width="19.875" customWidth="1"/>
    <col min="2" max="39" width="9" customWidth="1"/>
  </cols>
  <sheetData>
    <row r="1" spans="1:40" ht="42.95" customHeight="1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40" ht="42.95" customHeight="1">
      <c r="A2" s="4" t="s">
        <v>5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</row>
    <row r="3" spans="1:40" ht="42.95" customHeight="1">
      <c r="A3" s="4" t="s">
        <v>6</v>
      </c>
      <c r="B3" s="6">
        <v>25</v>
      </c>
      <c r="C3" s="6">
        <v>75</v>
      </c>
      <c r="D3" s="6">
        <v>125</v>
      </c>
      <c r="E3" s="6">
        <v>175</v>
      </c>
      <c r="F3" s="6">
        <v>225</v>
      </c>
      <c r="G3" s="6">
        <v>275</v>
      </c>
      <c r="H3" s="6">
        <v>325</v>
      </c>
      <c r="I3" s="6">
        <v>375</v>
      </c>
      <c r="J3" s="6">
        <v>425</v>
      </c>
      <c r="K3" s="6">
        <v>475</v>
      </c>
      <c r="L3" s="6">
        <v>525</v>
      </c>
      <c r="M3" s="6">
        <v>575</v>
      </c>
      <c r="N3" s="6">
        <v>625</v>
      </c>
      <c r="O3" s="6">
        <v>675</v>
      </c>
      <c r="P3" s="6">
        <v>725</v>
      </c>
      <c r="Q3" s="6">
        <v>775</v>
      </c>
      <c r="R3" s="6">
        <v>825</v>
      </c>
      <c r="S3" s="6">
        <v>875</v>
      </c>
      <c r="T3" s="6">
        <v>925</v>
      </c>
      <c r="U3" s="6">
        <v>975</v>
      </c>
      <c r="V3" s="6">
        <v>1025</v>
      </c>
      <c r="W3" s="6">
        <v>1075</v>
      </c>
      <c r="X3" s="6">
        <v>1125</v>
      </c>
      <c r="Y3" s="6">
        <v>1175</v>
      </c>
      <c r="Z3" s="6">
        <v>1225</v>
      </c>
      <c r="AA3" s="6">
        <v>1275</v>
      </c>
      <c r="AB3" s="6">
        <v>1325</v>
      </c>
      <c r="AC3" s="6">
        <v>1375</v>
      </c>
      <c r="AD3" s="6">
        <v>1425</v>
      </c>
      <c r="AE3" s="6">
        <v>1475</v>
      </c>
      <c r="AF3" s="6">
        <v>1525</v>
      </c>
      <c r="AG3" s="6">
        <v>1575</v>
      </c>
      <c r="AH3" s="6">
        <v>1625</v>
      </c>
      <c r="AI3" s="6">
        <v>1675</v>
      </c>
      <c r="AJ3" s="6">
        <v>1725</v>
      </c>
      <c r="AK3" s="6">
        <v>1775</v>
      </c>
      <c r="AL3" s="6">
        <v>1825</v>
      </c>
      <c r="AM3" s="6">
        <v>1875</v>
      </c>
    </row>
    <row r="4" spans="1:40" ht="42.95" customHeight="1">
      <c r="A4" s="4" t="s">
        <v>7</v>
      </c>
      <c r="B4" s="6">
        <v>79</v>
      </c>
      <c r="C4" s="6">
        <v>64</v>
      </c>
      <c r="D4" s="6">
        <v>67</v>
      </c>
      <c r="E4" s="6">
        <v>60</v>
      </c>
      <c r="F4" s="6">
        <v>59</v>
      </c>
      <c r="G4" s="6">
        <v>40</v>
      </c>
      <c r="H4" s="6">
        <v>54</v>
      </c>
      <c r="I4" s="6">
        <v>43</v>
      </c>
      <c r="J4" s="6">
        <v>41</v>
      </c>
      <c r="K4" s="6">
        <v>48</v>
      </c>
      <c r="L4" s="6">
        <v>43</v>
      </c>
      <c r="M4" s="6">
        <v>43</v>
      </c>
      <c r="N4" s="6">
        <v>33</v>
      </c>
      <c r="O4" s="6">
        <v>4</v>
      </c>
      <c r="P4" s="6">
        <v>0</v>
      </c>
      <c r="Q4" s="6">
        <v>0</v>
      </c>
      <c r="R4" s="6">
        <v>0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3</v>
      </c>
      <c r="AC4" s="6">
        <v>14</v>
      </c>
      <c r="AD4" s="6">
        <v>45</v>
      </c>
      <c r="AE4" s="6">
        <v>45</v>
      </c>
      <c r="AF4" s="6">
        <v>41</v>
      </c>
      <c r="AG4" s="6">
        <v>50</v>
      </c>
      <c r="AH4" s="6">
        <v>60</v>
      </c>
      <c r="AI4" s="6">
        <v>48</v>
      </c>
      <c r="AJ4" s="6">
        <v>44</v>
      </c>
      <c r="AK4" s="6">
        <v>52</v>
      </c>
      <c r="AL4" s="6">
        <v>54</v>
      </c>
      <c r="AM4" s="6">
        <v>60</v>
      </c>
    </row>
    <row r="5" spans="1:40" ht="42.95" customHeight="1">
      <c r="A5" s="4" t="s">
        <v>8</v>
      </c>
      <c r="B5" s="7">
        <f>B4/(50*1.43*1000)</f>
        <v>1.1048951048951048E-3</v>
      </c>
      <c r="C5" s="7">
        <f t="shared" ref="C5:AM5" si="0">C4/(50*1.43*1000)</f>
        <v>8.9510489510489513E-4</v>
      </c>
      <c r="D5" s="7">
        <f t="shared" si="0"/>
        <v>9.3706293706293702E-4</v>
      </c>
      <c r="E5" s="7">
        <f t="shared" si="0"/>
        <v>8.3916083916083916E-4</v>
      </c>
      <c r="F5" s="7">
        <f t="shared" si="0"/>
        <v>8.251748251748252E-4</v>
      </c>
      <c r="G5" s="7">
        <f t="shared" si="0"/>
        <v>5.5944055944055944E-4</v>
      </c>
      <c r="H5" s="7">
        <f t="shared" si="0"/>
        <v>7.5524475524475527E-4</v>
      </c>
      <c r="I5" s="7">
        <f t="shared" si="0"/>
        <v>6.0139860139860144E-4</v>
      </c>
      <c r="J5" s="7">
        <f t="shared" si="0"/>
        <v>5.734265734265734E-4</v>
      </c>
      <c r="K5" s="7">
        <f t="shared" si="0"/>
        <v>6.7132867132867137E-4</v>
      </c>
      <c r="L5" s="7">
        <f t="shared" si="0"/>
        <v>6.0139860139860144E-4</v>
      </c>
      <c r="M5" s="7">
        <f t="shared" si="0"/>
        <v>6.0139860139860144E-4</v>
      </c>
      <c r="N5" s="7">
        <f t="shared" si="0"/>
        <v>4.6153846153846153E-4</v>
      </c>
      <c r="O5" s="7">
        <f t="shared" si="0"/>
        <v>5.5944055944055945E-5</v>
      </c>
      <c r="P5" s="7">
        <f t="shared" si="0"/>
        <v>0</v>
      </c>
      <c r="Q5" s="7">
        <f t="shared" si="0"/>
        <v>0</v>
      </c>
      <c r="R5" s="7">
        <f t="shared" si="0"/>
        <v>0</v>
      </c>
      <c r="S5" s="7">
        <f t="shared" si="0"/>
        <v>2.7972027972027973E-5</v>
      </c>
      <c r="T5" s="7">
        <f t="shared" si="0"/>
        <v>0</v>
      </c>
      <c r="U5" s="7">
        <f t="shared" si="0"/>
        <v>0</v>
      </c>
      <c r="V5" s="7">
        <f t="shared" si="0"/>
        <v>0</v>
      </c>
      <c r="W5" s="7">
        <f t="shared" si="0"/>
        <v>0</v>
      </c>
      <c r="X5" s="7">
        <f t="shared" si="0"/>
        <v>0</v>
      </c>
      <c r="Y5" s="7">
        <f t="shared" si="0"/>
        <v>0</v>
      </c>
      <c r="Z5" s="7">
        <f t="shared" si="0"/>
        <v>0</v>
      </c>
      <c r="AA5" s="7">
        <f t="shared" si="0"/>
        <v>1.3986013986013986E-5</v>
      </c>
      <c r="AB5" s="7">
        <f t="shared" si="0"/>
        <v>4.1958041958041961E-5</v>
      </c>
      <c r="AC5" s="7">
        <f t="shared" si="0"/>
        <v>1.958041958041958E-4</v>
      </c>
      <c r="AD5" s="7">
        <f t="shared" si="0"/>
        <v>6.2937062937062937E-4</v>
      </c>
      <c r="AE5" s="7">
        <f t="shared" si="0"/>
        <v>6.2937062937062937E-4</v>
      </c>
      <c r="AF5" s="7">
        <f t="shared" si="0"/>
        <v>5.734265734265734E-4</v>
      </c>
      <c r="AG5" s="7">
        <f t="shared" si="0"/>
        <v>6.993006993006993E-4</v>
      </c>
      <c r="AH5" s="7">
        <f t="shared" si="0"/>
        <v>8.3916083916083916E-4</v>
      </c>
      <c r="AI5" s="7">
        <f t="shared" si="0"/>
        <v>6.7132867132867137E-4</v>
      </c>
      <c r="AJ5" s="7">
        <f t="shared" si="0"/>
        <v>6.1538461538461541E-4</v>
      </c>
      <c r="AK5" s="7">
        <f t="shared" si="0"/>
        <v>7.2727272727272723E-4</v>
      </c>
      <c r="AL5" s="7">
        <f t="shared" si="0"/>
        <v>7.5524475524475527E-4</v>
      </c>
      <c r="AM5" s="7">
        <f t="shared" si="0"/>
        <v>8.3916083916083916E-4</v>
      </c>
    </row>
    <row r="6" spans="1:40" ht="42.95" customHeight="1">
      <c r="A6" s="4" t="s">
        <v>9</v>
      </c>
      <c r="B6" s="6">
        <v>74</v>
      </c>
      <c r="C6" s="6">
        <v>59</v>
      </c>
      <c r="D6" s="6">
        <v>70</v>
      </c>
      <c r="E6" s="6">
        <v>58</v>
      </c>
      <c r="F6" s="6">
        <v>56</v>
      </c>
      <c r="G6" s="6">
        <v>54</v>
      </c>
      <c r="H6" s="6">
        <v>44</v>
      </c>
      <c r="I6" s="6">
        <v>43</v>
      </c>
      <c r="J6" s="6">
        <v>43</v>
      </c>
      <c r="K6" s="6">
        <v>44</v>
      </c>
      <c r="L6" s="6">
        <v>35</v>
      </c>
      <c r="M6" s="6">
        <v>36</v>
      </c>
      <c r="N6" s="6">
        <v>11</v>
      </c>
      <c r="O6" s="6">
        <v>10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2</v>
      </c>
      <c r="V6" s="6">
        <v>3</v>
      </c>
      <c r="W6" s="6">
        <v>5</v>
      </c>
      <c r="X6" s="6">
        <v>9</v>
      </c>
      <c r="Y6" s="6">
        <v>6</v>
      </c>
      <c r="Z6" s="6">
        <v>4</v>
      </c>
      <c r="AA6" s="6">
        <v>1</v>
      </c>
      <c r="AB6" s="6">
        <v>2</v>
      </c>
      <c r="AC6" s="6">
        <v>14</v>
      </c>
      <c r="AD6" s="6">
        <v>47</v>
      </c>
      <c r="AE6" s="6">
        <v>59</v>
      </c>
      <c r="AF6" s="6">
        <v>47</v>
      </c>
      <c r="AG6" s="6">
        <v>48</v>
      </c>
      <c r="AH6" s="6">
        <v>54</v>
      </c>
      <c r="AI6" s="6">
        <v>51</v>
      </c>
      <c r="AJ6" s="6">
        <v>51</v>
      </c>
      <c r="AK6" s="6">
        <v>46</v>
      </c>
      <c r="AL6" s="6">
        <v>52</v>
      </c>
      <c r="AM6" s="6">
        <v>55</v>
      </c>
    </row>
    <row r="7" spans="1:40" ht="42.95" customHeight="1">
      <c r="A7" s="4" t="s">
        <v>10</v>
      </c>
      <c r="B7" s="7">
        <f>B6/(50*1.43*1000)</f>
        <v>1.0349650349650349E-3</v>
      </c>
      <c r="C7" s="7">
        <f t="shared" ref="C7:AM7" si="1">C6/(50*1.43*1000)</f>
        <v>8.251748251748252E-4</v>
      </c>
      <c r="D7" s="7">
        <f t="shared" si="1"/>
        <v>9.7902097902097902E-4</v>
      </c>
      <c r="E7" s="7">
        <f t="shared" si="1"/>
        <v>8.1118881118881123E-4</v>
      </c>
      <c r="F7" s="7">
        <f t="shared" si="1"/>
        <v>7.8321678321678319E-4</v>
      </c>
      <c r="G7" s="7">
        <f t="shared" si="1"/>
        <v>7.5524475524475527E-4</v>
      </c>
      <c r="H7" s="7">
        <f t="shared" si="1"/>
        <v>6.1538461538461541E-4</v>
      </c>
      <c r="I7" s="7">
        <f t="shared" si="1"/>
        <v>6.0139860139860144E-4</v>
      </c>
      <c r="J7" s="7">
        <f t="shared" si="1"/>
        <v>6.0139860139860144E-4</v>
      </c>
      <c r="K7" s="7">
        <f t="shared" si="1"/>
        <v>6.1538461538461541E-4</v>
      </c>
      <c r="L7" s="7">
        <f t="shared" si="1"/>
        <v>4.8951048951048951E-4</v>
      </c>
      <c r="M7" s="7">
        <f t="shared" si="1"/>
        <v>5.0349650349650347E-4</v>
      </c>
      <c r="N7" s="7">
        <f t="shared" si="1"/>
        <v>1.5384615384615385E-4</v>
      </c>
      <c r="O7" s="7">
        <f t="shared" si="1"/>
        <v>1.3986013986013986E-4</v>
      </c>
      <c r="P7" s="7">
        <f t="shared" si="1"/>
        <v>0</v>
      </c>
      <c r="Q7" s="7">
        <f t="shared" si="1"/>
        <v>0</v>
      </c>
      <c r="R7" s="7">
        <f t="shared" si="1"/>
        <v>0</v>
      </c>
      <c r="S7" s="7">
        <f t="shared" si="1"/>
        <v>0</v>
      </c>
      <c r="T7" s="7">
        <f t="shared" si="1"/>
        <v>1.3986013986013986E-5</v>
      </c>
      <c r="U7" s="7">
        <f t="shared" si="1"/>
        <v>2.7972027972027973E-5</v>
      </c>
      <c r="V7" s="7">
        <f t="shared" si="1"/>
        <v>4.1958041958041961E-5</v>
      </c>
      <c r="W7" s="7">
        <f t="shared" si="1"/>
        <v>6.993006993006993E-5</v>
      </c>
      <c r="X7" s="7">
        <f t="shared" si="1"/>
        <v>1.2587412587412587E-4</v>
      </c>
      <c r="Y7" s="7">
        <f t="shared" si="1"/>
        <v>8.3916083916083921E-5</v>
      </c>
      <c r="Z7" s="7">
        <f t="shared" si="1"/>
        <v>5.5944055944055945E-5</v>
      </c>
      <c r="AA7" s="7">
        <f t="shared" si="1"/>
        <v>1.3986013986013986E-5</v>
      </c>
      <c r="AB7" s="7">
        <f t="shared" si="1"/>
        <v>2.7972027972027973E-5</v>
      </c>
      <c r="AC7" s="7">
        <f t="shared" si="1"/>
        <v>1.958041958041958E-4</v>
      </c>
      <c r="AD7" s="7">
        <f t="shared" si="1"/>
        <v>6.573426573426573E-4</v>
      </c>
      <c r="AE7" s="7">
        <f t="shared" si="1"/>
        <v>8.251748251748252E-4</v>
      </c>
      <c r="AF7" s="7">
        <f t="shared" si="1"/>
        <v>6.573426573426573E-4</v>
      </c>
      <c r="AG7" s="7">
        <f t="shared" si="1"/>
        <v>6.7132867132867137E-4</v>
      </c>
      <c r="AH7" s="7">
        <f t="shared" si="1"/>
        <v>7.5524475524475527E-4</v>
      </c>
      <c r="AI7" s="7">
        <f t="shared" si="1"/>
        <v>7.1328671328671326E-4</v>
      </c>
      <c r="AJ7" s="7">
        <f t="shared" si="1"/>
        <v>7.1328671328671326E-4</v>
      </c>
      <c r="AK7" s="7">
        <f t="shared" si="1"/>
        <v>6.4335664335664333E-4</v>
      </c>
      <c r="AL7" s="7">
        <f t="shared" si="1"/>
        <v>7.2727272727272723E-4</v>
      </c>
      <c r="AM7" s="7">
        <f t="shared" si="1"/>
        <v>7.6923076923076923E-4</v>
      </c>
    </row>
    <row r="8" spans="1:40" ht="42.95" customHeight="1">
      <c r="A8" s="4" t="s">
        <v>11</v>
      </c>
      <c r="B8" s="6">
        <v>74</v>
      </c>
      <c r="C8" s="6">
        <v>52</v>
      </c>
      <c r="D8" s="6">
        <v>54</v>
      </c>
      <c r="E8" s="6">
        <v>49</v>
      </c>
      <c r="F8" s="6">
        <v>57</v>
      </c>
      <c r="G8" s="6">
        <v>51</v>
      </c>
      <c r="H8" s="6">
        <v>52</v>
      </c>
      <c r="I8" s="6">
        <v>38</v>
      </c>
      <c r="J8" s="6">
        <v>26</v>
      </c>
      <c r="K8" s="6">
        <v>30</v>
      </c>
      <c r="L8" s="6">
        <v>28</v>
      </c>
      <c r="M8" s="6">
        <v>29</v>
      </c>
      <c r="N8" s="6">
        <v>9</v>
      </c>
      <c r="O8" s="6">
        <v>27</v>
      </c>
      <c r="P8" s="6">
        <v>15</v>
      </c>
      <c r="Q8" s="6">
        <v>22</v>
      </c>
      <c r="R8" s="6">
        <v>16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1</v>
      </c>
      <c r="AA8" s="6">
        <v>0</v>
      </c>
      <c r="AB8" s="6">
        <v>2</v>
      </c>
      <c r="AC8" s="6">
        <v>11</v>
      </c>
      <c r="AD8" s="6">
        <v>45</v>
      </c>
      <c r="AE8" s="6">
        <v>51</v>
      </c>
      <c r="AF8" s="6">
        <v>62</v>
      </c>
      <c r="AG8" s="6">
        <v>49</v>
      </c>
      <c r="AH8" s="6">
        <v>50</v>
      </c>
      <c r="AI8" s="6">
        <v>53</v>
      </c>
      <c r="AJ8" s="6">
        <v>47</v>
      </c>
      <c r="AK8" s="6">
        <v>45</v>
      </c>
      <c r="AL8" s="6">
        <v>52</v>
      </c>
      <c r="AM8" s="6">
        <v>42</v>
      </c>
    </row>
    <row r="9" spans="1:40" ht="42.95" customHeight="1">
      <c r="A9" s="4" t="s">
        <v>12</v>
      </c>
      <c r="B9" s="7">
        <f>B8/(50*1.43*1000)</f>
        <v>1.0349650349650349E-3</v>
      </c>
      <c r="C9" s="7">
        <f t="shared" ref="C9:AM9" si="2">C8/(50*1.43*1000)</f>
        <v>7.2727272727272723E-4</v>
      </c>
      <c r="D9" s="7">
        <f t="shared" si="2"/>
        <v>7.5524475524475527E-4</v>
      </c>
      <c r="E9" s="7">
        <f t="shared" si="2"/>
        <v>6.8531468531468534E-4</v>
      </c>
      <c r="F9" s="7">
        <f t="shared" si="2"/>
        <v>7.9720279720279716E-4</v>
      </c>
      <c r="G9" s="7">
        <f t="shared" si="2"/>
        <v>7.1328671328671326E-4</v>
      </c>
      <c r="H9" s="7">
        <f t="shared" si="2"/>
        <v>7.2727272727272723E-4</v>
      </c>
      <c r="I9" s="7">
        <f t="shared" si="2"/>
        <v>5.3146853146853151E-4</v>
      </c>
      <c r="J9" s="7">
        <f t="shared" si="2"/>
        <v>3.6363636363636361E-4</v>
      </c>
      <c r="K9" s="7">
        <f t="shared" si="2"/>
        <v>4.1958041958041958E-4</v>
      </c>
      <c r="L9" s="7">
        <f t="shared" si="2"/>
        <v>3.916083916083916E-4</v>
      </c>
      <c r="M9" s="7">
        <f t="shared" si="2"/>
        <v>4.0559440559440562E-4</v>
      </c>
      <c r="N9" s="7">
        <f t="shared" si="2"/>
        <v>1.2587412587412587E-4</v>
      </c>
      <c r="O9" s="7">
        <f t="shared" si="2"/>
        <v>3.7762237762237763E-4</v>
      </c>
      <c r="P9" s="7">
        <f t="shared" si="2"/>
        <v>2.0979020979020979E-4</v>
      </c>
      <c r="Q9" s="7">
        <f t="shared" si="2"/>
        <v>3.076923076923077E-4</v>
      </c>
      <c r="R9" s="7">
        <f t="shared" si="2"/>
        <v>2.2377622377622378E-4</v>
      </c>
      <c r="S9" s="7">
        <f t="shared" si="2"/>
        <v>1.3986013986013986E-5</v>
      </c>
      <c r="T9" s="7">
        <f t="shared" si="2"/>
        <v>0</v>
      </c>
      <c r="U9" s="7">
        <f t="shared" si="2"/>
        <v>0</v>
      </c>
      <c r="V9" s="7">
        <f t="shared" si="2"/>
        <v>0</v>
      </c>
      <c r="W9" s="7">
        <f t="shared" si="2"/>
        <v>0</v>
      </c>
      <c r="X9" s="7">
        <f t="shared" si="2"/>
        <v>0</v>
      </c>
      <c r="Y9" s="7">
        <f t="shared" si="2"/>
        <v>0</v>
      </c>
      <c r="Z9" s="7">
        <f t="shared" si="2"/>
        <v>1.3986013986013986E-5</v>
      </c>
      <c r="AA9" s="7">
        <f t="shared" si="2"/>
        <v>0</v>
      </c>
      <c r="AB9" s="7">
        <f t="shared" si="2"/>
        <v>2.7972027972027973E-5</v>
      </c>
      <c r="AC9" s="7">
        <f t="shared" si="2"/>
        <v>1.5384615384615385E-4</v>
      </c>
      <c r="AD9" s="7">
        <f t="shared" si="2"/>
        <v>6.2937062937062937E-4</v>
      </c>
      <c r="AE9" s="7">
        <f t="shared" si="2"/>
        <v>7.1328671328671326E-4</v>
      </c>
      <c r="AF9" s="7">
        <f t="shared" si="2"/>
        <v>8.6713286713286709E-4</v>
      </c>
      <c r="AG9" s="7">
        <f t="shared" si="2"/>
        <v>6.8531468531468534E-4</v>
      </c>
      <c r="AH9" s="7">
        <f t="shared" si="2"/>
        <v>6.993006993006993E-4</v>
      </c>
      <c r="AI9" s="7">
        <f t="shared" si="2"/>
        <v>7.412587412587413E-4</v>
      </c>
      <c r="AJ9" s="7">
        <f t="shared" si="2"/>
        <v>6.573426573426573E-4</v>
      </c>
      <c r="AK9" s="7">
        <f t="shared" si="2"/>
        <v>6.2937062937062937E-4</v>
      </c>
      <c r="AL9" s="7">
        <f t="shared" si="2"/>
        <v>7.2727272727272723E-4</v>
      </c>
      <c r="AM9" s="7">
        <f t="shared" si="2"/>
        <v>5.8741258741258737E-4</v>
      </c>
    </row>
    <row r="10" spans="1:40" ht="42.95" customHeight="1">
      <c r="A10" s="4" t="s">
        <v>13</v>
      </c>
      <c r="B10" s="8">
        <f>AVERAGE(B4,B6,B8)</f>
        <v>75.666666666666671</v>
      </c>
      <c r="C10" s="8">
        <f t="shared" ref="C10:AM10" si="3">AVERAGE(C4,C6,C8)</f>
        <v>58.333333333333336</v>
      </c>
      <c r="D10" s="8">
        <f t="shared" si="3"/>
        <v>63.666666666666664</v>
      </c>
      <c r="E10" s="8">
        <f t="shared" si="3"/>
        <v>55.666666666666664</v>
      </c>
      <c r="F10" s="8">
        <f t="shared" si="3"/>
        <v>57.333333333333336</v>
      </c>
      <c r="G10" s="8">
        <f t="shared" si="3"/>
        <v>48.333333333333336</v>
      </c>
      <c r="H10" s="8">
        <f t="shared" si="3"/>
        <v>50</v>
      </c>
      <c r="I10" s="8">
        <f t="shared" si="3"/>
        <v>41.333333333333336</v>
      </c>
      <c r="J10" s="8">
        <f t="shared" si="3"/>
        <v>36.666666666666664</v>
      </c>
      <c r="K10" s="8">
        <f t="shared" si="3"/>
        <v>40.666666666666664</v>
      </c>
      <c r="L10" s="8">
        <f t="shared" si="3"/>
        <v>35.333333333333336</v>
      </c>
      <c r="M10" s="8">
        <f t="shared" si="3"/>
        <v>36</v>
      </c>
      <c r="N10" s="8">
        <f t="shared" si="3"/>
        <v>17.666666666666668</v>
      </c>
      <c r="O10" s="8">
        <f t="shared" si="3"/>
        <v>13.666666666666666</v>
      </c>
      <c r="P10" s="8">
        <f t="shared" si="3"/>
        <v>5</v>
      </c>
      <c r="Q10" s="8">
        <f t="shared" si="3"/>
        <v>7.333333333333333</v>
      </c>
      <c r="R10" s="8">
        <f t="shared" si="3"/>
        <v>5.333333333333333</v>
      </c>
      <c r="S10" s="8">
        <f t="shared" si="3"/>
        <v>1</v>
      </c>
      <c r="T10" s="8">
        <f t="shared" si="3"/>
        <v>0.33333333333333331</v>
      </c>
      <c r="U10" s="8">
        <f t="shared" si="3"/>
        <v>0.66666666666666663</v>
      </c>
      <c r="V10" s="8">
        <f t="shared" si="3"/>
        <v>1</v>
      </c>
      <c r="W10" s="8">
        <f t="shared" si="3"/>
        <v>1.6666666666666667</v>
      </c>
      <c r="X10" s="8">
        <f t="shared" si="3"/>
        <v>3</v>
      </c>
      <c r="Y10" s="8">
        <f t="shared" si="3"/>
        <v>2</v>
      </c>
      <c r="Z10" s="8">
        <f t="shared" si="3"/>
        <v>1.6666666666666667</v>
      </c>
      <c r="AA10" s="8">
        <f t="shared" si="3"/>
        <v>0.66666666666666663</v>
      </c>
      <c r="AB10" s="8">
        <f t="shared" si="3"/>
        <v>2.3333333333333335</v>
      </c>
      <c r="AC10" s="8">
        <f t="shared" si="3"/>
        <v>13</v>
      </c>
      <c r="AD10" s="8">
        <f t="shared" si="3"/>
        <v>45.666666666666664</v>
      </c>
      <c r="AE10" s="8">
        <f t="shared" si="3"/>
        <v>51.666666666666664</v>
      </c>
      <c r="AF10" s="8">
        <f t="shared" si="3"/>
        <v>50</v>
      </c>
      <c r="AG10" s="8">
        <f t="shared" si="3"/>
        <v>49</v>
      </c>
      <c r="AH10" s="8">
        <f t="shared" si="3"/>
        <v>54.666666666666664</v>
      </c>
      <c r="AI10" s="8">
        <f t="shared" si="3"/>
        <v>50.666666666666664</v>
      </c>
      <c r="AJ10" s="8">
        <f t="shared" si="3"/>
        <v>47.333333333333336</v>
      </c>
      <c r="AK10" s="8">
        <f t="shared" si="3"/>
        <v>47.666666666666664</v>
      </c>
      <c r="AL10" s="8">
        <f t="shared" si="3"/>
        <v>52.666666666666664</v>
      </c>
      <c r="AM10" s="8">
        <f t="shared" si="3"/>
        <v>52.333333333333336</v>
      </c>
    </row>
    <row r="11" spans="1:40" ht="42.95" customHeight="1">
      <c r="A11" s="4" t="s">
        <v>14</v>
      </c>
      <c r="B11" s="7">
        <f>AVERAGE(B5,B7,B9)</f>
        <v>1.0582750582750582E-3</v>
      </c>
      <c r="C11" s="7">
        <f t="shared" ref="C11:AM11" si="4">AVERAGE(C5,C7,C9)</f>
        <v>8.1585081585081596E-4</v>
      </c>
      <c r="D11" s="7">
        <f t="shared" si="4"/>
        <v>8.904428904428904E-4</v>
      </c>
      <c r="E11" s="7">
        <f t="shared" si="4"/>
        <v>7.7855477855477858E-4</v>
      </c>
      <c r="F11" s="7">
        <f t="shared" si="4"/>
        <v>8.0186480186480189E-4</v>
      </c>
      <c r="G11" s="7">
        <f t="shared" si="4"/>
        <v>6.7599067599067588E-4</v>
      </c>
      <c r="H11" s="7">
        <f t="shared" si="4"/>
        <v>6.993006993006993E-4</v>
      </c>
      <c r="I11" s="7">
        <f t="shared" si="4"/>
        <v>5.7808857808857813E-4</v>
      </c>
      <c r="J11" s="7">
        <f t="shared" si="4"/>
        <v>5.1282051282051282E-4</v>
      </c>
      <c r="K11" s="7">
        <f t="shared" si="4"/>
        <v>5.6876456876456879E-4</v>
      </c>
      <c r="L11" s="7">
        <f t="shared" si="4"/>
        <v>4.9417249417249424E-4</v>
      </c>
      <c r="M11" s="7">
        <f t="shared" si="4"/>
        <v>5.0349650349650358E-4</v>
      </c>
      <c r="N11" s="7">
        <f t="shared" si="4"/>
        <v>2.4708624708624712E-4</v>
      </c>
      <c r="O11" s="7">
        <f t="shared" si="4"/>
        <v>1.9114219114219113E-4</v>
      </c>
      <c r="P11" s="7">
        <f t="shared" si="4"/>
        <v>6.993006993006993E-5</v>
      </c>
      <c r="Q11" s="7">
        <f t="shared" si="4"/>
        <v>1.0256410256410257E-4</v>
      </c>
      <c r="R11" s="7">
        <f t="shared" si="4"/>
        <v>7.4592074592074589E-5</v>
      </c>
      <c r="S11" s="7">
        <f t="shared" si="4"/>
        <v>1.3986013986013986E-5</v>
      </c>
      <c r="T11" s="7">
        <f t="shared" si="4"/>
        <v>4.6620046620046618E-6</v>
      </c>
      <c r="U11" s="7">
        <f t="shared" si="4"/>
        <v>9.3240093240093237E-6</v>
      </c>
      <c r="V11" s="7">
        <f t="shared" si="4"/>
        <v>1.3986013986013986E-5</v>
      </c>
      <c r="W11" s="7">
        <f t="shared" si="4"/>
        <v>2.331002331002331E-5</v>
      </c>
      <c r="X11" s="7">
        <f t="shared" si="4"/>
        <v>4.1958041958041954E-5</v>
      </c>
      <c r="Y11" s="7">
        <f t="shared" si="4"/>
        <v>2.7972027972027973E-5</v>
      </c>
      <c r="Z11" s="7">
        <f t="shared" si="4"/>
        <v>2.331002331002331E-5</v>
      </c>
      <c r="AA11" s="7">
        <f t="shared" si="4"/>
        <v>9.3240093240093237E-6</v>
      </c>
      <c r="AB11" s="7">
        <f t="shared" si="4"/>
        <v>3.2634032634032635E-5</v>
      </c>
      <c r="AC11" s="7">
        <f t="shared" si="4"/>
        <v>1.8181818181818183E-4</v>
      </c>
      <c r="AD11" s="7">
        <f t="shared" si="4"/>
        <v>6.3869463869463872E-4</v>
      </c>
      <c r="AE11" s="7">
        <f t="shared" si="4"/>
        <v>7.226107226107225E-4</v>
      </c>
      <c r="AF11" s="7">
        <f t="shared" si="4"/>
        <v>6.9930069930069919E-4</v>
      </c>
      <c r="AG11" s="7">
        <f t="shared" si="4"/>
        <v>6.8531468531468534E-4</v>
      </c>
      <c r="AH11" s="7">
        <f t="shared" si="4"/>
        <v>7.645687645687645E-4</v>
      </c>
      <c r="AI11" s="7">
        <f t="shared" si="4"/>
        <v>7.0862470862470865E-4</v>
      </c>
      <c r="AJ11" s="7">
        <f t="shared" si="4"/>
        <v>6.6200466200466192E-4</v>
      </c>
      <c r="AK11" s="7">
        <f t="shared" si="4"/>
        <v>6.6666666666666664E-4</v>
      </c>
      <c r="AL11" s="7">
        <f t="shared" si="4"/>
        <v>7.3659673659673668E-4</v>
      </c>
      <c r="AM11" s="7">
        <f t="shared" si="4"/>
        <v>7.3193473193473196E-4</v>
      </c>
    </row>
    <row r="12" spans="1:40" ht="42.95" customHeight="1">
      <c r="A12" s="4" t="s">
        <v>15</v>
      </c>
      <c r="B12" s="9">
        <f t="shared" ref="B12:AM12" si="5">STDEV(B5,B7,B9)</f>
        <v>4.0374144698575228E-5</v>
      </c>
      <c r="C12" s="9">
        <f t="shared" si="5"/>
        <v>8.4303689137646304E-5</v>
      </c>
      <c r="D12" s="9">
        <f t="shared" si="5"/>
        <v>1.1894965801559973E-4</v>
      </c>
      <c r="E12" s="9">
        <f t="shared" si="5"/>
        <v>8.1950563315836577E-5</v>
      </c>
      <c r="F12" s="9">
        <f t="shared" si="5"/>
        <v>2.1363989253873407E-5</v>
      </c>
      <c r="G12" s="9">
        <f t="shared" si="5"/>
        <v>1.030925146270209E-4</v>
      </c>
      <c r="H12" s="9">
        <f t="shared" si="5"/>
        <v>7.4007029680128389E-5</v>
      </c>
      <c r="I12" s="9">
        <f t="shared" si="5"/>
        <v>4.0374144698575228E-5</v>
      </c>
      <c r="J12" s="9">
        <f t="shared" si="5"/>
        <v>1.2995207333115483E-4</v>
      </c>
      <c r="K12" s="9">
        <f t="shared" si="5"/>
        <v>1.3219064688818486E-4</v>
      </c>
      <c r="L12" s="9">
        <f t="shared" si="5"/>
        <v>1.0497277621629562E-4</v>
      </c>
      <c r="M12" s="9">
        <f t="shared" si="5"/>
        <v>9.7902097902097913E-5</v>
      </c>
      <c r="N12" s="9">
        <f t="shared" si="5"/>
        <v>1.8624694037704595E-4</v>
      </c>
      <c r="O12" s="9">
        <f t="shared" si="5"/>
        <v>1.6685809014613782E-4</v>
      </c>
      <c r="P12" s="9">
        <f t="shared" si="5"/>
        <v>1.2112243409572568E-4</v>
      </c>
      <c r="Q12" s="9">
        <f t="shared" si="5"/>
        <v>1.7764623667373101E-4</v>
      </c>
      <c r="R12" s="9">
        <f t="shared" si="5"/>
        <v>1.2919726303544074E-4</v>
      </c>
      <c r="S12" s="9">
        <f t="shared" si="5"/>
        <v>1.3986013986013986E-5</v>
      </c>
      <c r="T12" s="9">
        <f t="shared" si="5"/>
        <v>8.074828939715046E-6</v>
      </c>
      <c r="U12" s="9">
        <f t="shared" si="5"/>
        <v>1.6149657879430092E-5</v>
      </c>
      <c r="V12" s="9">
        <f t="shared" si="5"/>
        <v>2.422448681914514E-5</v>
      </c>
      <c r="W12" s="9">
        <f t="shared" si="5"/>
        <v>4.0374144698575228E-5</v>
      </c>
      <c r="X12" s="9">
        <f t="shared" si="5"/>
        <v>7.2673460457435419E-5</v>
      </c>
      <c r="Y12" s="9">
        <f t="shared" si="5"/>
        <v>4.8448973638290279E-5</v>
      </c>
      <c r="Z12" s="9">
        <f t="shared" si="5"/>
        <v>2.9114209782743117E-5</v>
      </c>
      <c r="AA12" s="9">
        <f t="shared" si="5"/>
        <v>8.074828939715046E-6</v>
      </c>
      <c r="AB12" s="9">
        <f t="shared" si="5"/>
        <v>8.074828939715046E-6</v>
      </c>
      <c r="AC12" s="9">
        <f t="shared" si="5"/>
        <v>2.4224486819145129E-5</v>
      </c>
      <c r="AD12" s="9">
        <f t="shared" si="5"/>
        <v>1.6149657879430065E-5</v>
      </c>
      <c r="AE12" s="9">
        <f t="shared" si="5"/>
        <v>9.8234533826132775E-5</v>
      </c>
      <c r="AF12" s="9">
        <f t="shared" si="5"/>
        <v>1.5128187169778976E-4</v>
      </c>
      <c r="AG12" s="9">
        <f t="shared" si="5"/>
        <v>1.3986013986013964E-5</v>
      </c>
      <c r="AH12" s="9">
        <f t="shared" si="5"/>
        <v>7.0394726669191146E-5</v>
      </c>
      <c r="AI12" s="9">
        <f t="shared" si="5"/>
        <v>3.5197363334595566E-5</v>
      </c>
      <c r="AJ12" s="9">
        <f t="shared" si="5"/>
        <v>4.911726691306636E-5</v>
      </c>
      <c r="AK12" s="9">
        <f t="shared" si="5"/>
        <v>5.2950194366436099E-5</v>
      </c>
      <c r="AL12" s="9">
        <f t="shared" si="5"/>
        <v>1.6149657879430129E-5</v>
      </c>
      <c r="AM12" s="9">
        <f t="shared" si="5"/>
        <v>1.2995207333115483E-4</v>
      </c>
    </row>
    <row r="13" spans="1:40" ht="31.5">
      <c r="A13" s="10" t="s">
        <v>16</v>
      </c>
      <c r="B13" s="11">
        <f t="shared" ref="B13:AM13" si="6">100*B12/B11</f>
        <v>3.8150898845129464</v>
      </c>
      <c r="C13" s="11">
        <f t="shared" si="6"/>
        <v>10.333223611442932</v>
      </c>
      <c r="D13" s="11">
        <f t="shared" si="6"/>
        <v>13.358482536306882</v>
      </c>
      <c r="E13" s="11">
        <f t="shared" si="6"/>
        <v>10.525985527692781</v>
      </c>
      <c r="F13" s="11">
        <f t="shared" si="6"/>
        <v>2.6642881947417707</v>
      </c>
      <c r="G13" s="11">
        <f t="shared" si="6"/>
        <v>15.250582336204129</v>
      </c>
      <c r="H13" s="11">
        <f t="shared" si="6"/>
        <v>10.583005244258359</v>
      </c>
      <c r="I13" s="11">
        <f t="shared" si="6"/>
        <v>6.9840758369712796</v>
      </c>
      <c r="J13" s="11">
        <f t="shared" si="6"/>
        <v>25.340654299575192</v>
      </c>
      <c r="K13" s="11">
        <f t="shared" si="6"/>
        <v>23.241716194684958</v>
      </c>
      <c r="L13" s="11">
        <f t="shared" si="6"/>
        <v>21.242132545656048</v>
      </c>
      <c r="M13" s="11">
        <f t="shared" si="6"/>
        <v>19.444444444444443</v>
      </c>
      <c r="N13" s="11">
        <f t="shared" si="6"/>
        <v>75.377299454483676</v>
      </c>
      <c r="O13" s="11">
        <f t="shared" si="6"/>
        <v>87.295269113040405</v>
      </c>
      <c r="P13" s="11">
        <f t="shared" si="6"/>
        <v>173.20508075688772</v>
      </c>
      <c r="Q13" s="11">
        <f t="shared" si="6"/>
        <v>173.20508075688772</v>
      </c>
      <c r="R13" s="11">
        <v>0</v>
      </c>
      <c r="S13" s="11">
        <v>0</v>
      </c>
      <c r="T13" s="11">
        <v>0</v>
      </c>
      <c r="U13" s="11">
        <v>0</v>
      </c>
      <c r="V13" s="11">
        <f t="shared" si="6"/>
        <v>173.20508075688772</v>
      </c>
      <c r="W13" s="11">
        <f t="shared" si="6"/>
        <v>173.20508075688775</v>
      </c>
      <c r="X13" s="11">
        <f t="shared" si="6"/>
        <v>173.20508075688775</v>
      </c>
      <c r="Y13" s="11">
        <f t="shared" si="6"/>
        <v>173.20508075688772</v>
      </c>
      <c r="Z13" s="11">
        <f t="shared" si="6"/>
        <v>124.89995996796797</v>
      </c>
      <c r="AA13" s="11">
        <v>0</v>
      </c>
      <c r="AB13" s="11">
        <v>0</v>
      </c>
      <c r="AC13" s="11">
        <f t="shared" si="6"/>
        <v>13.32346775052982</v>
      </c>
      <c r="AD13" s="11">
        <f t="shared" si="6"/>
        <v>2.528541324918065</v>
      </c>
      <c r="AE13" s="11">
        <f t="shared" si="6"/>
        <v>13.594391939164828</v>
      </c>
      <c r="AF13" s="11">
        <f t="shared" si="6"/>
        <v>21.633307652783941</v>
      </c>
      <c r="AG13" s="11">
        <f t="shared" si="6"/>
        <v>2.0408163265306092</v>
      </c>
      <c r="AH13" s="11">
        <f t="shared" si="6"/>
        <v>9.2071151649643301</v>
      </c>
      <c r="AI13" s="11">
        <f t="shared" si="6"/>
        <v>4.9669963389939138</v>
      </c>
      <c r="AJ13" s="11">
        <f t="shared" si="6"/>
        <v>7.419474473839955</v>
      </c>
      <c r="AK13" s="11">
        <f t="shared" si="6"/>
        <v>7.9425291549654151</v>
      </c>
      <c r="AL13" s="11">
        <f t="shared" si="6"/>
        <v>2.1924693766694698</v>
      </c>
      <c r="AM13" s="11">
        <f t="shared" si="6"/>
        <v>17.754598553842492</v>
      </c>
      <c r="AN13" s="11"/>
    </row>
    <row r="14" spans="1:40">
      <c r="B14" s="11"/>
    </row>
  </sheetData>
  <mergeCells count="1">
    <mergeCell ref="A1:A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B14" sqref="B14"/>
    </sheetView>
  </sheetViews>
  <sheetFormatPr defaultColWidth="11" defaultRowHeight="15.75"/>
  <cols>
    <col min="1" max="1" width="19.875" customWidth="1"/>
    <col min="2" max="39" width="9" customWidth="1"/>
  </cols>
  <sheetData>
    <row r="1" spans="1:40" ht="42.95" customHeight="1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40" ht="42.95" customHeight="1">
      <c r="A2" s="4" t="s">
        <v>5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</row>
    <row r="3" spans="1:40" ht="42.95" customHeight="1">
      <c r="A3" s="4" t="s">
        <v>6</v>
      </c>
      <c r="B3" s="6">
        <v>25</v>
      </c>
      <c r="C3" s="6">
        <v>75</v>
      </c>
      <c r="D3" s="6">
        <v>125</v>
      </c>
      <c r="E3" s="6">
        <v>175</v>
      </c>
      <c r="F3" s="6">
        <v>225</v>
      </c>
      <c r="G3" s="6">
        <v>275</v>
      </c>
      <c r="H3" s="6">
        <v>325</v>
      </c>
      <c r="I3" s="6">
        <v>375</v>
      </c>
      <c r="J3" s="6">
        <v>425</v>
      </c>
      <c r="K3" s="6">
        <v>475</v>
      </c>
      <c r="L3" s="6">
        <v>525</v>
      </c>
      <c r="M3" s="6">
        <v>575</v>
      </c>
      <c r="N3" s="6">
        <v>625</v>
      </c>
      <c r="O3" s="6">
        <v>675</v>
      </c>
      <c r="P3" s="6">
        <v>725</v>
      </c>
      <c r="Q3" s="6">
        <v>775</v>
      </c>
      <c r="R3" s="6">
        <v>825</v>
      </c>
      <c r="S3" s="6">
        <v>875</v>
      </c>
      <c r="T3" s="6">
        <v>925</v>
      </c>
      <c r="U3" s="6">
        <v>975</v>
      </c>
      <c r="V3" s="6">
        <v>1025</v>
      </c>
      <c r="W3" s="6">
        <v>1075</v>
      </c>
      <c r="X3" s="6">
        <v>1125</v>
      </c>
      <c r="Y3" s="6">
        <v>1175</v>
      </c>
      <c r="Z3" s="6">
        <v>1225</v>
      </c>
      <c r="AA3" s="6">
        <v>1275</v>
      </c>
      <c r="AB3" s="6">
        <v>1325</v>
      </c>
      <c r="AC3" s="6">
        <v>1375</v>
      </c>
      <c r="AD3" s="6">
        <v>1425</v>
      </c>
      <c r="AE3" s="6">
        <v>1475</v>
      </c>
      <c r="AF3" s="6">
        <v>1525</v>
      </c>
      <c r="AG3" s="6">
        <v>1575</v>
      </c>
      <c r="AH3" s="6">
        <v>1625</v>
      </c>
      <c r="AI3" s="6">
        <v>1675</v>
      </c>
      <c r="AJ3" s="6">
        <v>1725</v>
      </c>
      <c r="AK3" s="6">
        <v>1775</v>
      </c>
      <c r="AL3" s="6">
        <v>1825</v>
      </c>
      <c r="AM3" s="6">
        <v>1875</v>
      </c>
    </row>
    <row r="4" spans="1:40" ht="42.95" customHeight="1">
      <c r="A4" s="4" t="s">
        <v>7</v>
      </c>
      <c r="B4" s="6">
        <v>84</v>
      </c>
      <c r="C4" s="6">
        <v>96</v>
      </c>
      <c r="D4" s="6">
        <v>69</v>
      </c>
      <c r="E4" s="6">
        <v>79</v>
      </c>
      <c r="F4" s="6">
        <v>75</v>
      </c>
      <c r="G4" s="6">
        <v>74</v>
      </c>
      <c r="H4" s="6">
        <v>68</v>
      </c>
      <c r="I4" s="6">
        <v>70</v>
      </c>
      <c r="J4" s="6">
        <v>75</v>
      </c>
      <c r="K4" s="6">
        <v>66</v>
      </c>
      <c r="L4" s="6">
        <v>59</v>
      </c>
      <c r="M4" s="6">
        <v>77</v>
      </c>
      <c r="N4" s="6">
        <v>62</v>
      </c>
      <c r="O4" s="6">
        <v>23</v>
      </c>
      <c r="P4" s="6">
        <v>2</v>
      </c>
      <c r="Q4" s="6">
        <v>1</v>
      </c>
      <c r="R4" s="6">
        <v>7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7</v>
      </c>
      <c r="AA4" s="6">
        <v>12</v>
      </c>
      <c r="AB4" s="6">
        <v>34</v>
      </c>
      <c r="AC4" s="6">
        <v>37</v>
      </c>
      <c r="AD4" s="6">
        <v>61</v>
      </c>
      <c r="AE4" s="6">
        <v>70</v>
      </c>
      <c r="AF4" s="6">
        <v>65</v>
      </c>
      <c r="AG4" s="6">
        <v>67</v>
      </c>
      <c r="AH4" s="6">
        <v>76</v>
      </c>
      <c r="AI4" s="6">
        <v>78</v>
      </c>
      <c r="AJ4" s="6">
        <v>58</v>
      </c>
      <c r="AK4" s="6">
        <v>77</v>
      </c>
      <c r="AL4" s="6">
        <v>77</v>
      </c>
      <c r="AM4" s="6">
        <v>65</v>
      </c>
    </row>
    <row r="5" spans="1:40" ht="42.95" customHeight="1">
      <c r="A5" s="4" t="s">
        <v>8</v>
      </c>
      <c r="B5" s="7">
        <f>B4/(50*1.43*1000)</f>
        <v>1.1748251748251747E-3</v>
      </c>
      <c r="C5" s="7">
        <f t="shared" ref="C5:AM5" si="0">C4/(50*1.43*1000)</f>
        <v>1.3426573426573427E-3</v>
      </c>
      <c r="D5" s="7">
        <f t="shared" si="0"/>
        <v>9.6503496503496506E-4</v>
      </c>
      <c r="E5" s="7">
        <f t="shared" si="0"/>
        <v>1.1048951048951048E-3</v>
      </c>
      <c r="F5" s="7">
        <f t="shared" si="0"/>
        <v>1.048951048951049E-3</v>
      </c>
      <c r="G5" s="7">
        <f t="shared" si="0"/>
        <v>1.0349650349650349E-3</v>
      </c>
      <c r="H5" s="7">
        <f t="shared" si="0"/>
        <v>9.5104895104895109E-4</v>
      </c>
      <c r="I5" s="7">
        <f t="shared" si="0"/>
        <v>9.7902097902097902E-4</v>
      </c>
      <c r="J5" s="7">
        <f t="shared" si="0"/>
        <v>1.048951048951049E-3</v>
      </c>
      <c r="K5" s="7">
        <f t="shared" si="0"/>
        <v>9.2307692307692305E-4</v>
      </c>
      <c r="L5" s="7">
        <f t="shared" si="0"/>
        <v>8.251748251748252E-4</v>
      </c>
      <c r="M5" s="7">
        <f t="shared" si="0"/>
        <v>1.0769230769230769E-3</v>
      </c>
      <c r="N5" s="7">
        <f t="shared" si="0"/>
        <v>8.6713286713286709E-4</v>
      </c>
      <c r="O5" s="7">
        <f t="shared" si="0"/>
        <v>3.2167832167832167E-4</v>
      </c>
      <c r="P5" s="7">
        <f t="shared" si="0"/>
        <v>2.7972027972027973E-5</v>
      </c>
      <c r="Q5" s="7">
        <f t="shared" si="0"/>
        <v>1.3986013986013986E-5</v>
      </c>
      <c r="R5" s="7">
        <f t="shared" si="0"/>
        <v>9.7902097902097899E-5</v>
      </c>
      <c r="S5" s="7">
        <f t="shared" si="0"/>
        <v>1.3986013986013986E-5</v>
      </c>
      <c r="T5" s="7">
        <f t="shared" si="0"/>
        <v>0</v>
      </c>
      <c r="U5" s="7">
        <f t="shared" si="0"/>
        <v>0</v>
      </c>
      <c r="V5" s="7">
        <f t="shared" si="0"/>
        <v>0</v>
      </c>
      <c r="W5" s="7">
        <f t="shared" si="0"/>
        <v>0</v>
      </c>
      <c r="X5" s="7">
        <f t="shared" si="0"/>
        <v>0</v>
      </c>
      <c r="Y5" s="7">
        <f t="shared" si="0"/>
        <v>1.3986013986013986E-5</v>
      </c>
      <c r="Z5" s="7">
        <f t="shared" si="0"/>
        <v>9.7902097902097899E-5</v>
      </c>
      <c r="AA5" s="7">
        <f t="shared" si="0"/>
        <v>1.6783216783216784E-4</v>
      </c>
      <c r="AB5" s="7">
        <f t="shared" si="0"/>
        <v>4.7552447552447555E-4</v>
      </c>
      <c r="AC5" s="7">
        <f t="shared" si="0"/>
        <v>5.1748251748251744E-4</v>
      </c>
      <c r="AD5" s="7">
        <f t="shared" si="0"/>
        <v>8.5314685314685312E-4</v>
      </c>
      <c r="AE5" s="7">
        <f t="shared" si="0"/>
        <v>9.7902097902097902E-4</v>
      </c>
      <c r="AF5" s="7">
        <f t="shared" si="0"/>
        <v>9.0909090909090909E-4</v>
      </c>
      <c r="AG5" s="7">
        <f t="shared" si="0"/>
        <v>9.3706293706293702E-4</v>
      </c>
      <c r="AH5" s="7">
        <f t="shared" si="0"/>
        <v>1.062937062937063E-3</v>
      </c>
      <c r="AI5" s="7">
        <f t="shared" si="0"/>
        <v>1.090909090909091E-3</v>
      </c>
      <c r="AJ5" s="7">
        <f t="shared" si="0"/>
        <v>8.1118881118881123E-4</v>
      </c>
      <c r="AK5" s="7">
        <f t="shared" si="0"/>
        <v>1.0769230769230769E-3</v>
      </c>
      <c r="AL5" s="7">
        <f t="shared" si="0"/>
        <v>1.0769230769230769E-3</v>
      </c>
      <c r="AM5" s="7">
        <f t="shared" si="0"/>
        <v>9.0909090909090909E-4</v>
      </c>
    </row>
    <row r="6" spans="1:40" ht="42.95" customHeight="1">
      <c r="A6" s="4" t="s">
        <v>9</v>
      </c>
      <c r="B6" s="6">
        <v>91</v>
      </c>
      <c r="C6" s="6">
        <v>89</v>
      </c>
      <c r="D6" s="6">
        <v>82</v>
      </c>
      <c r="E6" s="6">
        <v>70</v>
      </c>
      <c r="F6" s="6">
        <v>69</v>
      </c>
      <c r="G6" s="6">
        <v>64</v>
      </c>
      <c r="H6" s="6">
        <v>67</v>
      </c>
      <c r="I6" s="6">
        <v>59</v>
      </c>
      <c r="J6" s="6">
        <v>73</v>
      </c>
      <c r="K6" s="6">
        <v>59</v>
      </c>
      <c r="L6" s="6">
        <v>67</v>
      </c>
      <c r="M6" s="6">
        <v>67</v>
      </c>
      <c r="N6" s="6">
        <v>32</v>
      </c>
      <c r="O6" s="6">
        <v>29</v>
      </c>
      <c r="P6" s="6">
        <v>10</v>
      </c>
      <c r="Q6" s="6">
        <v>2</v>
      </c>
      <c r="R6" s="6">
        <v>6</v>
      </c>
      <c r="S6" s="6">
        <v>2</v>
      </c>
      <c r="T6" s="6">
        <v>2</v>
      </c>
      <c r="U6" s="6">
        <v>4</v>
      </c>
      <c r="V6" s="6">
        <v>6</v>
      </c>
      <c r="W6" s="6">
        <v>9</v>
      </c>
      <c r="X6" s="6">
        <v>8</v>
      </c>
      <c r="Y6" s="6">
        <v>9</v>
      </c>
      <c r="Z6" s="6">
        <v>11</v>
      </c>
      <c r="AA6" s="6">
        <v>14</v>
      </c>
      <c r="AB6" s="6">
        <v>21</v>
      </c>
      <c r="AC6" s="6">
        <v>45</v>
      </c>
      <c r="AD6" s="6">
        <v>51</v>
      </c>
      <c r="AE6" s="6">
        <v>73</v>
      </c>
      <c r="AF6" s="6">
        <v>70</v>
      </c>
      <c r="AG6" s="6">
        <v>71</v>
      </c>
      <c r="AH6" s="6">
        <v>65</v>
      </c>
      <c r="AI6" s="6">
        <v>70</v>
      </c>
      <c r="AJ6" s="6">
        <v>69</v>
      </c>
      <c r="AK6" s="6">
        <v>78</v>
      </c>
      <c r="AL6" s="6">
        <v>68</v>
      </c>
      <c r="AM6" s="6">
        <v>68</v>
      </c>
    </row>
    <row r="7" spans="1:40" ht="42.95" customHeight="1">
      <c r="A7" s="4" t="s">
        <v>10</v>
      </c>
      <c r="B7" s="7">
        <f>B6/(50*1.43*1000)</f>
        <v>1.2727272727272728E-3</v>
      </c>
      <c r="C7" s="7">
        <f t="shared" ref="C7:AM7" si="1">C6/(50*1.43*1000)</f>
        <v>1.2447552447552447E-3</v>
      </c>
      <c r="D7" s="7">
        <f t="shared" si="1"/>
        <v>1.1468531468531468E-3</v>
      </c>
      <c r="E7" s="7">
        <f t="shared" si="1"/>
        <v>9.7902097902097902E-4</v>
      </c>
      <c r="F7" s="7">
        <f t="shared" si="1"/>
        <v>9.6503496503496506E-4</v>
      </c>
      <c r="G7" s="7">
        <f t="shared" si="1"/>
        <v>8.9510489510489513E-4</v>
      </c>
      <c r="H7" s="7">
        <f t="shared" si="1"/>
        <v>9.3706293706293702E-4</v>
      </c>
      <c r="I7" s="7">
        <f t="shared" si="1"/>
        <v>8.251748251748252E-4</v>
      </c>
      <c r="J7" s="7">
        <f t="shared" si="1"/>
        <v>1.020979020979021E-3</v>
      </c>
      <c r="K7" s="7">
        <f t="shared" si="1"/>
        <v>8.251748251748252E-4</v>
      </c>
      <c r="L7" s="7">
        <f t="shared" si="1"/>
        <v>9.3706293706293702E-4</v>
      </c>
      <c r="M7" s="7">
        <f t="shared" si="1"/>
        <v>9.3706293706293702E-4</v>
      </c>
      <c r="N7" s="7">
        <f t="shared" si="1"/>
        <v>4.4755244755244756E-4</v>
      </c>
      <c r="O7" s="7">
        <f t="shared" si="1"/>
        <v>4.0559440559440562E-4</v>
      </c>
      <c r="P7" s="7">
        <f t="shared" si="1"/>
        <v>1.3986013986013986E-4</v>
      </c>
      <c r="Q7" s="7">
        <f t="shared" si="1"/>
        <v>2.7972027972027973E-5</v>
      </c>
      <c r="R7" s="7">
        <f t="shared" si="1"/>
        <v>8.3916083916083921E-5</v>
      </c>
      <c r="S7" s="7">
        <f t="shared" si="1"/>
        <v>2.7972027972027973E-5</v>
      </c>
      <c r="T7" s="7">
        <f t="shared" si="1"/>
        <v>2.7972027972027973E-5</v>
      </c>
      <c r="U7" s="7">
        <f t="shared" si="1"/>
        <v>5.5944055944055945E-5</v>
      </c>
      <c r="V7" s="7">
        <f t="shared" si="1"/>
        <v>8.3916083916083921E-5</v>
      </c>
      <c r="W7" s="7">
        <f t="shared" si="1"/>
        <v>1.2587412587412587E-4</v>
      </c>
      <c r="X7" s="7">
        <f t="shared" si="1"/>
        <v>1.1188811188811189E-4</v>
      </c>
      <c r="Y7" s="7">
        <f t="shared" si="1"/>
        <v>1.2587412587412587E-4</v>
      </c>
      <c r="Z7" s="7">
        <f t="shared" si="1"/>
        <v>1.5384615384615385E-4</v>
      </c>
      <c r="AA7" s="7">
        <f t="shared" si="1"/>
        <v>1.958041958041958E-4</v>
      </c>
      <c r="AB7" s="7">
        <f t="shared" si="1"/>
        <v>2.9370629370629368E-4</v>
      </c>
      <c r="AC7" s="7">
        <f t="shared" si="1"/>
        <v>6.2937062937062937E-4</v>
      </c>
      <c r="AD7" s="7">
        <f t="shared" si="1"/>
        <v>7.1328671328671326E-4</v>
      </c>
      <c r="AE7" s="7">
        <f t="shared" si="1"/>
        <v>1.020979020979021E-3</v>
      </c>
      <c r="AF7" s="7">
        <f t="shared" si="1"/>
        <v>9.7902097902097902E-4</v>
      </c>
      <c r="AG7" s="7">
        <f t="shared" si="1"/>
        <v>9.9300699300699309E-4</v>
      </c>
      <c r="AH7" s="7">
        <f t="shared" si="1"/>
        <v>9.0909090909090909E-4</v>
      </c>
      <c r="AI7" s="7">
        <f t="shared" si="1"/>
        <v>9.7902097902097902E-4</v>
      </c>
      <c r="AJ7" s="7">
        <f t="shared" si="1"/>
        <v>9.6503496503496506E-4</v>
      </c>
      <c r="AK7" s="7">
        <f t="shared" si="1"/>
        <v>1.090909090909091E-3</v>
      </c>
      <c r="AL7" s="7">
        <f t="shared" si="1"/>
        <v>9.5104895104895109E-4</v>
      </c>
      <c r="AM7" s="7">
        <f t="shared" si="1"/>
        <v>9.5104895104895109E-4</v>
      </c>
    </row>
    <row r="8" spans="1:40" ht="42.95" customHeight="1">
      <c r="A8" s="4" t="s">
        <v>11</v>
      </c>
      <c r="B8" s="6">
        <v>92</v>
      </c>
      <c r="C8" s="6">
        <v>75</v>
      </c>
      <c r="D8" s="6">
        <v>66</v>
      </c>
      <c r="E8" s="6">
        <v>64</v>
      </c>
      <c r="F8" s="6">
        <v>64</v>
      </c>
      <c r="G8" s="6">
        <v>72</v>
      </c>
      <c r="H8" s="6">
        <v>50</v>
      </c>
      <c r="I8" s="6">
        <v>56</v>
      </c>
      <c r="J8" s="6">
        <v>60</v>
      </c>
      <c r="K8" s="6">
        <v>47</v>
      </c>
      <c r="L8" s="6">
        <v>41</v>
      </c>
      <c r="M8" s="6">
        <v>46</v>
      </c>
      <c r="N8" s="6">
        <v>35</v>
      </c>
      <c r="O8" s="6">
        <v>35</v>
      </c>
      <c r="P8" s="6">
        <v>36</v>
      </c>
      <c r="Q8" s="6">
        <v>29</v>
      </c>
      <c r="R8" s="6">
        <v>28</v>
      </c>
      <c r="S8" s="6">
        <v>13</v>
      </c>
      <c r="T8" s="6">
        <v>3</v>
      </c>
      <c r="U8" s="6">
        <v>0</v>
      </c>
      <c r="V8" s="6">
        <v>0</v>
      </c>
      <c r="W8" s="6">
        <v>1</v>
      </c>
      <c r="X8" s="6">
        <v>1</v>
      </c>
      <c r="Y8" s="6">
        <v>3</v>
      </c>
      <c r="Z8" s="6">
        <v>7</v>
      </c>
      <c r="AA8" s="6">
        <v>9</v>
      </c>
      <c r="AB8" s="6">
        <v>22</v>
      </c>
      <c r="AC8" s="6">
        <v>28</v>
      </c>
      <c r="AD8" s="6">
        <v>39</v>
      </c>
      <c r="AE8" s="6">
        <v>59</v>
      </c>
      <c r="AF8" s="6">
        <v>64</v>
      </c>
      <c r="AG8" s="6">
        <v>68</v>
      </c>
      <c r="AH8" s="6">
        <v>54</v>
      </c>
      <c r="AI8" s="6">
        <v>67</v>
      </c>
      <c r="AJ8" s="6">
        <v>64</v>
      </c>
      <c r="AK8" s="6">
        <v>65</v>
      </c>
      <c r="AL8" s="6">
        <v>71</v>
      </c>
      <c r="AM8" s="6">
        <v>62</v>
      </c>
    </row>
    <row r="9" spans="1:40" ht="42.95" customHeight="1">
      <c r="A9" s="4" t="s">
        <v>12</v>
      </c>
      <c r="B9" s="7">
        <f>B8/(50*1.43*1000)</f>
        <v>1.2867132867132867E-3</v>
      </c>
      <c r="C9" s="7">
        <f t="shared" ref="C9:AM9" si="2">C8/(50*1.43*1000)</f>
        <v>1.048951048951049E-3</v>
      </c>
      <c r="D9" s="7">
        <f t="shared" si="2"/>
        <v>9.2307692307692305E-4</v>
      </c>
      <c r="E9" s="7">
        <f t="shared" si="2"/>
        <v>8.9510489510489513E-4</v>
      </c>
      <c r="F9" s="7">
        <f t="shared" si="2"/>
        <v>8.9510489510489513E-4</v>
      </c>
      <c r="G9" s="7">
        <f t="shared" si="2"/>
        <v>1.0069930069930069E-3</v>
      </c>
      <c r="H9" s="7">
        <f t="shared" si="2"/>
        <v>6.993006993006993E-4</v>
      </c>
      <c r="I9" s="7">
        <f t="shared" si="2"/>
        <v>7.8321678321678319E-4</v>
      </c>
      <c r="J9" s="7">
        <f t="shared" si="2"/>
        <v>8.3916083916083916E-4</v>
      </c>
      <c r="K9" s="7">
        <f t="shared" si="2"/>
        <v>6.573426573426573E-4</v>
      </c>
      <c r="L9" s="7">
        <f t="shared" si="2"/>
        <v>5.734265734265734E-4</v>
      </c>
      <c r="M9" s="7">
        <f t="shared" si="2"/>
        <v>6.4335664335664333E-4</v>
      </c>
      <c r="N9" s="7">
        <f t="shared" si="2"/>
        <v>4.8951048951048951E-4</v>
      </c>
      <c r="O9" s="7">
        <f t="shared" si="2"/>
        <v>4.8951048951048951E-4</v>
      </c>
      <c r="P9" s="7">
        <f t="shared" si="2"/>
        <v>5.0349650349650347E-4</v>
      </c>
      <c r="Q9" s="7">
        <f t="shared" si="2"/>
        <v>4.0559440559440562E-4</v>
      </c>
      <c r="R9" s="7">
        <f t="shared" si="2"/>
        <v>3.916083916083916E-4</v>
      </c>
      <c r="S9" s="7">
        <f t="shared" si="2"/>
        <v>1.8181818181818181E-4</v>
      </c>
      <c r="T9" s="7">
        <f t="shared" si="2"/>
        <v>4.1958041958041961E-5</v>
      </c>
      <c r="U9" s="7">
        <f t="shared" si="2"/>
        <v>0</v>
      </c>
      <c r="V9" s="7">
        <f t="shared" si="2"/>
        <v>0</v>
      </c>
      <c r="W9" s="7">
        <f t="shared" si="2"/>
        <v>1.3986013986013986E-5</v>
      </c>
      <c r="X9" s="7">
        <f t="shared" si="2"/>
        <v>1.3986013986013986E-5</v>
      </c>
      <c r="Y9" s="7">
        <f t="shared" si="2"/>
        <v>4.1958041958041961E-5</v>
      </c>
      <c r="Z9" s="7">
        <f t="shared" si="2"/>
        <v>9.7902097902097899E-5</v>
      </c>
      <c r="AA9" s="7">
        <f t="shared" si="2"/>
        <v>1.2587412587412587E-4</v>
      </c>
      <c r="AB9" s="7">
        <f t="shared" si="2"/>
        <v>3.076923076923077E-4</v>
      </c>
      <c r="AC9" s="7">
        <f t="shared" si="2"/>
        <v>3.916083916083916E-4</v>
      </c>
      <c r="AD9" s="7">
        <f t="shared" si="2"/>
        <v>5.4545454545454548E-4</v>
      </c>
      <c r="AE9" s="7">
        <f t="shared" si="2"/>
        <v>8.251748251748252E-4</v>
      </c>
      <c r="AF9" s="7">
        <f t="shared" si="2"/>
        <v>8.9510489510489513E-4</v>
      </c>
      <c r="AG9" s="7">
        <f t="shared" si="2"/>
        <v>9.5104895104895109E-4</v>
      </c>
      <c r="AH9" s="7">
        <f t="shared" si="2"/>
        <v>7.5524475524475527E-4</v>
      </c>
      <c r="AI9" s="7">
        <f t="shared" si="2"/>
        <v>9.3706293706293702E-4</v>
      </c>
      <c r="AJ9" s="7">
        <f t="shared" si="2"/>
        <v>8.9510489510489513E-4</v>
      </c>
      <c r="AK9" s="7">
        <f t="shared" si="2"/>
        <v>9.0909090909090909E-4</v>
      </c>
      <c r="AL9" s="7">
        <f t="shared" si="2"/>
        <v>9.9300699300699309E-4</v>
      </c>
      <c r="AM9" s="7">
        <f t="shared" si="2"/>
        <v>8.6713286713286709E-4</v>
      </c>
    </row>
    <row r="10" spans="1:40" ht="42.95" customHeight="1">
      <c r="A10" s="4" t="s">
        <v>13</v>
      </c>
      <c r="B10" s="8">
        <f>AVERAGE(B4,B6,B8)</f>
        <v>89</v>
      </c>
      <c r="C10" s="8">
        <f t="shared" ref="C10:AM10" si="3">AVERAGE(C4,C6,C8)</f>
        <v>86.666666666666671</v>
      </c>
      <c r="D10" s="8">
        <f t="shared" si="3"/>
        <v>72.333333333333329</v>
      </c>
      <c r="E10" s="8">
        <f t="shared" si="3"/>
        <v>71</v>
      </c>
      <c r="F10" s="8">
        <f t="shared" si="3"/>
        <v>69.333333333333329</v>
      </c>
      <c r="G10" s="8">
        <f t="shared" si="3"/>
        <v>70</v>
      </c>
      <c r="H10" s="8">
        <f t="shared" si="3"/>
        <v>61.666666666666664</v>
      </c>
      <c r="I10" s="8">
        <f t="shared" si="3"/>
        <v>61.666666666666664</v>
      </c>
      <c r="J10" s="8">
        <f t="shared" si="3"/>
        <v>69.333333333333329</v>
      </c>
      <c r="K10" s="8">
        <f t="shared" si="3"/>
        <v>57.333333333333336</v>
      </c>
      <c r="L10" s="8">
        <f t="shared" si="3"/>
        <v>55.666666666666664</v>
      </c>
      <c r="M10" s="8">
        <f t="shared" si="3"/>
        <v>63.333333333333336</v>
      </c>
      <c r="N10" s="8">
        <f t="shared" si="3"/>
        <v>43</v>
      </c>
      <c r="O10" s="8">
        <f t="shared" si="3"/>
        <v>29</v>
      </c>
      <c r="P10" s="8">
        <f t="shared" si="3"/>
        <v>16</v>
      </c>
      <c r="Q10" s="8">
        <f t="shared" si="3"/>
        <v>10.666666666666666</v>
      </c>
      <c r="R10" s="8">
        <f t="shared" si="3"/>
        <v>13.666666666666666</v>
      </c>
      <c r="S10" s="8">
        <f t="shared" si="3"/>
        <v>5.333333333333333</v>
      </c>
      <c r="T10" s="8">
        <f t="shared" si="3"/>
        <v>1.6666666666666667</v>
      </c>
      <c r="U10" s="8">
        <f t="shared" si="3"/>
        <v>1.3333333333333333</v>
      </c>
      <c r="V10" s="8">
        <f t="shared" si="3"/>
        <v>2</v>
      </c>
      <c r="W10" s="8">
        <f t="shared" si="3"/>
        <v>3.3333333333333335</v>
      </c>
      <c r="X10" s="8">
        <f t="shared" si="3"/>
        <v>3</v>
      </c>
      <c r="Y10" s="8">
        <f t="shared" si="3"/>
        <v>4.333333333333333</v>
      </c>
      <c r="Z10" s="8">
        <f t="shared" si="3"/>
        <v>8.3333333333333339</v>
      </c>
      <c r="AA10" s="8">
        <f t="shared" si="3"/>
        <v>11.666666666666666</v>
      </c>
      <c r="AB10" s="8">
        <f t="shared" si="3"/>
        <v>25.666666666666668</v>
      </c>
      <c r="AC10" s="8">
        <f t="shared" si="3"/>
        <v>36.666666666666664</v>
      </c>
      <c r="AD10" s="8">
        <f t="shared" si="3"/>
        <v>50.333333333333336</v>
      </c>
      <c r="AE10" s="8">
        <f t="shared" si="3"/>
        <v>67.333333333333329</v>
      </c>
      <c r="AF10" s="8">
        <f t="shared" si="3"/>
        <v>66.333333333333329</v>
      </c>
      <c r="AG10" s="8">
        <f t="shared" si="3"/>
        <v>68.666666666666671</v>
      </c>
      <c r="AH10" s="8">
        <f t="shared" si="3"/>
        <v>65</v>
      </c>
      <c r="AI10" s="8">
        <f t="shared" si="3"/>
        <v>71.666666666666671</v>
      </c>
      <c r="AJ10" s="8">
        <f t="shared" si="3"/>
        <v>63.666666666666664</v>
      </c>
      <c r="AK10" s="8">
        <f t="shared" si="3"/>
        <v>73.333333333333329</v>
      </c>
      <c r="AL10" s="8">
        <f t="shared" si="3"/>
        <v>72</v>
      </c>
      <c r="AM10" s="8">
        <f t="shared" si="3"/>
        <v>65</v>
      </c>
    </row>
    <row r="11" spans="1:40" ht="42.95" customHeight="1">
      <c r="A11" s="4" t="s">
        <v>14</v>
      </c>
      <c r="B11" s="7">
        <f>AVERAGE(B5,B7,B9)</f>
        <v>1.2447552447552449E-3</v>
      </c>
      <c r="C11" s="7">
        <f t="shared" ref="C11:AM11" si="4">AVERAGE(C5,C7,C9)</f>
        <v>1.2121212121212121E-3</v>
      </c>
      <c r="D11" s="7">
        <f t="shared" si="4"/>
        <v>1.0116550116550116E-3</v>
      </c>
      <c r="E11" s="7">
        <f t="shared" si="4"/>
        <v>9.9300699300699309E-4</v>
      </c>
      <c r="F11" s="7">
        <f t="shared" si="4"/>
        <v>9.6969696969696967E-4</v>
      </c>
      <c r="G11" s="7">
        <f t="shared" si="4"/>
        <v>9.790209790209788E-4</v>
      </c>
      <c r="H11" s="7">
        <f t="shared" si="4"/>
        <v>8.6247086247086236E-4</v>
      </c>
      <c r="I11" s="7">
        <f t="shared" si="4"/>
        <v>8.6247086247086258E-4</v>
      </c>
      <c r="J11" s="7">
        <f t="shared" si="4"/>
        <v>9.6969696969696967E-4</v>
      </c>
      <c r="K11" s="7">
        <f t="shared" si="4"/>
        <v>8.0186480186480189E-4</v>
      </c>
      <c r="L11" s="7">
        <f t="shared" si="4"/>
        <v>7.7855477855477858E-4</v>
      </c>
      <c r="M11" s="7">
        <f t="shared" si="4"/>
        <v>8.8578088578088578E-4</v>
      </c>
      <c r="N11" s="7">
        <f t="shared" si="4"/>
        <v>6.0139860139860133E-4</v>
      </c>
      <c r="O11" s="7">
        <f t="shared" si="4"/>
        <v>4.0559440559440556E-4</v>
      </c>
      <c r="P11" s="7">
        <f t="shared" si="4"/>
        <v>2.2377622377622378E-4</v>
      </c>
      <c r="Q11" s="7">
        <f t="shared" si="4"/>
        <v>1.4918414918414918E-4</v>
      </c>
      <c r="R11" s="7">
        <f t="shared" si="4"/>
        <v>1.9114219114219113E-4</v>
      </c>
      <c r="S11" s="7">
        <f t="shared" si="4"/>
        <v>7.4592074592074589E-5</v>
      </c>
      <c r="T11" s="7">
        <f t="shared" si="4"/>
        <v>2.331002331002331E-5</v>
      </c>
      <c r="U11" s="7">
        <f t="shared" si="4"/>
        <v>1.8648018648018647E-5</v>
      </c>
      <c r="V11" s="7">
        <f t="shared" si="4"/>
        <v>2.7972027972027973E-5</v>
      </c>
      <c r="W11" s="7">
        <f t="shared" si="4"/>
        <v>4.662004662004662E-5</v>
      </c>
      <c r="X11" s="7">
        <f t="shared" si="4"/>
        <v>4.1958041958041954E-5</v>
      </c>
      <c r="Y11" s="7">
        <f t="shared" si="4"/>
        <v>6.0606060606060605E-5</v>
      </c>
      <c r="Z11" s="7">
        <f t="shared" si="4"/>
        <v>1.1655011655011655E-4</v>
      </c>
      <c r="AA11" s="7">
        <f t="shared" si="4"/>
        <v>1.6317016317016317E-4</v>
      </c>
      <c r="AB11" s="7">
        <f t="shared" si="4"/>
        <v>3.5897435897435894E-4</v>
      </c>
      <c r="AC11" s="7">
        <f t="shared" si="4"/>
        <v>5.1282051282051282E-4</v>
      </c>
      <c r="AD11" s="7">
        <f t="shared" si="4"/>
        <v>7.0396270396270392E-4</v>
      </c>
      <c r="AE11" s="7">
        <f t="shared" si="4"/>
        <v>9.4172494172494175E-4</v>
      </c>
      <c r="AF11" s="7">
        <f t="shared" si="4"/>
        <v>9.2773892773892778E-4</v>
      </c>
      <c r="AG11" s="7">
        <f t="shared" si="4"/>
        <v>9.6037296037296044E-4</v>
      </c>
      <c r="AH11" s="7">
        <f t="shared" si="4"/>
        <v>9.090909090909092E-4</v>
      </c>
      <c r="AI11" s="7">
        <f t="shared" si="4"/>
        <v>1.0023310023310023E-3</v>
      </c>
      <c r="AJ11" s="7">
        <f t="shared" si="4"/>
        <v>8.904428904428904E-4</v>
      </c>
      <c r="AK11" s="7">
        <f t="shared" si="4"/>
        <v>1.0256410256410256E-3</v>
      </c>
      <c r="AL11" s="7">
        <f t="shared" si="4"/>
        <v>1.0069930069930069E-3</v>
      </c>
      <c r="AM11" s="7">
        <f t="shared" si="4"/>
        <v>9.090909090909092E-4</v>
      </c>
    </row>
    <row r="12" spans="1:40" ht="42.95" customHeight="1">
      <c r="A12" s="4" t="s">
        <v>15</v>
      </c>
      <c r="B12" s="9">
        <f t="shared" ref="B12:AM12" si="5">STDEV(B5,B7,B9)</f>
        <v>6.0963621587981504E-5</v>
      </c>
      <c r="C12" s="9">
        <f t="shared" si="5"/>
        <v>1.4954792477711367E-4</v>
      </c>
      <c r="D12" s="9">
        <f t="shared" si="5"/>
        <v>1.1894965801559973E-4</v>
      </c>
      <c r="E12" s="9">
        <f t="shared" si="5"/>
        <v>1.0559209000378665E-4</v>
      </c>
      <c r="F12" s="9">
        <f t="shared" si="5"/>
        <v>7.7028958703302111E-5</v>
      </c>
      <c r="G12" s="9">
        <f t="shared" si="5"/>
        <v>7.4007029680128348E-5</v>
      </c>
      <c r="H12" s="9">
        <f t="shared" si="5"/>
        <v>1.4148243268525426E-4</v>
      </c>
      <c r="I12" s="9">
        <f t="shared" si="5"/>
        <v>1.030925146270209E-4</v>
      </c>
      <c r="J12" s="9">
        <f t="shared" si="5"/>
        <v>1.1390947993352558E-4</v>
      </c>
      <c r="K12" s="9">
        <f t="shared" si="5"/>
        <v>1.3439193757948322E-4</v>
      </c>
      <c r="L12" s="9">
        <f t="shared" si="5"/>
        <v>1.8624694037704595E-4</v>
      </c>
      <c r="M12" s="9">
        <f t="shared" si="5"/>
        <v>2.2128567433670523E-4</v>
      </c>
      <c r="N12" s="9">
        <f t="shared" si="5"/>
        <v>2.3108687610990636E-4</v>
      </c>
      <c r="O12" s="9">
        <f t="shared" si="5"/>
        <v>8.3916083916083921E-5</v>
      </c>
      <c r="P12" s="9">
        <f t="shared" si="5"/>
        <v>2.4862082286197454E-4</v>
      </c>
      <c r="Q12" s="9">
        <f t="shared" si="5"/>
        <v>2.2216787985909287E-4</v>
      </c>
      <c r="R12" s="9">
        <f t="shared" si="5"/>
        <v>1.7374960516162446E-4</v>
      </c>
      <c r="S12" s="9">
        <f t="shared" si="5"/>
        <v>9.3123470188522973E-5</v>
      </c>
      <c r="T12" s="9">
        <f t="shared" si="5"/>
        <v>2.1363989253873383E-5</v>
      </c>
      <c r="U12" s="9">
        <f t="shared" si="5"/>
        <v>3.2299315758860184E-5</v>
      </c>
      <c r="V12" s="9">
        <f t="shared" si="5"/>
        <v>4.8448973638290279E-5</v>
      </c>
      <c r="W12" s="9">
        <f t="shared" si="5"/>
        <v>6.8991368703723738E-5</v>
      </c>
      <c r="X12" s="9">
        <f t="shared" si="5"/>
        <v>6.0963621587981443E-5</v>
      </c>
      <c r="Y12" s="9">
        <f t="shared" si="5"/>
        <v>5.8228419565486228E-5</v>
      </c>
      <c r="Z12" s="9">
        <f t="shared" si="5"/>
        <v>3.2299315758860184E-5</v>
      </c>
      <c r="AA12" s="9">
        <f t="shared" si="5"/>
        <v>3.5197363334595573E-5</v>
      </c>
      <c r="AB12" s="9">
        <f t="shared" si="5"/>
        <v>1.0117731661636694E-4</v>
      </c>
      <c r="AC12" s="9">
        <f t="shared" si="5"/>
        <v>1.1894965801559976E-4</v>
      </c>
      <c r="AD12" s="9">
        <f t="shared" si="5"/>
        <v>1.5405791740660422E-4</v>
      </c>
      <c r="AE12" s="9">
        <f t="shared" si="5"/>
        <v>1.030925146270209E-4</v>
      </c>
      <c r="AF12" s="9">
        <f t="shared" si="5"/>
        <v>4.4958744806493951E-5</v>
      </c>
      <c r="AG12" s="9">
        <f t="shared" si="5"/>
        <v>2.9114209782743175E-5</v>
      </c>
      <c r="AH12" s="9">
        <f t="shared" si="5"/>
        <v>1.5384615384615388E-4</v>
      </c>
      <c r="AI12" s="9">
        <f t="shared" si="5"/>
        <v>7.9527842001081542E-5</v>
      </c>
      <c r="AJ12" s="9">
        <f t="shared" si="5"/>
        <v>7.7028958703302124E-5</v>
      </c>
      <c r="AK12" s="9">
        <f t="shared" si="5"/>
        <v>1.0117731661636692E-4</v>
      </c>
      <c r="AL12" s="9">
        <f t="shared" si="5"/>
        <v>6.4091967761620088E-5</v>
      </c>
      <c r="AM12" s="9">
        <f t="shared" si="5"/>
        <v>4.1958041958042001E-5</v>
      </c>
    </row>
    <row r="13" spans="1:40" ht="31.5">
      <c r="A13" s="10" t="s">
        <v>16</v>
      </c>
      <c r="B13" s="11">
        <f t="shared" ref="B13:AM13" si="6">100*B12/B11</f>
        <v>4.8976392624052547</v>
      </c>
      <c r="C13" s="11">
        <f t="shared" si="6"/>
        <v>12.337703794111878</v>
      </c>
      <c r="D13" s="11">
        <f t="shared" si="6"/>
        <v>11.757927025044307</v>
      </c>
      <c r="E13" s="11">
        <f t="shared" si="6"/>
        <v>10.633569627141895</v>
      </c>
      <c r="F13" s="11">
        <f t="shared" si="6"/>
        <v>7.9436113662780308</v>
      </c>
      <c r="G13" s="11">
        <f t="shared" si="6"/>
        <v>7.5592894601845408</v>
      </c>
      <c r="H13" s="11">
        <f t="shared" si="6"/>
        <v>16.404314492425428</v>
      </c>
      <c r="I13" s="11">
        <f t="shared" si="6"/>
        <v>11.953159128376207</v>
      </c>
      <c r="J13" s="11">
        <f t="shared" si="6"/>
        <v>11.746915118144827</v>
      </c>
      <c r="K13" s="11">
        <f t="shared" si="6"/>
        <v>16.759924773720435</v>
      </c>
      <c r="L13" s="11">
        <f t="shared" si="6"/>
        <v>23.922136952620569</v>
      </c>
      <c r="M13" s="11">
        <f t="shared" si="6"/>
        <v>24.981987971170142</v>
      </c>
      <c r="N13" s="11">
        <f t="shared" si="6"/>
        <v>38.424910795019315</v>
      </c>
      <c r="O13" s="11">
        <f t="shared" si="6"/>
        <v>20.689655172413794</v>
      </c>
      <c r="P13" s="11">
        <f t="shared" si="6"/>
        <v>111.10243021644487</v>
      </c>
      <c r="Q13" s="11">
        <f t="shared" si="6"/>
        <v>148.92190696804821</v>
      </c>
      <c r="R13" s="11">
        <v>0</v>
      </c>
      <c r="S13" s="11">
        <v>0</v>
      </c>
      <c r="T13" s="11">
        <v>0</v>
      </c>
      <c r="U13" s="11">
        <v>0</v>
      </c>
      <c r="V13" s="11">
        <f t="shared" si="6"/>
        <v>173.20508075688772</v>
      </c>
      <c r="W13" s="11">
        <f t="shared" si="6"/>
        <v>147.98648586948744</v>
      </c>
      <c r="X13" s="11">
        <f t="shared" si="6"/>
        <v>145.29663145135578</v>
      </c>
      <c r="Y13" s="11">
        <f t="shared" si="6"/>
        <v>96.076892283052274</v>
      </c>
      <c r="Z13" s="11">
        <f t="shared" si="6"/>
        <v>27.712812921102035</v>
      </c>
      <c r="AA13" s="11">
        <v>0</v>
      </c>
      <c r="AB13" s="11">
        <v>0</v>
      </c>
      <c r="AC13" s="11">
        <f t="shared" si="6"/>
        <v>23.195183313041955</v>
      </c>
      <c r="AD13" s="11">
        <f t="shared" si="6"/>
        <v>21.884386280607025</v>
      </c>
      <c r="AE13" s="11">
        <f t="shared" si="6"/>
        <v>10.947200191829694</v>
      </c>
      <c r="AF13" s="11">
        <f t="shared" si="6"/>
        <v>4.8460556587904282</v>
      </c>
      <c r="AG13" s="11">
        <f t="shared" si="6"/>
        <v>3.0315524264069955</v>
      </c>
      <c r="AH13" s="11">
        <f t="shared" si="6"/>
        <v>16.923076923076923</v>
      </c>
      <c r="AI13" s="11">
        <f t="shared" si="6"/>
        <v>7.9342893531311596</v>
      </c>
      <c r="AJ13" s="11">
        <f t="shared" si="6"/>
        <v>8.6506343674650825</v>
      </c>
      <c r="AK13" s="11">
        <f t="shared" si="6"/>
        <v>9.8647883700957752</v>
      </c>
      <c r="AL13" s="11">
        <f t="shared" si="6"/>
        <v>6.3646884652164397</v>
      </c>
      <c r="AM13" s="11">
        <f t="shared" si="6"/>
        <v>4.6153846153846194</v>
      </c>
      <c r="AN13" s="11"/>
    </row>
    <row r="14" spans="1:40">
      <c r="B14" s="11"/>
    </row>
  </sheetData>
  <mergeCells count="1">
    <mergeCell ref="A1:A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workbookViewId="0">
      <selection activeCell="B14" sqref="B14"/>
    </sheetView>
  </sheetViews>
  <sheetFormatPr defaultColWidth="11" defaultRowHeight="15.75"/>
  <cols>
    <col min="1" max="1" width="19.875" customWidth="1"/>
    <col min="2" max="39" width="9" customWidth="1"/>
  </cols>
  <sheetData>
    <row r="1" spans="1:40" ht="42.9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40" s="2" customFormat="1" ht="42.95" customHeight="1">
      <c r="A2" s="4" t="s">
        <v>5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</row>
    <row r="3" spans="1:40" ht="42.95" customHeight="1">
      <c r="A3" s="4" t="s">
        <v>6</v>
      </c>
      <c r="B3" s="6">
        <v>25</v>
      </c>
      <c r="C3" s="6">
        <v>75</v>
      </c>
      <c r="D3" s="6">
        <v>125</v>
      </c>
      <c r="E3" s="6">
        <v>175</v>
      </c>
      <c r="F3" s="6">
        <v>225</v>
      </c>
      <c r="G3" s="6">
        <v>275</v>
      </c>
      <c r="H3" s="6">
        <v>325</v>
      </c>
      <c r="I3" s="6">
        <v>375</v>
      </c>
      <c r="J3" s="6">
        <v>425</v>
      </c>
      <c r="K3" s="6">
        <v>475</v>
      </c>
      <c r="L3" s="6">
        <v>525</v>
      </c>
      <c r="M3" s="6">
        <v>575</v>
      </c>
      <c r="N3" s="6">
        <v>625</v>
      </c>
      <c r="O3" s="6">
        <v>675</v>
      </c>
      <c r="P3" s="6">
        <v>725</v>
      </c>
      <c r="Q3" s="6">
        <v>775</v>
      </c>
      <c r="R3" s="6">
        <v>825</v>
      </c>
      <c r="S3" s="6">
        <v>875</v>
      </c>
      <c r="T3" s="6">
        <v>925</v>
      </c>
      <c r="U3" s="6">
        <v>975</v>
      </c>
      <c r="V3" s="6">
        <v>1025</v>
      </c>
      <c r="W3" s="6">
        <v>1075</v>
      </c>
      <c r="X3" s="6">
        <v>1125</v>
      </c>
      <c r="Y3" s="6">
        <v>1175</v>
      </c>
      <c r="Z3" s="6">
        <v>1225</v>
      </c>
      <c r="AA3" s="6">
        <v>1275</v>
      </c>
      <c r="AB3" s="6">
        <v>1325</v>
      </c>
      <c r="AC3" s="6">
        <v>1375</v>
      </c>
      <c r="AD3" s="6">
        <v>1425</v>
      </c>
      <c r="AE3" s="6">
        <v>1475</v>
      </c>
      <c r="AF3" s="6">
        <v>1525</v>
      </c>
      <c r="AG3" s="6">
        <v>1575</v>
      </c>
      <c r="AH3" s="6">
        <v>1625</v>
      </c>
      <c r="AI3" s="6">
        <v>1675</v>
      </c>
      <c r="AJ3" s="6">
        <v>1725</v>
      </c>
      <c r="AK3" s="6">
        <v>1775</v>
      </c>
      <c r="AL3" s="6">
        <v>1825</v>
      </c>
      <c r="AM3" s="6">
        <v>1875</v>
      </c>
    </row>
    <row r="4" spans="1:40" ht="42.95" customHeight="1">
      <c r="A4" s="4" t="s">
        <v>7</v>
      </c>
      <c r="B4" s="6">
        <v>102</v>
      </c>
      <c r="C4" s="6">
        <v>106</v>
      </c>
      <c r="D4" s="6">
        <v>109</v>
      </c>
      <c r="E4" s="6">
        <v>88</v>
      </c>
      <c r="F4" s="6">
        <v>94</v>
      </c>
      <c r="G4" s="6">
        <v>84</v>
      </c>
      <c r="H4" s="6">
        <v>95</v>
      </c>
      <c r="I4" s="6">
        <v>79</v>
      </c>
      <c r="J4" s="6">
        <v>100</v>
      </c>
      <c r="K4" s="6">
        <v>91</v>
      </c>
      <c r="L4" s="6">
        <v>78</v>
      </c>
      <c r="M4" s="6">
        <v>72</v>
      </c>
      <c r="N4" s="6">
        <v>77</v>
      </c>
      <c r="O4" s="6">
        <v>55</v>
      </c>
      <c r="P4" s="6">
        <v>34</v>
      </c>
      <c r="Q4" s="6">
        <v>14</v>
      </c>
      <c r="R4" s="6">
        <v>21</v>
      </c>
      <c r="S4" s="6">
        <v>6</v>
      </c>
      <c r="T4" s="6">
        <v>1</v>
      </c>
      <c r="U4" s="6">
        <v>0</v>
      </c>
      <c r="V4" s="6">
        <v>2</v>
      </c>
      <c r="W4" s="6">
        <v>1</v>
      </c>
      <c r="X4" s="6">
        <v>3</v>
      </c>
      <c r="Y4" s="6">
        <v>18</v>
      </c>
      <c r="Z4" s="6">
        <v>33</v>
      </c>
      <c r="AA4" s="6">
        <v>54</v>
      </c>
      <c r="AB4" s="6">
        <v>61</v>
      </c>
      <c r="AC4" s="6">
        <v>52</v>
      </c>
      <c r="AD4" s="6">
        <v>61</v>
      </c>
      <c r="AE4" s="6">
        <v>75</v>
      </c>
      <c r="AF4" s="6">
        <v>87</v>
      </c>
      <c r="AG4" s="6">
        <v>80</v>
      </c>
      <c r="AH4" s="6">
        <v>75</v>
      </c>
      <c r="AI4" s="6">
        <v>80</v>
      </c>
      <c r="AJ4" s="6">
        <v>75</v>
      </c>
      <c r="AK4" s="6">
        <v>82</v>
      </c>
      <c r="AL4" s="6">
        <v>94</v>
      </c>
      <c r="AM4" s="6">
        <v>91</v>
      </c>
    </row>
    <row r="5" spans="1:40" ht="42.95" customHeight="1">
      <c r="A5" s="4" t="s">
        <v>8</v>
      </c>
      <c r="B5" s="7">
        <f>B4/(50*1.43*1000)</f>
        <v>1.4265734265734265E-3</v>
      </c>
      <c r="C5" s="7">
        <f t="shared" ref="C5:AM5" si="0">C4/(50*1.43*1000)</f>
        <v>1.4825174825174826E-3</v>
      </c>
      <c r="D5" s="7">
        <f t="shared" si="0"/>
        <v>1.5244755244755244E-3</v>
      </c>
      <c r="E5" s="7">
        <f t="shared" si="0"/>
        <v>1.2307692307692308E-3</v>
      </c>
      <c r="F5" s="7">
        <f t="shared" si="0"/>
        <v>1.3146853146853146E-3</v>
      </c>
      <c r="G5" s="7">
        <f t="shared" si="0"/>
        <v>1.1748251748251747E-3</v>
      </c>
      <c r="H5" s="7">
        <f t="shared" si="0"/>
        <v>1.3286713286713287E-3</v>
      </c>
      <c r="I5" s="7">
        <f t="shared" si="0"/>
        <v>1.1048951048951048E-3</v>
      </c>
      <c r="J5" s="7">
        <f t="shared" si="0"/>
        <v>1.3986013986013986E-3</v>
      </c>
      <c r="K5" s="7">
        <f t="shared" si="0"/>
        <v>1.2727272727272728E-3</v>
      </c>
      <c r="L5" s="7">
        <f t="shared" si="0"/>
        <v>1.090909090909091E-3</v>
      </c>
      <c r="M5" s="7">
        <f t="shared" si="0"/>
        <v>1.0069930069930069E-3</v>
      </c>
      <c r="N5" s="7">
        <f t="shared" si="0"/>
        <v>1.0769230769230769E-3</v>
      </c>
      <c r="O5" s="7">
        <f t="shared" si="0"/>
        <v>7.6923076923076923E-4</v>
      </c>
      <c r="P5" s="7">
        <f t="shared" si="0"/>
        <v>4.7552447552447555E-4</v>
      </c>
      <c r="Q5" s="7">
        <f t="shared" si="0"/>
        <v>1.958041958041958E-4</v>
      </c>
      <c r="R5" s="7">
        <f t="shared" si="0"/>
        <v>2.9370629370629368E-4</v>
      </c>
      <c r="S5" s="7">
        <f t="shared" si="0"/>
        <v>8.3916083916083921E-5</v>
      </c>
      <c r="T5" s="7">
        <f t="shared" si="0"/>
        <v>1.3986013986013986E-5</v>
      </c>
      <c r="U5" s="7">
        <f t="shared" si="0"/>
        <v>0</v>
      </c>
      <c r="V5" s="7">
        <f t="shared" si="0"/>
        <v>2.7972027972027973E-5</v>
      </c>
      <c r="W5" s="7">
        <f t="shared" si="0"/>
        <v>1.3986013986013986E-5</v>
      </c>
      <c r="X5" s="7">
        <f t="shared" si="0"/>
        <v>4.1958041958041961E-5</v>
      </c>
      <c r="Y5" s="7">
        <f t="shared" si="0"/>
        <v>2.5174825174825174E-4</v>
      </c>
      <c r="Z5" s="7">
        <f t="shared" si="0"/>
        <v>4.6153846153846153E-4</v>
      </c>
      <c r="AA5" s="7">
        <f t="shared" si="0"/>
        <v>7.5524475524475527E-4</v>
      </c>
      <c r="AB5" s="7">
        <f t="shared" si="0"/>
        <v>8.5314685314685312E-4</v>
      </c>
      <c r="AC5" s="7">
        <f t="shared" si="0"/>
        <v>7.2727272727272723E-4</v>
      </c>
      <c r="AD5" s="7">
        <f t="shared" si="0"/>
        <v>8.5314685314685312E-4</v>
      </c>
      <c r="AE5" s="7">
        <f t="shared" si="0"/>
        <v>1.048951048951049E-3</v>
      </c>
      <c r="AF5" s="7">
        <f t="shared" si="0"/>
        <v>1.2167832167832167E-3</v>
      </c>
      <c r="AG5" s="7">
        <f t="shared" si="0"/>
        <v>1.1188811188811189E-3</v>
      </c>
      <c r="AH5" s="7">
        <f t="shared" si="0"/>
        <v>1.048951048951049E-3</v>
      </c>
      <c r="AI5" s="7">
        <f t="shared" si="0"/>
        <v>1.1188811188811189E-3</v>
      </c>
      <c r="AJ5" s="7">
        <f t="shared" si="0"/>
        <v>1.048951048951049E-3</v>
      </c>
      <c r="AK5" s="7">
        <f t="shared" si="0"/>
        <v>1.1468531468531468E-3</v>
      </c>
      <c r="AL5" s="7">
        <f t="shared" si="0"/>
        <v>1.3146853146853146E-3</v>
      </c>
      <c r="AM5" s="7">
        <f t="shared" si="0"/>
        <v>1.2727272727272728E-3</v>
      </c>
    </row>
    <row r="6" spans="1:40" ht="42.95" customHeight="1">
      <c r="A6" s="4" t="s">
        <v>9</v>
      </c>
      <c r="B6" s="6">
        <v>109</v>
      </c>
      <c r="C6" s="6">
        <v>99</v>
      </c>
      <c r="D6" s="6">
        <v>112</v>
      </c>
      <c r="E6" s="6">
        <v>93</v>
      </c>
      <c r="F6" s="6">
        <v>81</v>
      </c>
      <c r="G6" s="6">
        <v>93</v>
      </c>
      <c r="H6" s="6">
        <v>90</v>
      </c>
      <c r="I6" s="6">
        <v>82</v>
      </c>
      <c r="J6" s="6">
        <v>85</v>
      </c>
      <c r="K6" s="6">
        <v>86</v>
      </c>
      <c r="L6" s="6">
        <v>88</v>
      </c>
      <c r="M6" s="6">
        <v>82</v>
      </c>
      <c r="N6" s="6">
        <v>59</v>
      </c>
      <c r="O6" s="6">
        <v>53</v>
      </c>
      <c r="P6" s="6">
        <v>32</v>
      </c>
      <c r="Q6" s="6">
        <v>28</v>
      </c>
      <c r="R6" s="6">
        <v>15</v>
      </c>
      <c r="S6" s="6">
        <v>4</v>
      </c>
      <c r="T6" s="6">
        <v>6</v>
      </c>
      <c r="U6" s="6">
        <v>14</v>
      </c>
      <c r="V6" s="6">
        <v>12</v>
      </c>
      <c r="W6" s="6">
        <v>17</v>
      </c>
      <c r="X6" s="6">
        <v>22</v>
      </c>
      <c r="Y6" s="6">
        <v>27</v>
      </c>
      <c r="Z6" s="6">
        <v>30</v>
      </c>
      <c r="AA6" s="6">
        <v>46</v>
      </c>
      <c r="AB6" s="6">
        <v>54</v>
      </c>
      <c r="AC6" s="6">
        <v>60</v>
      </c>
      <c r="AD6" s="6">
        <v>72</v>
      </c>
      <c r="AE6" s="6">
        <v>87</v>
      </c>
      <c r="AF6" s="6">
        <v>89</v>
      </c>
      <c r="AG6" s="6">
        <v>82</v>
      </c>
      <c r="AH6" s="6">
        <v>84</v>
      </c>
      <c r="AI6" s="6">
        <v>83</v>
      </c>
      <c r="AJ6" s="6">
        <v>72</v>
      </c>
      <c r="AK6" s="6">
        <v>85</v>
      </c>
      <c r="AL6" s="6">
        <v>83</v>
      </c>
      <c r="AM6" s="6">
        <v>95</v>
      </c>
    </row>
    <row r="7" spans="1:40" ht="42.95" customHeight="1">
      <c r="A7" s="4" t="s">
        <v>10</v>
      </c>
      <c r="B7" s="7">
        <f>B6/(50*1.43*1000)</f>
        <v>1.5244755244755244E-3</v>
      </c>
      <c r="C7" s="7">
        <f t="shared" ref="C7:AM7" si="1">C6/(50*1.43*1000)</f>
        <v>1.3846153846153845E-3</v>
      </c>
      <c r="D7" s="7">
        <f t="shared" si="1"/>
        <v>1.5664335664335664E-3</v>
      </c>
      <c r="E7" s="7">
        <f t="shared" si="1"/>
        <v>1.3006993006993007E-3</v>
      </c>
      <c r="F7" s="7">
        <f t="shared" si="1"/>
        <v>1.132867132867133E-3</v>
      </c>
      <c r="G7" s="7">
        <f t="shared" si="1"/>
        <v>1.3006993006993007E-3</v>
      </c>
      <c r="H7" s="7">
        <f t="shared" si="1"/>
        <v>1.2587412587412587E-3</v>
      </c>
      <c r="I7" s="7">
        <f t="shared" si="1"/>
        <v>1.1468531468531468E-3</v>
      </c>
      <c r="J7" s="7">
        <f t="shared" si="1"/>
        <v>1.1888111888111888E-3</v>
      </c>
      <c r="K7" s="7">
        <f t="shared" si="1"/>
        <v>1.2027972027972029E-3</v>
      </c>
      <c r="L7" s="7">
        <f t="shared" si="1"/>
        <v>1.2307692307692308E-3</v>
      </c>
      <c r="M7" s="7">
        <f t="shared" si="1"/>
        <v>1.1468531468531468E-3</v>
      </c>
      <c r="N7" s="7">
        <f t="shared" si="1"/>
        <v>8.251748251748252E-4</v>
      </c>
      <c r="O7" s="7">
        <f t="shared" si="1"/>
        <v>7.412587412587413E-4</v>
      </c>
      <c r="P7" s="7">
        <f t="shared" si="1"/>
        <v>4.4755244755244756E-4</v>
      </c>
      <c r="Q7" s="7">
        <f t="shared" si="1"/>
        <v>3.916083916083916E-4</v>
      </c>
      <c r="R7" s="7">
        <f t="shared" si="1"/>
        <v>2.0979020979020979E-4</v>
      </c>
      <c r="S7" s="7">
        <f t="shared" si="1"/>
        <v>5.5944055944055945E-5</v>
      </c>
      <c r="T7" s="7">
        <f t="shared" si="1"/>
        <v>8.3916083916083921E-5</v>
      </c>
      <c r="U7" s="7">
        <f t="shared" si="1"/>
        <v>1.958041958041958E-4</v>
      </c>
      <c r="V7" s="7">
        <f t="shared" si="1"/>
        <v>1.6783216783216784E-4</v>
      </c>
      <c r="W7" s="7">
        <f t="shared" si="1"/>
        <v>2.3776223776223777E-4</v>
      </c>
      <c r="X7" s="7">
        <f t="shared" si="1"/>
        <v>3.076923076923077E-4</v>
      </c>
      <c r="Y7" s="7">
        <f t="shared" si="1"/>
        <v>3.7762237762237763E-4</v>
      </c>
      <c r="Z7" s="7">
        <f t="shared" si="1"/>
        <v>4.1958041958041958E-4</v>
      </c>
      <c r="AA7" s="7">
        <f t="shared" si="1"/>
        <v>6.4335664335664333E-4</v>
      </c>
      <c r="AB7" s="7">
        <f t="shared" si="1"/>
        <v>7.5524475524475527E-4</v>
      </c>
      <c r="AC7" s="7">
        <f t="shared" si="1"/>
        <v>8.3916083916083916E-4</v>
      </c>
      <c r="AD7" s="7">
        <f t="shared" si="1"/>
        <v>1.0069930069930069E-3</v>
      </c>
      <c r="AE7" s="7">
        <f t="shared" si="1"/>
        <v>1.2167832167832167E-3</v>
      </c>
      <c r="AF7" s="7">
        <f t="shared" si="1"/>
        <v>1.2447552447552447E-3</v>
      </c>
      <c r="AG7" s="7">
        <f t="shared" si="1"/>
        <v>1.1468531468531468E-3</v>
      </c>
      <c r="AH7" s="7">
        <f t="shared" si="1"/>
        <v>1.1748251748251747E-3</v>
      </c>
      <c r="AI7" s="7">
        <f t="shared" si="1"/>
        <v>1.1608391608391609E-3</v>
      </c>
      <c r="AJ7" s="7">
        <f t="shared" si="1"/>
        <v>1.0069930069930069E-3</v>
      </c>
      <c r="AK7" s="7">
        <f t="shared" si="1"/>
        <v>1.1888111888111888E-3</v>
      </c>
      <c r="AL7" s="7">
        <f t="shared" si="1"/>
        <v>1.1608391608391609E-3</v>
      </c>
      <c r="AM7" s="7">
        <f t="shared" si="1"/>
        <v>1.3286713286713287E-3</v>
      </c>
    </row>
    <row r="8" spans="1:40" ht="42.95" customHeight="1">
      <c r="A8" s="4" t="s">
        <v>11</v>
      </c>
      <c r="B8" s="6">
        <v>114</v>
      </c>
      <c r="C8" s="6">
        <v>98</v>
      </c>
      <c r="D8" s="6">
        <v>86</v>
      </c>
      <c r="E8" s="6">
        <v>78</v>
      </c>
      <c r="F8" s="6">
        <v>81</v>
      </c>
      <c r="G8" s="6">
        <v>70</v>
      </c>
      <c r="H8" s="6">
        <v>74</v>
      </c>
      <c r="I8" s="6">
        <v>76</v>
      </c>
      <c r="J8" s="6">
        <v>76</v>
      </c>
      <c r="K8" s="6">
        <v>69</v>
      </c>
      <c r="L8" s="6">
        <v>79</v>
      </c>
      <c r="M8" s="6">
        <v>56</v>
      </c>
      <c r="N8" s="6">
        <v>56</v>
      </c>
      <c r="O8" s="6">
        <v>54</v>
      </c>
      <c r="P8" s="6">
        <v>58</v>
      </c>
      <c r="Q8" s="6">
        <v>51</v>
      </c>
      <c r="R8" s="6">
        <v>45</v>
      </c>
      <c r="S8" s="6">
        <v>21</v>
      </c>
      <c r="T8" s="6">
        <v>7</v>
      </c>
      <c r="U8" s="6">
        <v>3</v>
      </c>
      <c r="V8" s="6">
        <v>1</v>
      </c>
      <c r="W8" s="6">
        <v>7</v>
      </c>
      <c r="X8" s="6">
        <v>4</v>
      </c>
      <c r="Y8" s="6">
        <v>8</v>
      </c>
      <c r="Z8" s="6">
        <v>15</v>
      </c>
      <c r="AA8" s="6">
        <v>33</v>
      </c>
      <c r="AB8" s="6">
        <v>46</v>
      </c>
      <c r="AC8" s="6">
        <v>54</v>
      </c>
      <c r="AD8" s="6">
        <v>65</v>
      </c>
      <c r="AE8" s="6">
        <v>68</v>
      </c>
      <c r="AF8" s="6">
        <v>83</v>
      </c>
      <c r="AG8" s="6">
        <v>71</v>
      </c>
      <c r="AH8" s="6">
        <v>74</v>
      </c>
      <c r="AI8" s="6">
        <v>82</v>
      </c>
      <c r="AJ8" s="6">
        <v>90</v>
      </c>
      <c r="AK8" s="6">
        <v>90</v>
      </c>
      <c r="AL8" s="6">
        <v>83</v>
      </c>
      <c r="AM8" s="6">
        <v>86</v>
      </c>
    </row>
    <row r="9" spans="1:40" ht="42.95" customHeight="1">
      <c r="A9" s="4" t="s">
        <v>12</v>
      </c>
      <c r="B9" s="7">
        <f>B8/(50*1.43*1000)</f>
        <v>1.5944055944055943E-3</v>
      </c>
      <c r="C9" s="7">
        <f t="shared" ref="C9:AM9" si="2">C8/(50*1.43*1000)</f>
        <v>1.3706293706293707E-3</v>
      </c>
      <c r="D9" s="7">
        <f t="shared" si="2"/>
        <v>1.2027972027972029E-3</v>
      </c>
      <c r="E9" s="7">
        <f t="shared" si="2"/>
        <v>1.090909090909091E-3</v>
      </c>
      <c r="F9" s="7">
        <f t="shared" si="2"/>
        <v>1.132867132867133E-3</v>
      </c>
      <c r="G9" s="7">
        <f t="shared" si="2"/>
        <v>9.7902097902097902E-4</v>
      </c>
      <c r="H9" s="7">
        <f t="shared" si="2"/>
        <v>1.0349650349650349E-3</v>
      </c>
      <c r="I9" s="7">
        <f t="shared" si="2"/>
        <v>1.062937062937063E-3</v>
      </c>
      <c r="J9" s="7">
        <f t="shared" si="2"/>
        <v>1.062937062937063E-3</v>
      </c>
      <c r="K9" s="7">
        <f t="shared" si="2"/>
        <v>9.6503496503496506E-4</v>
      </c>
      <c r="L9" s="7">
        <f t="shared" si="2"/>
        <v>1.1048951048951048E-3</v>
      </c>
      <c r="M9" s="7">
        <f t="shared" si="2"/>
        <v>7.8321678321678319E-4</v>
      </c>
      <c r="N9" s="7">
        <f t="shared" si="2"/>
        <v>7.8321678321678319E-4</v>
      </c>
      <c r="O9" s="7">
        <f t="shared" si="2"/>
        <v>7.5524475524475527E-4</v>
      </c>
      <c r="P9" s="7">
        <f t="shared" si="2"/>
        <v>8.1118881118881123E-4</v>
      </c>
      <c r="Q9" s="7">
        <f t="shared" si="2"/>
        <v>7.1328671328671326E-4</v>
      </c>
      <c r="R9" s="7">
        <f t="shared" si="2"/>
        <v>6.2937062937062937E-4</v>
      </c>
      <c r="S9" s="7">
        <f t="shared" si="2"/>
        <v>2.9370629370629368E-4</v>
      </c>
      <c r="T9" s="7">
        <f t="shared" si="2"/>
        <v>9.7902097902097899E-5</v>
      </c>
      <c r="U9" s="7">
        <f t="shared" si="2"/>
        <v>4.1958041958041961E-5</v>
      </c>
      <c r="V9" s="7">
        <f t="shared" si="2"/>
        <v>1.3986013986013986E-5</v>
      </c>
      <c r="W9" s="7">
        <f t="shared" si="2"/>
        <v>9.7902097902097899E-5</v>
      </c>
      <c r="X9" s="7">
        <f t="shared" si="2"/>
        <v>5.5944055944055945E-5</v>
      </c>
      <c r="Y9" s="7">
        <f t="shared" si="2"/>
        <v>1.1188811188811189E-4</v>
      </c>
      <c r="Z9" s="7">
        <f t="shared" si="2"/>
        <v>2.0979020979020979E-4</v>
      </c>
      <c r="AA9" s="7">
        <f t="shared" si="2"/>
        <v>4.6153846153846153E-4</v>
      </c>
      <c r="AB9" s="7">
        <f t="shared" si="2"/>
        <v>6.4335664335664333E-4</v>
      </c>
      <c r="AC9" s="7">
        <f t="shared" si="2"/>
        <v>7.5524475524475527E-4</v>
      </c>
      <c r="AD9" s="7">
        <f t="shared" si="2"/>
        <v>9.0909090909090909E-4</v>
      </c>
      <c r="AE9" s="7">
        <f t="shared" si="2"/>
        <v>9.5104895104895109E-4</v>
      </c>
      <c r="AF9" s="7">
        <f t="shared" si="2"/>
        <v>1.1608391608391609E-3</v>
      </c>
      <c r="AG9" s="7">
        <f t="shared" si="2"/>
        <v>9.9300699300699309E-4</v>
      </c>
      <c r="AH9" s="7">
        <f t="shared" si="2"/>
        <v>1.0349650349650349E-3</v>
      </c>
      <c r="AI9" s="7">
        <f t="shared" si="2"/>
        <v>1.1468531468531468E-3</v>
      </c>
      <c r="AJ9" s="7">
        <f t="shared" si="2"/>
        <v>1.2587412587412587E-3</v>
      </c>
      <c r="AK9" s="7">
        <f t="shared" si="2"/>
        <v>1.2587412587412587E-3</v>
      </c>
      <c r="AL9" s="7">
        <f t="shared" si="2"/>
        <v>1.1608391608391609E-3</v>
      </c>
      <c r="AM9" s="7">
        <f t="shared" si="2"/>
        <v>1.2027972027972029E-3</v>
      </c>
    </row>
    <row r="10" spans="1:40" ht="42.95" customHeight="1">
      <c r="A10" s="4" t="s">
        <v>13</v>
      </c>
      <c r="B10" s="8">
        <f>AVERAGE(B4,B6,B8)</f>
        <v>108.33333333333333</v>
      </c>
      <c r="C10" s="8">
        <f t="shared" ref="C10:AM10" si="3">AVERAGE(C4,C6,C8)</f>
        <v>101</v>
      </c>
      <c r="D10" s="8">
        <f t="shared" si="3"/>
        <v>102.33333333333333</v>
      </c>
      <c r="E10" s="8">
        <f t="shared" si="3"/>
        <v>86.333333333333329</v>
      </c>
      <c r="F10" s="8">
        <f t="shared" si="3"/>
        <v>85.333333333333329</v>
      </c>
      <c r="G10" s="8">
        <f t="shared" si="3"/>
        <v>82.333333333333329</v>
      </c>
      <c r="H10" s="8">
        <f t="shared" si="3"/>
        <v>86.333333333333329</v>
      </c>
      <c r="I10" s="8">
        <f t="shared" si="3"/>
        <v>79</v>
      </c>
      <c r="J10" s="8">
        <f t="shared" si="3"/>
        <v>87</v>
      </c>
      <c r="K10" s="8">
        <f t="shared" si="3"/>
        <v>82</v>
      </c>
      <c r="L10" s="8">
        <f t="shared" si="3"/>
        <v>81.666666666666671</v>
      </c>
      <c r="M10" s="8">
        <f t="shared" si="3"/>
        <v>70</v>
      </c>
      <c r="N10" s="8">
        <f t="shared" si="3"/>
        <v>64</v>
      </c>
      <c r="O10" s="8">
        <f t="shared" si="3"/>
        <v>54</v>
      </c>
      <c r="P10" s="8">
        <f t="shared" si="3"/>
        <v>41.333333333333336</v>
      </c>
      <c r="Q10" s="8">
        <f t="shared" si="3"/>
        <v>31</v>
      </c>
      <c r="R10" s="8">
        <f t="shared" si="3"/>
        <v>27</v>
      </c>
      <c r="S10" s="8">
        <f t="shared" si="3"/>
        <v>10.333333333333334</v>
      </c>
      <c r="T10" s="8">
        <f t="shared" si="3"/>
        <v>4.666666666666667</v>
      </c>
      <c r="U10" s="8">
        <f t="shared" si="3"/>
        <v>5.666666666666667</v>
      </c>
      <c r="V10" s="8">
        <f t="shared" si="3"/>
        <v>5</v>
      </c>
      <c r="W10" s="8">
        <f t="shared" si="3"/>
        <v>8.3333333333333339</v>
      </c>
      <c r="X10" s="8">
        <f t="shared" si="3"/>
        <v>9.6666666666666661</v>
      </c>
      <c r="Y10" s="8">
        <f t="shared" si="3"/>
        <v>17.666666666666668</v>
      </c>
      <c r="Z10" s="8">
        <f t="shared" si="3"/>
        <v>26</v>
      </c>
      <c r="AA10" s="8">
        <f t="shared" si="3"/>
        <v>44.333333333333336</v>
      </c>
      <c r="AB10" s="8">
        <f t="shared" si="3"/>
        <v>53.666666666666664</v>
      </c>
      <c r="AC10" s="8">
        <f t="shared" si="3"/>
        <v>55.333333333333336</v>
      </c>
      <c r="AD10" s="8">
        <f t="shared" si="3"/>
        <v>66</v>
      </c>
      <c r="AE10" s="8">
        <f t="shared" si="3"/>
        <v>76.666666666666671</v>
      </c>
      <c r="AF10" s="8">
        <f t="shared" si="3"/>
        <v>86.333333333333329</v>
      </c>
      <c r="AG10" s="8">
        <f t="shared" si="3"/>
        <v>77.666666666666671</v>
      </c>
      <c r="AH10" s="8">
        <f t="shared" si="3"/>
        <v>77.666666666666671</v>
      </c>
      <c r="AI10" s="8">
        <f t="shared" si="3"/>
        <v>81.666666666666671</v>
      </c>
      <c r="AJ10" s="8">
        <f t="shared" si="3"/>
        <v>79</v>
      </c>
      <c r="AK10" s="8">
        <f t="shared" si="3"/>
        <v>85.666666666666671</v>
      </c>
      <c r="AL10" s="8">
        <f t="shared" si="3"/>
        <v>86.666666666666671</v>
      </c>
      <c r="AM10" s="8">
        <f t="shared" si="3"/>
        <v>90.666666666666671</v>
      </c>
    </row>
    <row r="11" spans="1:40" ht="42.95" customHeight="1">
      <c r="A11" s="4" t="s">
        <v>14</v>
      </c>
      <c r="B11" s="7">
        <f>AVERAGE(B5,B7,B9)</f>
        <v>1.5151515151515152E-3</v>
      </c>
      <c r="C11" s="7">
        <f t="shared" ref="C11:AM11" si="4">AVERAGE(C5,C7,C9)</f>
        <v>1.4125874125874127E-3</v>
      </c>
      <c r="D11" s="7">
        <f t="shared" si="4"/>
        <v>1.4312354312354311E-3</v>
      </c>
      <c r="E11" s="7">
        <f t="shared" si="4"/>
        <v>1.2074592074592077E-3</v>
      </c>
      <c r="F11" s="7">
        <f t="shared" si="4"/>
        <v>1.1934731934731936E-3</v>
      </c>
      <c r="G11" s="7">
        <f t="shared" si="4"/>
        <v>1.1515151515151514E-3</v>
      </c>
      <c r="H11" s="7">
        <f t="shared" si="4"/>
        <v>1.2074592074592073E-3</v>
      </c>
      <c r="I11" s="7">
        <f t="shared" si="4"/>
        <v>1.1048951048951048E-3</v>
      </c>
      <c r="J11" s="7">
        <f t="shared" si="4"/>
        <v>1.2167832167832167E-3</v>
      </c>
      <c r="K11" s="7">
        <f t="shared" si="4"/>
        <v>1.1468531468531468E-3</v>
      </c>
      <c r="L11" s="7">
        <f t="shared" si="4"/>
        <v>1.1421911421911422E-3</v>
      </c>
      <c r="M11" s="7">
        <f t="shared" si="4"/>
        <v>9.7902097902097902E-4</v>
      </c>
      <c r="N11" s="7">
        <f t="shared" si="4"/>
        <v>8.9510489510489513E-4</v>
      </c>
      <c r="O11" s="7">
        <f t="shared" si="4"/>
        <v>7.5524475524475527E-4</v>
      </c>
      <c r="P11" s="7">
        <f t="shared" si="4"/>
        <v>5.7808857808857813E-4</v>
      </c>
      <c r="Q11" s="7">
        <f t="shared" si="4"/>
        <v>4.335664335664336E-4</v>
      </c>
      <c r="R11" s="7">
        <f t="shared" si="4"/>
        <v>3.7762237762237758E-4</v>
      </c>
      <c r="S11" s="7">
        <f t="shared" si="4"/>
        <v>1.4452214452214451E-4</v>
      </c>
      <c r="T11" s="7">
        <f t="shared" si="4"/>
        <v>6.5268065268065271E-5</v>
      </c>
      <c r="U11" s="7">
        <f t="shared" si="4"/>
        <v>7.9254079254079262E-5</v>
      </c>
      <c r="V11" s="7">
        <f t="shared" si="4"/>
        <v>6.9930069930069944E-5</v>
      </c>
      <c r="W11" s="7">
        <f t="shared" si="4"/>
        <v>1.1655011655011655E-4</v>
      </c>
      <c r="X11" s="7">
        <f t="shared" si="4"/>
        <v>1.3519813519813521E-4</v>
      </c>
      <c r="Y11" s="7">
        <f t="shared" si="4"/>
        <v>2.4708624708624712E-4</v>
      </c>
      <c r="Z11" s="7">
        <f t="shared" si="4"/>
        <v>3.6363636363636367E-4</v>
      </c>
      <c r="AA11" s="7">
        <f t="shared" si="4"/>
        <v>6.2004662004662002E-4</v>
      </c>
      <c r="AB11" s="7">
        <f t="shared" si="4"/>
        <v>7.5058275058275054E-4</v>
      </c>
      <c r="AC11" s="7">
        <f t="shared" si="4"/>
        <v>7.7389277389277396E-4</v>
      </c>
      <c r="AD11" s="7">
        <f t="shared" si="4"/>
        <v>9.2307692307692316E-4</v>
      </c>
      <c r="AE11" s="7">
        <f t="shared" si="4"/>
        <v>1.072261072261072E-3</v>
      </c>
      <c r="AF11" s="7">
        <f t="shared" si="4"/>
        <v>1.2074592074592073E-3</v>
      </c>
      <c r="AG11" s="7">
        <f t="shared" si="4"/>
        <v>1.0862470862470861E-3</v>
      </c>
      <c r="AH11" s="7">
        <f t="shared" si="4"/>
        <v>1.0862470862470861E-3</v>
      </c>
      <c r="AI11" s="7">
        <f t="shared" si="4"/>
        <v>1.1421911421911422E-3</v>
      </c>
      <c r="AJ11" s="7">
        <f t="shared" si="4"/>
        <v>1.1048951048951048E-3</v>
      </c>
      <c r="AK11" s="7">
        <f t="shared" si="4"/>
        <v>1.198135198135198E-3</v>
      </c>
      <c r="AL11" s="7">
        <f t="shared" si="4"/>
        <v>1.2121212121212121E-3</v>
      </c>
      <c r="AM11" s="7">
        <f t="shared" si="4"/>
        <v>1.2680652680652682E-3</v>
      </c>
    </row>
    <row r="12" spans="1:40" ht="42.95" customHeight="1">
      <c r="A12" s="4" t="s">
        <v>15</v>
      </c>
      <c r="B12" s="9">
        <f t="shared" ref="B12:AM12" si="5">STDEV(B5,B7,B9)</f>
        <v>8.4303689137646249E-5</v>
      </c>
      <c r="C12" s="9">
        <f t="shared" si="5"/>
        <v>6.0963621587981504E-5</v>
      </c>
      <c r="D12" s="9">
        <f t="shared" si="5"/>
        <v>1.9894254818976091E-4</v>
      </c>
      <c r="E12" s="9">
        <f t="shared" si="5"/>
        <v>1.068199462693669E-4</v>
      </c>
      <c r="F12" s="9">
        <f t="shared" si="5"/>
        <v>1.0497277621629549E-4</v>
      </c>
      <c r="G12" s="9">
        <f t="shared" si="5"/>
        <v>1.6210105968031435E-4</v>
      </c>
      <c r="H12" s="9">
        <f t="shared" si="5"/>
        <v>1.5342174985458592E-4</v>
      </c>
      <c r="I12" s="9">
        <f t="shared" si="5"/>
        <v>4.1958041958041893E-5</v>
      </c>
      <c r="J12" s="9">
        <f t="shared" si="5"/>
        <v>1.6957140773401591E-4</v>
      </c>
      <c r="K12" s="9">
        <f t="shared" si="5"/>
        <v>1.6129458174364753E-4</v>
      </c>
      <c r="L12" s="9">
        <f t="shared" si="5"/>
        <v>7.7028958703302165E-5</v>
      </c>
      <c r="M12" s="9">
        <f t="shared" si="5"/>
        <v>1.8342485382662936E-4</v>
      </c>
      <c r="N12" s="9">
        <f t="shared" si="5"/>
        <v>1.5885058309930832E-4</v>
      </c>
      <c r="O12" s="9">
        <f t="shared" si="5"/>
        <v>1.3986013986013964E-5</v>
      </c>
      <c r="P12" s="9">
        <f t="shared" si="5"/>
        <v>2.0235463323273385E-4</v>
      </c>
      <c r="Q12" s="9">
        <f t="shared" si="5"/>
        <v>2.6128030338838328E-4</v>
      </c>
      <c r="R12" s="9">
        <f t="shared" si="5"/>
        <v>2.2202108904038523E-4</v>
      </c>
      <c r="S12" s="9">
        <f t="shared" si="5"/>
        <v>1.2995207333115481E-4</v>
      </c>
      <c r="T12" s="9">
        <f t="shared" si="5"/>
        <v>4.4958744806493965E-5</v>
      </c>
      <c r="U12" s="9">
        <f t="shared" si="5"/>
        <v>1.0309251462702088E-4</v>
      </c>
      <c r="V12" s="9">
        <f t="shared" si="5"/>
        <v>8.5073601822352726E-5</v>
      </c>
      <c r="W12" s="9">
        <f t="shared" si="5"/>
        <v>1.1304760515601065E-4</v>
      </c>
      <c r="X12" s="9">
        <f t="shared" si="5"/>
        <v>1.4954792477711367E-4</v>
      </c>
      <c r="Y12" s="9">
        <f t="shared" si="5"/>
        <v>1.3292846088003033E-4</v>
      </c>
      <c r="Z12" s="9">
        <f t="shared" si="5"/>
        <v>1.348762344194819E-4</v>
      </c>
      <c r="AA12" s="9">
        <f t="shared" si="5"/>
        <v>1.4823415473738598E-4</v>
      </c>
      <c r="AB12" s="9">
        <f t="shared" si="5"/>
        <v>1.049727762162956E-4</v>
      </c>
      <c r="AC12" s="9">
        <f t="shared" si="5"/>
        <v>5.8228419565486241E-5</v>
      </c>
      <c r="AD12" s="9">
        <f t="shared" si="5"/>
        <v>7.787083024937092E-5</v>
      </c>
      <c r="AE12" s="9">
        <f t="shared" si="5"/>
        <v>1.3439193757948316E-4</v>
      </c>
      <c r="AF12" s="9">
        <f t="shared" si="5"/>
        <v>4.2727978507746692E-5</v>
      </c>
      <c r="AG12" s="9">
        <f t="shared" si="5"/>
        <v>8.1950563315836509E-5</v>
      </c>
      <c r="AH12" s="9">
        <f t="shared" si="5"/>
        <v>7.7028958703302111E-5</v>
      </c>
      <c r="AI12" s="9">
        <f t="shared" si="5"/>
        <v>2.1363989253873393E-5</v>
      </c>
      <c r="AJ12" s="9">
        <f t="shared" si="5"/>
        <v>1.348762344194819E-4</v>
      </c>
      <c r="AK12" s="9">
        <f t="shared" si="5"/>
        <v>5.6523802578005337E-5</v>
      </c>
      <c r="AL12" s="9">
        <f t="shared" si="5"/>
        <v>8.8823118336865426E-5</v>
      </c>
      <c r="AM12" s="9">
        <f t="shared" si="5"/>
        <v>6.3066430109411068E-5</v>
      </c>
    </row>
    <row r="13" spans="1:40" ht="31.5">
      <c r="A13" s="10" t="s">
        <v>16</v>
      </c>
      <c r="B13" s="11">
        <f t="shared" ref="B13:AM13" si="6">100*B12/B11</f>
        <v>5.564043483084653</v>
      </c>
      <c r="C13" s="11">
        <f t="shared" si="6"/>
        <v>4.315741528258096</v>
      </c>
      <c r="D13" s="11">
        <f t="shared" si="6"/>
        <v>13.900057520098931</v>
      </c>
      <c r="E13" s="11">
        <f t="shared" si="6"/>
        <v>8.8466712257834725</v>
      </c>
      <c r="F13" s="11">
        <f t="shared" si="6"/>
        <v>8.7955705071856958</v>
      </c>
      <c r="G13" s="11">
        <f t="shared" si="6"/>
        <v>14.0771972880273</v>
      </c>
      <c r="H13" s="11">
        <f t="shared" si="6"/>
        <v>12.706164225408758</v>
      </c>
      <c r="I13" s="11">
        <f t="shared" si="6"/>
        <v>3.7974683544303747</v>
      </c>
      <c r="J13" s="11">
        <f t="shared" si="6"/>
        <v>13.936040980439239</v>
      </c>
      <c r="K13" s="11">
        <f t="shared" si="6"/>
        <v>14.064100725208293</v>
      </c>
      <c r="L13" s="11">
        <f t="shared" si="6"/>
        <v>6.7439639354523733</v>
      </c>
      <c r="M13" s="11">
        <f t="shared" si="6"/>
        <v>18.735538640862856</v>
      </c>
      <c r="N13" s="11">
        <f t="shared" si="6"/>
        <v>17.746588580625851</v>
      </c>
      <c r="O13" s="11">
        <f t="shared" si="6"/>
        <v>1.851851851851849</v>
      </c>
      <c r="P13" s="11">
        <f t="shared" si="6"/>
        <v>35.004087764855974</v>
      </c>
      <c r="Q13" s="11">
        <f t="shared" si="6"/>
        <v>60.263037716998078</v>
      </c>
      <c r="R13" s="11">
        <v>0</v>
      </c>
      <c r="S13" s="11">
        <v>0</v>
      </c>
      <c r="T13" s="11">
        <v>0</v>
      </c>
      <c r="U13" s="11">
        <v>0</v>
      </c>
      <c r="V13" s="11">
        <f t="shared" si="6"/>
        <v>121.65525060596437</v>
      </c>
      <c r="W13" s="11">
        <f t="shared" si="6"/>
        <v>96.994845223857126</v>
      </c>
      <c r="X13" s="11">
        <f t="shared" si="6"/>
        <v>110.61389608514096</v>
      </c>
      <c r="Y13" s="11">
        <f t="shared" si="6"/>
        <v>53.79840539389906</v>
      </c>
      <c r="Z13" s="11">
        <f t="shared" si="6"/>
        <v>37.090964465357523</v>
      </c>
      <c r="AA13" s="11">
        <v>0</v>
      </c>
      <c r="AB13" s="11">
        <v>0</v>
      </c>
      <c r="AC13" s="11">
        <f t="shared" si="6"/>
        <v>7.5240939739739741</v>
      </c>
      <c r="AD13" s="11">
        <f t="shared" si="6"/>
        <v>8.4360066103485156</v>
      </c>
      <c r="AE13" s="11">
        <f t="shared" si="6"/>
        <v>12.533508961217018</v>
      </c>
      <c r="AF13" s="11">
        <f t="shared" si="6"/>
        <v>3.5386684903133849</v>
      </c>
      <c r="AG13" s="11">
        <f t="shared" si="6"/>
        <v>7.5443758932390264</v>
      </c>
      <c r="AH13" s="11">
        <f t="shared" si="6"/>
        <v>7.0912925501537787</v>
      </c>
      <c r="AI13" s="11">
        <f t="shared" si="6"/>
        <v>1.8704390591656503</v>
      </c>
      <c r="AJ13" s="11">
        <f t="shared" si="6"/>
        <v>12.207152862016402</v>
      </c>
      <c r="AK13" s="11">
        <f t="shared" si="6"/>
        <v>4.7176481140008351</v>
      </c>
      <c r="AL13" s="11">
        <f t="shared" si="6"/>
        <v>7.3279072627913973</v>
      </c>
      <c r="AM13" s="11">
        <f t="shared" si="6"/>
        <v>4.9734372273781888</v>
      </c>
      <c r="AN13" s="11"/>
    </row>
    <row r="14" spans="1:40">
      <c r="B14" s="11"/>
    </row>
  </sheetData>
  <mergeCells count="1">
    <mergeCell ref="A1:A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0h</vt:lpstr>
      <vt:lpstr>12h</vt:lpstr>
      <vt:lpstr>24h</vt:lpstr>
      <vt:lpstr>36h</vt:lpstr>
      <vt:lpstr>48h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J</dc:creator>
  <cp:lastModifiedBy>Mat Simpson</cp:lastModifiedBy>
  <cp:lastPrinted>2015-04-20T02:47:27Z</cp:lastPrinted>
  <dcterms:created xsi:type="dcterms:W3CDTF">2015-03-16T08:18:52Z</dcterms:created>
  <dcterms:modified xsi:type="dcterms:W3CDTF">2015-09-28T03:40:34Z</dcterms:modified>
</cp:coreProperties>
</file>