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8800" windowHeight="16200" tabRatio="614" activeTab="4"/>
  </bookViews>
  <sheets>
    <sheet name="0h" sheetId="1" r:id="rId1"/>
    <sheet name="12h" sheetId="7" r:id="rId2"/>
    <sheet name="24h" sheetId="13" r:id="rId3"/>
    <sheet name="36h" sheetId="19" r:id="rId4"/>
    <sheet name="48h" sheetId="25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25" l="1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AE13" i="19"/>
  <c r="AF13" i="19"/>
  <c r="AG13" i="19"/>
  <c r="AH13" i="19"/>
  <c r="AI13" i="19"/>
  <c r="AJ13" i="19"/>
  <c r="AK13" i="19"/>
  <c r="AL13" i="19"/>
  <c r="AM13" i="19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C13" i="1"/>
  <c r="AF13" i="1"/>
  <c r="AG13" i="1"/>
  <c r="AH13" i="1"/>
  <c r="AI13" i="1"/>
  <c r="AJ13" i="1"/>
  <c r="AK13" i="1"/>
  <c r="AL13" i="1"/>
  <c r="AM13" i="1"/>
  <c r="B13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C5" i="25"/>
  <c r="C7" i="25"/>
  <c r="C9" i="25"/>
  <c r="C12" i="25"/>
  <c r="D5" i="25"/>
  <c r="D7" i="25"/>
  <c r="D9" i="25"/>
  <c r="D12" i="25"/>
  <c r="E5" i="25"/>
  <c r="E7" i="25"/>
  <c r="E9" i="25"/>
  <c r="E12" i="25"/>
  <c r="F5" i="25"/>
  <c r="F7" i="25"/>
  <c r="F9" i="25"/>
  <c r="F12" i="25"/>
  <c r="G5" i="25"/>
  <c r="G7" i="25"/>
  <c r="G9" i="25"/>
  <c r="G12" i="25"/>
  <c r="H5" i="25"/>
  <c r="H7" i="25"/>
  <c r="H9" i="25"/>
  <c r="H12" i="25"/>
  <c r="I5" i="25"/>
  <c r="I7" i="25"/>
  <c r="I9" i="25"/>
  <c r="I12" i="25"/>
  <c r="J5" i="25"/>
  <c r="J7" i="25"/>
  <c r="J9" i="25"/>
  <c r="J12" i="25"/>
  <c r="K5" i="25"/>
  <c r="K7" i="25"/>
  <c r="K9" i="25"/>
  <c r="K12" i="25"/>
  <c r="L5" i="25"/>
  <c r="L7" i="25"/>
  <c r="L9" i="25"/>
  <c r="L12" i="25"/>
  <c r="M5" i="25"/>
  <c r="M7" i="25"/>
  <c r="M9" i="25"/>
  <c r="M12" i="25"/>
  <c r="N5" i="25"/>
  <c r="N7" i="25"/>
  <c r="N9" i="25"/>
  <c r="N12" i="25"/>
  <c r="O5" i="25"/>
  <c r="O7" i="25"/>
  <c r="O9" i="25"/>
  <c r="O12" i="25"/>
  <c r="P5" i="25"/>
  <c r="P7" i="25"/>
  <c r="P9" i="25"/>
  <c r="P12" i="25"/>
  <c r="Q5" i="25"/>
  <c r="Q7" i="25"/>
  <c r="Q9" i="25"/>
  <c r="Q12" i="25"/>
  <c r="R5" i="25"/>
  <c r="R7" i="25"/>
  <c r="R9" i="25"/>
  <c r="R12" i="25"/>
  <c r="S5" i="25"/>
  <c r="S7" i="25"/>
  <c r="S9" i="25"/>
  <c r="S12" i="25"/>
  <c r="T5" i="25"/>
  <c r="T7" i="25"/>
  <c r="T9" i="25"/>
  <c r="T12" i="25"/>
  <c r="U5" i="25"/>
  <c r="U7" i="25"/>
  <c r="U9" i="25"/>
  <c r="U12" i="25"/>
  <c r="V5" i="25"/>
  <c r="V7" i="25"/>
  <c r="V9" i="25"/>
  <c r="V12" i="25"/>
  <c r="W5" i="25"/>
  <c r="W7" i="25"/>
  <c r="W9" i="25"/>
  <c r="W12" i="25"/>
  <c r="X5" i="25"/>
  <c r="X7" i="25"/>
  <c r="X9" i="25"/>
  <c r="X12" i="25"/>
  <c r="Y5" i="25"/>
  <c r="Y7" i="25"/>
  <c r="Y9" i="25"/>
  <c r="Y12" i="25"/>
  <c r="Z5" i="25"/>
  <c r="Z7" i="25"/>
  <c r="Z9" i="25"/>
  <c r="Z12" i="25"/>
  <c r="AA5" i="25"/>
  <c r="AA7" i="25"/>
  <c r="AA9" i="25"/>
  <c r="AA12" i="25"/>
  <c r="AB5" i="25"/>
  <c r="AB7" i="25"/>
  <c r="AB9" i="25"/>
  <c r="AB12" i="25"/>
  <c r="AC5" i="25"/>
  <c r="AC7" i="25"/>
  <c r="AC9" i="25"/>
  <c r="AC12" i="25"/>
  <c r="AD5" i="25"/>
  <c r="AD7" i="25"/>
  <c r="AD9" i="25"/>
  <c r="AD12" i="25"/>
  <c r="AE5" i="25"/>
  <c r="AE7" i="25"/>
  <c r="AE9" i="25"/>
  <c r="AE12" i="25"/>
  <c r="AF5" i="25"/>
  <c r="AF7" i="25"/>
  <c r="AF9" i="25"/>
  <c r="AF12" i="25"/>
  <c r="AG5" i="25"/>
  <c r="AG7" i="25"/>
  <c r="AG9" i="25"/>
  <c r="AG12" i="25"/>
  <c r="AH5" i="25"/>
  <c r="AH7" i="25"/>
  <c r="AH9" i="25"/>
  <c r="AH12" i="25"/>
  <c r="AI5" i="25"/>
  <c r="AI7" i="25"/>
  <c r="AI9" i="25"/>
  <c r="AI12" i="25"/>
  <c r="AJ5" i="25"/>
  <c r="AJ7" i="25"/>
  <c r="AJ9" i="25"/>
  <c r="AJ12" i="25"/>
  <c r="AK5" i="25"/>
  <c r="AK7" i="25"/>
  <c r="AK9" i="25"/>
  <c r="AK12" i="25"/>
  <c r="AL5" i="25"/>
  <c r="AL7" i="25"/>
  <c r="AL9" i="25"/>
  <c r="AL12" i="25"/>
  <c r="AM5" i="25"/>
  <c r="AM7" i="25"/>
  <c r="AM9" i="25"/>
  <c r="AM12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B5" i="25"/>
  <c r="B7" i="25"/>
  <c r="B9" i="25"/>
  <c r="B12" i="25"/>
  <c r="B11" i="25"/>
  <c r="B10" i="25"/>
  <c r="C5" i="19"/>
  <c r="C7" i="19"/>
  <c r="C9" i="19"/>
  <c r="C12" i="19"/>
  <c r="D5" i="19"/>
  <c r="D7" i="19"/>
  <c r="D9" i="19"/>
  <c r="D12" i="19"/>
  <c r="E5" i="19"/>
  <c r="E7" i="19"/>
  <c r="E9" i="19"/>
  <c r="E12" i="19"/>
  <c r="F5" i="19"/>
  <c r="F7" i="19"/>
  <c r="F9" i="19"/>
  <c r="F12" i="19"/>
  <c r="G5" i="19"/>
  <c r="G7" i="19"/>
  <c r="G9" i="19"/>
  <c r="G12" i="19"/>
  <c r="H5" i="19"/>
  <c r="H7" i="19"/>
  <c r="H9" i="19"/>
  <c r="H12" i="19"/>
  <c r="I5" i="19"/>
  <c r="I7" i="19"/>
  <c r="I9" i="19"/>
  <c r="I12" i="19"/>
  <c r="J5" i="19"/>
  <c r="J7" i="19"/>
  <c r="J9" i="19"/>
  <c r="J12" i="19"/>
  <c r="K5" i="19"/>
  <c r="K7" i="19"/>
  <c r="K9" i="19"/>
  <c r="K12" i="19"/>
  <c r="L5" i="19"/>
  <c r="L7" i="19"/>
  <c r="L9" i="19"/>
  <c r="L12" i="19"/>
  <c r="M5" i="19"/>
  <c r="M7" i="19"/>
  <c r="M9" i="19"/>
  <c r="M12" i="19"/>
  <c r="N5" i="19"/>
  <c r="N7" i="19"/>
  <c r="N9" i="19"/>
  <c r="N12" i="19"/>
  <c r="O5" i="19"/>
  <c r="O7" i="19"/>
  <c r="O9" i="19"/>
  <c r="O12" i="19"/>
  <c r="P5" i="19"/>
  <c r="P7" i="19"/>
  <c r="P9" i="19"/>
  <c r="P12" i="19"/>
  <c r="Q5" i="19"/>
  <c r="Q7" i="19"/>
  <c r="Q9" i="19"/>
  <c r="Q12" i="19"/>
  <c r="R5" i="19"/>
  <c r="R7" i="19"/>
  <c r="R9" i="19"/>
  <c r="R12" i="19"/>
  <c r="S5" i="19"/>
  <c r="S7" i="19"/>
  <c r="S9" i="19"/>
  <c r="S12" i="19"/>
  <c r="T5" i="19"/>
  <c r="T7" i="19"/>
  <c r="T9" i="19"/>
  <c r="T12" i="19"/>
  <c r="U5" i="19"/>
  <c r="U7" i="19"/>
  <c r="U9" i="19"/>
  <c r="U12" i="19"/>
  <c r="V5" i="19"/>
  <c r="V7" i="19"/>
  <c r="V9" i="19"/>
  <c r="V12" i="19"/>
  <c r="W5" i="19"/>
  <c r="W7" i="19"/>
  <c r="W9" i="19"/>
  <c r="W12" i="19"/>
  <c r="X5" i="19"/>
  <c r="X7" i="19"/>
  <c r="X9" i="19"/>
  <c r="X12" i="19"/>
  <c r="Y5" i="19"/>
  <c r="Y7" i="19"/>
  <c r="Y9" i="19"/>
  <c r="Y12" i="19"/>
  <c r="Z5" i="19"/>
  <c r="Z7" i="19"/>
  <c r="Z9" i="19"/>
  <c r="Z12" i="19"/>
  <c r="AA5" i="19"/>
  <c r="AA7" i="19"/>
  <c r="AA9" i="19"/>
  <c r="AA12" i="19"/>
  <c r="AB5" i="19"/>
  <c r="AB7" i="19"/>
  <c r="AB9" i="19"/>
  <c r="AB12" i="19"/>
  <c r="AC5" i="19"/>
  <c r="AC7" i="19"/>
  <c r="AC9" i="19"/>
  <c r="AC12" i="19"/>
  <c r="AD5" i="19"/>
  <c r="AD7" i="19"/>
  <c r="AD9" i="19"/>
  <c r="AD12" i="19"/>
  <c r="AE5" i="19"/>
  <c r="AE7" i="19"/>
  <c r="AE9" i="19"/>
  <c r="AE12" i="19"/>
  <c r="AF5" i="19"/>
  <c r="AF7" i="19"/>
  <c r="AF9" i="19"/>
  <c r="AF12" i="19"/>
  <c r="AG5" i="19"/>
  <c r="AG7" i="19"/>
  <c r="AG9" i="19"/>
  <c r="AG12" i="19"/>
  <c r="AH5" i="19"/>
  <c r="AH7" i="19"/>
  <c r="AH9" i="19"/>
  <c r="AH12" i="19"/>
  <c r="AI5" i="19"/>
  <c r="AI7" i="19"/>
  <c r="AI9" i="19"/>
  <c r="AI12" i="19"/>
  <c r="AJ5" i="19"/>
  <c r="AJ7" i="19"/>
  <c r="AJ9" i="19"/>
  <c r="AJ12" i="19"/>
  <c r="AK5" i="19"/>
  <c r="AK7" i="19"/>
  <c r="AK9" i="19"/>
  <c r="AK12" i="19"/>
  <c r="AL5" i="19"/>
  <c r="AL7" i="19"/>
  <c r="AL9" i="19"/>
  <c r="AL12" i="19"/>
  <c r="AM5" i="19"/>
  <c r="AM7" i="19"/>
  <c r="AM9" i="19"/>
  <c r="AM12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AE11" i="19"/>
  <c r="AF11" i="19"/>
  <c r="AG11" i="19"/>
  <c r="AH11" i="19"/>
  <c r="AI11" i="19"/>
  <c r="AJ11" i="19"/>
  <c r="AK11" i="19"/>
  <c r="AL11" i="19"/>
  <c r="AM11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E10" i="19"/>
  <c r="AF10" i="19"/>
  <c r="AG10" i="19"/>
  <c r="AH10" i="19"/>
  <c r="AI10" i="19"/>
  <c r="AJ10" i="19"/>
  <c r="AK10" i="19"/>
  <c r="AL10" i="19"/>
  <c r="AM10" i="19"/>
  <c r="B5" i="19"/>
  <c r="B7" i="19"/>
  <c r="B9" i="19"/>
  <c r="B12" i="19"/>
  <c r="B11" i="19"/>
  <c r="B10" i="19"/>
  <c r="C5" i="13"/>
  <c r="C7" i="13"/>
  <c r="C9" i="13"/>
  <c r="C12" i="13"/>
  <c r="D5" i="13"/>
  <c r="D7" i="13"/>
  <c r="D9" i="13"/>
  <c r="D12" i="13"/>
  <c r="E5" i="13"/>
  <c r="E7" i="13"/>
  <c r="E9" i="13"/>
  <c r="E12" i="13"/>
  <c r="F5" i="13"/>
  <c r="F7" i="13"/>
  <c r="F9" i="13"/>
  <c r="F12" i="13"/>
  <c r="G5" i="13"/>
  <c r="G7" i="13"/>
  <c r="G9" i="13"/>
  <c r="G12" i="13"/>
  <c r="H5" i="13"/>
  <c r="H7" i="13"/>
  <c r="H9" i="13"/>
  <c r="H12" i="13"/>
  <c r="I5" i="13"/>
  <c r="I7" i="13"/>
  <c r="I9" i="13"/>
  <c r="I12" i="13"/>
  <c r="J5" i="13"/>
  <c r="J7" i="13"/>
  <c r="J9" i="13"/>
  <c r="J12" i="13"/>
  <c r="K5" i="13"/>
  <c r="K7" i="13"/>
  <c r="K9" i="13"/>
  <c r="K12" i="13"/>
  <c r="L5" i="13"/>
  <c r="L7" i="13"/>
  <c r="L9" i="13"/>
  <c r="L12" i="13"/>
  <c r="M5" i="13"/>
  <c r="M7" i="13"/>
  <c r="M9" i="13"/>
  <c r="M12" i="13"/>
  <c r="N5" i="13"/>
  <c r="N7" i="13"/>
  <c r="N9" i="13"/>
  <c r="N12" i="13"/>
  <c r="O5" i="13"/>
  <c r="O7" i="13"/>
  <c r="O9" i="13"/>
  <c r="O12" i="13"/>
  <c r="P5" i="13"/>
  <c r="P7" i="13"/>
  <c r="P9" i="13"/>
  <c r="P12" i="13"/>
  <c r="Q5" i="13"/>
  <c r="Q7" i="13"/>
  <c r="Q9" i="13"/>
  <c r="Q12" i="13"/>
  <c r="R5" i="13"/>
  <c r="R7" i="13"/>
  <c r="R9" i="13"/>
  <c r="R12" i="13"/>
  <c r="S5" i="13"/>
  <c r="S7" i="13"/>
  <c r="S9" i="13"/>
  <c r="S12" i="13"/>
  <c r="T5" i="13"/>
  <c r="T7" i="13"/>
  <c r="T9" i="13"/>
  <c r="T12" i="13"/>
  <c r="U5" i="13"/>
  <c r="U7" i="13"/>
  <c r="U9" i="13"/>
  <c r="U12" i="13"/>
  <c r="V5" i="13"/>
  <c r="V7" i="13"/>
  <c r="V9" i="13"/>
  <c r="V12" i="13"/>
  <c r="W5" i="13"/>
  <c r="W7" i="13"/>
  <c r="W9" i="13"/>
  <c r="W12" i="13"/>
  <c r="X5" i="13"/>
  <c r="X7" i="13"/>
  <c r="X9" i="13"/>
  <c r="X12" i="13"/>
  <c r="Y5" i="13"/>
  <c r="Y7" i="13"/>
  <c r="Y9" i="13"/>
  <c r="Y12" i="13"/>
  <c r="Z5" i="13"/>
  <c r="Z7" i="13"/>
  <c r="Z9" i="13"/>
  <c r="Z12" i="13"/>
  <c r="AA5" i="13"/>
  <c r="AA7" i="13"/>
  <c r="AA9" i="13"/>
  <c r="AA12" i="13"/>
  <c r="AB5" i="13"/>
  <c r="AB7" i="13"/>
  <c r="AB9" i="13"/>
  <c r="AB12" i="13"/>
  <c r="AC5" i="13"/>
  <c r="AC7" i="13"/>
  <c r="AC9" i="13"/>
  <c r="AC12" i="13"/>
  <c r="AD5" i="13"/>
  <c r="AD7" i="13"/>
  <c r="AD9" i="13"/>
  <c r="AD12" i="13"/>
  <c r="AE5" i="13"/>
  <c r="AE7" i="13"/>
  <c r="AE9" i="13"/>
  <c r="AE12" i="13"/>
  <c r="AF5" i="13"/>
  <c r="AF7" i="13"/>
  <c r="AF9" i="13"/>
  <c r="AF12" i="13"/>
  <c r="AG5" i="13"/>
  <c r="AG7" i="13"/>
  <c r="AG9" i="13"/>
  <c r="AG12" i="13"/>
  <c r="AH5" i="13"/>
  <c r="AH7" i="13"/>
  <c r="AH9" i="13"/>
  <c r="AH12" i="13"/>
  <c r="AI5" i="13"/>
  <c r="AI7" i="13"/>
  <c r="AI9" i="13"/>
  <c r="AI12" i="13"/>
  <c r="AJ5" i="13"/>
  <c r="AJ7" i="13"/>
  <c r="AJ9" i="13"/>
  <c r="AJ12" i="13"/>
  <c r="AK5" i="13"/>
  <c r="AK7" i="13"/>
  <c r="AK9" i="13"/>
  <c r="AK12" i="13"/>
  <c r="AL5" i="13"/>
  <c r="AL7" i="13"/>
  <c r="AL9" i="13"/>
  <c r="AL12" i="13"/>
  <c r="AM5" i="13"/>
  <c r="AM7" i="13"/>
  <c r="AM9" i="13"/>
  <c r="AM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B5" i="13"/>
  <c r="B7" i="13"/>
  <c r="B9" i="13"/>
  <c r="B12" i="13"/>
  <c r="B11" i="13"/>
  <c r="B10" i="13"/>
  <c r="C5" i="7"/>
  <c r="C7" i="7"/>
  <c r="C9" i="7"/>
  <c r="C12" i="7"/>
  <c r="D5" i="7"/>
  <c r="D7" i="7"/>
  <c r="D9" i="7"/>
  <c r="D12" i="7"/>
  <c r="E5" i="7"/>
  <c r="E7" i="7"/>
  <c r="E9" i="7"/>
  <c r="E12" i="7"/>
  <c r="F5" i="7"/>
  <c r="F7" i="7"/>
  <c r="F9" i="7"/>
  <c r="F12" i="7"/>
  <c r="G5" i="7"/>
  <c r="G7" i="7"/>
  <c r="G9" i="7"/>
  <c r="G12" i="7"/>
  <c r="H5" i="7"/>
  <c r="H7" i="7"/>
  <c r="H9" i="7"/>
  <c r="H12" i="7"/>
  <c r="I5" i="7"/>
  <c r="I7" i="7"/>
  <c r="I9" i="7"/>
  <c r="I12" i="7"/>
  <c r="J5" i="7"/>
  <c r="J7" i="7"/>
  <c r="J9" i="7"/>
  <c r="J12" i="7"/>
  <c r="K5" i="7"/>
  <c r="K7" i="7"/>
  <c r="K9" i="7"/>
  <c r="K12" i="7"/>
  <c r="L5" i="7"/>
  <c r="L7" i="7"/>
  <c r="L9" i="7"/>
  <c r="L12" i="7"/>
  <c r="M5" i="7"/>
  <c r="M7" i="7"/>
  <c r="M9" i="7"/>
  <c r="M12" i="7"/>
  <c r="N5" i="7"/>
  <c r="N7" i="7"/>
  <c r="N9" i="7"/>
  <c r="N12" i="7"/>
  <c r="O5" i="7"/>
  <c r="O7" i="7"/>
  <c r="O9" i="7"/>
  <c r="O12" i="7"/>
  <c r="P5" i="7"/>
  <c r="P7" i="7"/>
  <c r="P9" i="7"/>
  <c r="P12" i="7"/>
  <c r="Q5" i="7"/>
  <c r="Q7" i="7"/>
  <c r="Q9" i="7"/>
  <c r="Q12" i="7"/>
  <c r="R5" i="7"/>
  <c r="R7" i="7"/>
  <c r="R9" i="7"/>
  <c r="R12" i="7"/>
  <c r="S5" i="7"/>
  <c r="S7" i="7"/>
  <c r="S9" i="7"/>
  <c r="S12" i="7"/>
  <c r="T5" i="7"/>
  <c r="T7" i="7"/>
  <c r="T9" i="7"/>
  <c r="T12" i="7"/>
  <c r="U5" i="7"/>
  <c r="U7" i="7"/>
  <c r="U9" i="7"/>
  <c r="U12" i="7"/>
  <c r="V5" i="7"/>
  <c r="V7" i="7"/>
  <c r="V9" i="7"/>
  <c r="V12" i="7"/>
  <c r="W5" i="7"/>
  <c r="W7" i="7"/>
  <c r="W9" i="7"/>
  <c r="W12" i="7"/>
  <c r="X5" i="7"/>
  <c r="X7" i="7"/>
  <c r="X9" i="7"/>
  <c r="X12" i="7"/>
  <c r="Y5" i="7"/>
  <c r="Y7" i="7"/>
  <c r="Y9" i="7"/>
  <c r="Y12" i="7"/>
  <c r="Z5" i="7"/>
  <c r="Z7" i="7"/>
  <c r="Z9" i="7"/>
  <c r="Z12" i="7"/>
  <c r="AA5" i="7"/>
  <c r="AA7" i="7"/>
  <c r="AA9" i="7"/>
  <c r="AA12" i="7"/>
  <c r="AB5" i="7"/>
  <c r="AB7" i="7"/>
  <c r="AB9" i="7"/>
  <c r="AB12" i="7"/>
  <c r="AC5" i="7"/>
  <c r="AC7" i="7"/>
  <c r="AC9" i="7"/>
  <c r="AC12" i="7"/>
  <c r="AD5" i="7"/>
  <c r="AD7" i="7"/>
  <c r="AD9" i="7"/>
  <c r="AD12" i="7"/>
  <c r="AE5" i="7"/>
  <c r="AE7" i="7"/>
  <c r="AE9" i="7"/>
  <c r="AE12" i="7"/>
  <c r="AF5" i="7"/>
  <c r="AF7" i="7"/>
  <c r="AF9" i="7"/>
  <c r="AF12" i="7"/>
  <c r="AG5" i="7"/>
  <c r="AG7" i="7"/>
  <c r="AG9" i="7"/>
  <c r="AG12" i="7"/>
  <c r="AH5" i="7"/>
  <c r="AH7" i="7"/>
  <c r="AH9" i="7"/>
  <c r="AH12" i="7"/>
  <c r="AI5" i="7"/>
  <c r="AI7" i="7"/>
  <c r="AI9" i="7"/>
  <c r="AI12" i="7"/>
  <c r="AJ5" i="7"/>
  <c r="AJ7" i="7"/>
  <c r="AJ9" i="7"/>
  <c r="AJ12" i="7"/>
  <c r="AK5" i="7"/>
  <c r="AK7" i="7"/>
  <c r="AK9" i="7"/>
  <c r="AK12" i="7"/>
  <c r="AL5" i="7"/>
  <c r="AL7" i="7"/>
  <c r="AL9" i="7"/>
  <c r="AL12" i="7"/>
  <c r="AM5" i="7"/>
  <c r="AM7" i="7"/>
  <c r="AM9" i="7"/>
  <c r="AM12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B5" i="7"/>
  <c r="B7" i="7"/>
  <c r="B9" i="7"/>
  <c r="B12" i="7"/>
  <c r="B11" i="7"/>
  <c r="B10" i="7"/>
  <c r="C5" i="1"/>
  <c r="C7" i="1"/>
  <c r="C12" i="1"/>
  <c r="D5" i="1"/>
  <c r="D7" i="1"/>
  <c r="D12" i="1"/>
  <c r="E5" i="1"/>
  <c r="E7" i="1"/>
  <c r="E12" i="1"/>
  <c r="F5" i="1"/>
  <c r="F7" i="1"/>
  <c r="F12" i="1"/>
  <c r="G5" i="1"/>
  <c r="G7" i="1"/>
  <c r="G12" i="1"/>
  <c r="H5" i="1"/>
  <c r="H7" i="1"/>
  <c r="H12" i="1"/>
  <c r="I5" i="1"/>
  <c r="I7" i="1"/>
  <c r="I12" i="1"/>
  <c r="J5" i="1"/>
  <c r="J7" i="1"/>
  <c r="J12" i="1"/>
  <c r="K5" i="1"/>
  <c r="K7" i="1"/>
  <c r="K12" i="1"/>
  <c r="L5" i="1"/>
  <c r="L7" i="1"/>
  <c r="L12" i="1"/>
  <c r="M5" i="1"/>
  <c r="M7" i="1"/>
  <c r="M12" i="1"/>
  <c r="N5" i="1"/>
  <c r="N7" i="1"/>
  <c r="N12" i="1"/>
  <c r="O5" i="1"/>
  <c r="O7" i="1"/>
  <c r="O12" i="1"/>
  <c r="P5" i="1"/>
  <c r="P7" i="1"/>
  <c r="P12" i="1"/>
  <c r="Q5" i="1"/>
  <c r="Q7" i="1"/>
  <c r="Q12" i="1"/>
  <c r="R5" i="1"/>
  <c r="R7" i="1"/>
  <c r="R12" i="1"/>
  <c r="S5" i="1"/>
  <c r="S7" i="1"/>
  <c r="S12" i="1"/>
  <c r="T5" i="1"/>
  <c r="T7" i="1"/>
  <c r="T12" i="1"/>
  <c r="U5" i="1"/>
  <c r="U7" i="1"/>
  <c r="U12" i="1"/>
  <c r="V5" i="1"/>
  <c r="V7" i="1"/>
  <c r="V12" i="1"/>
  <c r="W5" i="1"/>
  <c r="W7" i="1"/>
  <c r="W12" i="1"/>
  <c r="X5" i="1"/>
  <c r="X7" i="1"/>
  <c r="X12" i="1"/>
  <c r="Y5" i="1"/>
  <c r="Y7" i="1"/>
  <c r="Y12" i="1"/>
  <c r="Z5" i="1"/>
  <c r="Z7" i="1"/>
  <c r="Z12" i="1"/>
  <c r="AA5" i="1"/>
  <c r="AA7" i="1"/>
  <c r="AA12" i="1"/>
  <c r="AB5" i="1"/>
  <c r="AB7" i="1"/>
  <c r="AB12" i="1"/>
  <c r="AC5" i="1"/>
  <c r="AC7" i="1"/>
  <c r="AC12" i="1"/>
  <c r="AD5" i="1"/>
  <c r="AD7" i="1"/>
  <c r="AD12" i="1"/>
  <c r="AE5" i="1"/>
  <c r="AE7" i="1"/>
  <c r="AE12" i="1"/>
  <c r="AF5" i="1"/>
  <c r="AF7" i="1"/>
  <c r="AF12" i="1"/>
  <c r="AG5" i="1"/>
  <c r="AG7" i="1"/>
  <c r="AG12" i="1"/>
  <c r="AH5" i="1"/>
  <c r="AH7" i="1"/>
  <c r="AH12" i="1"/>
  <c r="AI5" i="1"/>
  <c r="AI7" i="1"/>
  <c r="AI12" i="1"/>
  <c r="AJ5" i="1"/>
  <c r="AJ7" i="1"/>
  <c r="AJ12" i="1"/>
  <c r="AK5" i="1"/>
  <c r="AK7" i="1"/>
  <c r="AK12" i="1"/>
  <c r="AL5" i="1"/>
  <c r="AL7" i="1"/>
  <c r="AL12" i="1"/>
  <c r="AM5" i="1"/>
  <c r="AM7" i="1"/>
  <c r="AM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B5" i="1"/>
  <c r="B7" i="1"/>
  <c r="B12" i="1"/>
  <c r="B11" i="1"/>
  <c r="B10" i="1"/>
</calcChain>
</file>

<file path=xl/sharedStrings.xml><?xml version="1.0" encoding="utf-8"?>
<sst xmlns="http://schemas.openxmlformats.org/spreadsheetml/2006/main" count="65" uniqueCount="17">
  <si>
    <t>48H</t>
  </si>
  <si>
    <t>0H</t>
  </si>
  <si>
    <t>12H</t>
  </si>
  <si>
    <t>24H</t>
  </si>
  <si>
    <t>36H</t>
  </si>
  <si>
    <t>Standard deviation of cell density per column</t>
  </si>
  <si>
    <t>Horizontal position (μm)</t>
  </si>
  <si>
    <t>Column Number</t>
  </si>
  <si>
    <t>Number of cells per column (Replicate 1)</t>
  </si>
  <si>
    <t>Cell density per column (Replicate 1) (cells/μm2)</t>
  </si>
  <si>
    <t>Number of cells per column (Replicate 2)</t>
  </si>
  <si>
    <t>Number of cells per column (Replicate 3)</t>
  </si>
  <si>
    <t>Number of cells per column (Average)</t>
  </si>
  <si>
    <t>Cell density per column (Replicate 2) (cells/μm2)</t>
  </si>
  <si>
    <t>Cell density per column (Replicate 3) (cells/μm2)</t>
  </si>
  <si>
    <t>Cell density per column (Average) (cells/μm2)</t>
  </si>
  <si>
    <t>Coefficient of Variation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</si>
</sst>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rgb="FF000000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1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1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workbookViewId="0">
      <selection activeCell="B14" sqref="B14"/>
    </sheetView>
  </sheetViews>
  <sheetFormatPr defaultColWidth="11" defaultRowHeight="15.75"/>
  <cols>
    <col min="1" max="1" width="19.875" customWidth="1"/>
    <col min="2" max="39" width="9" customWidth="1"/>
  </cols>
  <sheetData>
    <row r="1" spans="1:40" ht="42.95" customHeight="1">
      <c r="A1" s="13" t="s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40" ht="42.95" customHeight="1">
      <c r="A2" s="4" t="s">
        <v>7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  <c r="AI2" s="5">
        <v>34</v>
      </c>
      <c r="AJ2" s="5">
        <v>35</v>
      </c>
      <c r="AK2" s="5">
        <v>36</v>
      </c>
      <c r="AL2" s="5">
        <v>37</v>
      </c>
      <c r="AM2" s="5">
        <v>38</v>
      </c>
    </row>
    <row r="3" spans="1:40" ht="42.95" customHeight="1">
      <c r="A3" s="4" t="s">
        <v>6</v>
      </c>
      <c r="B3" s="6">
        <v>25</v>
      </c>
      <c r="C3" s="6">
        <v>75</v>
      </c>
      <c r="D3" s="6">
        <v>125</v>
      </c>
      <c r="E3" s="6">
        <v>175</v>
      </c>
      <c r="F3" s="6">
        <v>225</v>
      </c>
      <c r="G3" s="6">
        <v>275</v>
      </c>
      <c r="H3" s="6">
        <v>325</v>
      </c>
      <c r="I3" s="6">
        <v>375</v>
      </c>
      <c r="J3" s="6">
        <v>425</v>
      </c>
      <c r="K3" s="6">
        <v>475</v>
      </c>
      <c r="L3" s="6">
        <v>525</v>
      </c>
      <c r="M3" s="6">
        <v>575</v>
      </c>
      <c r="N3" s="6">
        <v>625</v>
      </c>
      <c r="O3" s="6">
        <v>675</v>
      </c>
      <c r="P3" s="6">
        <v>725</v>
      </c>
      <c r="Q3" s="6">
        <v>775</v>
      </c>
      <c r="R3" s="6">
        <v>825</v>
      </c>
      <c r="S3" s="6">
        <v>875</v>
      </c>
      <c r="T3" s="6">
        <v>925</v>
      </c>
      <c r="U3" s="6">
        <v>975</v>
      </c>
      <c r="V3" s="6">
        <v>1025</v>
      </c>
      <c r="W3" s="6">
        <v>1075</v>
      </c>
      <c r="X3" s="6">
        <v>1125</v>
      </c>
      <c r="Y3" s="6">
        <v>1175</v>
      </c>
      <c r="Z3" s="6">
        <v>1225</v>
      </c>
      <c r="AA3" s="6">
        <v>1275</v>
      </c>
      <c r="AB3" s="6">
        <v>1325</v>
      </c>
      <c r="AC3" s="6">
        <v>1375</v>
      </c>
      <c r="AD3" s="6">
        <v>1425</v>
      </c>
      <c r="AE3" s="6">
        <v>1475</v>
      </c>
      <c r="AF3" s="6">
        <v>1525</v>
      </c>
      <c r="AG3" s="6">
        <v>1575</v>
      </c>
      <c r="AH3" s="6">
        <v>1625</v>
      </c>
      <c r="AI3" s="6">
        <v>1675</v>
      </c>
      <c r="AJ3" s="6">
        <v>1725</v>
      </c>
      <c r="AK3" s="6">
        <v>1775</v>
      </c>
      <c r="AL3" s="6">
        <v>1825</v>
      </c>
      <c r="AM3" s="6">
        <v>1875</v>
      </c>
    </row>
    <row r="4" spans="1:40" ht="42.95" customHeight="1">
      <c r="A4" s="4" t="s">
        <v>8</v>
      </c>
      <c r="B4" s="6">
        <v>21</v>
      </c>
      <c r="C4" s="6">
        <v>24</v>
      </c>
      <c r="D4" s="6">
        <v>15</v>
      </c>
      <c r="E4" s="6">
        <v>13</v>
      </c>
      <c r="F4" s="6">
        <v>20</v>
      </c>
      <c r="G4" s="6">
        <v>13</v>
      </c>
      <c r="H4" s="6">
        <v>18</v>
      </c>
      <c r="I4" s="6">
        <v>17</v>
      </c>
      <c r="J4" s="6">
        <v>23</v>
      </c>
      <c r="K4" s="6">
        <v>22</v>
      </c>
      <c r="L4" s="6">
        <v>15</v>
      </c>
      <c r="M4" s="6">
        <v>12</v>
      </c>
      <c r="N4" s="6">
        <v>12</v>
      </c>
      <c r="O4" s="6">
        <v>16</v>
      </c>
      <c r="P4" s="6">
        <v>14</v>
      </c>
      <c r="Q4" s="6">
        <v>7</v>
      </c>
      <c r="R4" s="6">
        <v>3</v>
      </c>
      <c r="S4" s="6">
        <v>1</v>
      </c>
      <c r="T4" s="6">
        <v>1</v>
      </c>
      <c r="U4" s="6">
        <v>2</v>
      </c>
      <c r="V4" s="6">
        <v>2</v>
      </c>
      <c r="W4" s="6">
        <v>0</v>
      </c>
      <c r="X4" s="6">
        <v>2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2</v>
      </c>
      <c r="AF4" s="6">
        <v>4</v>
      </c>
      <c r="AG4" s="6">
        <v>11</v>
      </c>
      <c r="AH4" s="6">
        <v>15</v>
      </c>
      <c r="AI4" s="6">
        <v>20</v>
      </c>
      <c r="AJ4" s="6">
        <v>17</v>
      </c>
      <c r="AK4" s="6">
        <v>13</v>
      </c>
      <c r="AL4" s="6">
        <v>19</v>
      </c>
      <c r="AM4" s="6">
        <v>28</v>
      </c>
    </row>
    <row r="5" spans="1:40" ht="42.95" customHeight="1">
      <c r="A5" s="4" t="s">
        <v>9</v>
      </c>
      <c r="B5" s="7">
        <f>B4/(50*1.43*1000)</f>
        <v>2.9370629370629368E-4</v>
      </c>
      <c r="C5" s="7">
        <f t="shared" ref="C5:AM5" si="0">C4/(50*1.43*1000)</f>
        <v>3.3566433566433569E-4</v>
      </c>
      <c r="D5" s="7">
        <f t="shared" si="0"/>
        <v>2.0979020979020979E-4</v>
      </c>
      <c r="E5" s="7">
        <f t="shared" si="0"/>
        <v>1.8181818181818181E-4</v>
      </c>
      <c r="F5" s="7">
        <f t="shared" si="0"/>
        <v>2.7972027972027972E-4</v>
      </c>
      <c r="G5" s="7">
        <f t="shared" si="0"/>
        <v>1.8181818181818181E-4</v>
      </c>
      <c r="H5" s="7">
        <f t="shared" si="0"/>
        <v>2.5174825174825174E-4</v>
      </c>
      <c r="I5" s="7">
        <f t="shared" si="0"/>
        <v>2.3776223776223777E-4</v>
      </c>
      <c r="J5" s="7">
        <f t="shared" si="0"/>
        <v>3.2167832167832167E-4</v>
      </c>
      <c r="K5" s="7">
        <f t="shared" si="0"/>
        <v>3.076923076923077E-4</v>
      </c>
      <c r="L5" s="7">
        <f t="shared" si="0"/>
        <v>2.0979020979020979E-4</v>
      </c>
      <c r="M5" s="7">
        <f t="shared" si="0"/>
        <v>1.6783216783216784E-4</v>
      </c>
      <c r="N5" s="7">
        <f t="shared" si="0"/>
        <v>1.6783216783216784E-4</v>
      </c>
      <c r="O5" s="7">
        <f t="shared" si="0"/>
        <v>2.2377622377622378E-4</v>
      </c>
      <c r="P5" s="7">
        <f t="shared" si="0"/>
        <v>1.958041958041958E-4</v>
      </c>
      <c r="Q5" s="7">
        <f t="shared" si="0"/>
        <v>9.7902097902097899E-5</v>
      </c>
      <c r="R5" s="7">
        <f t="shared" si="0"/>
        <v>4.1958041958041961E-5</v>
      </c>
      <c r="S5" s="7">
        <f t="shared" si="0"/>
        <v>1.3986013986013986E-5</v>
      </c>
      <c r="T5" s="7">
        <f t="shared" si="0"/>
        <v>1.3986013986013986E-5</v>
      </c>
      <c r="U5" s="7">
        <f t="shared" si="0"/>
        <v>2.7972027972027973E-5</v>
      </c>
      <c r="V5" s="7">
        <f t="shared" si="0"/>
        <v>2.7972027972027973E-5</v>
      </c>
      <c r="W5" s="7">
        <f t="shared" si="0"/>
        <v>0</v>
      </c>
      <c r="X5" s="7">
        <f t="shared" si="0"/>
        <v>2.7972027972027973E-5</v>
      </c>
      <c r="Y5" s="7">
        <f t="shared" si="0"/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 t="shared" si="0"/>
        <v>2.7972027972027973E-5</v>
      </c>
      <c r="AF5" s="7">
        <f t="shared" si="0"/>
        <v>5.5944055944055945E-5</v>
      </c>
      <c r="AG5" s="7">
        <f t="shared" si="0"/>
        <v>1.5384615384615385E-4</v>
      </c>
      <c r="AH5" s="7">
        <f t="shared" si="0"/>
        <v>2.0979020979020979E-4</v>
      </c>
      <c r="AI5" s="7">
        <f t="shared" si="0"/>
        <v>2.7972027972027972E-4</v>
      </c>
      <c r="AJ5" s="7">
        <f t="shared" si="0"/>
        <v>2.3776223776223777E-4</v>
      </c>
      <c r="AK5" s="7">
        <f t="shared" si="0"/>
        <v>1.8181818181818181E-4</v>
      </c>
      <c r="AL5" s="7">
        <f t="shared" si="0"/>
        <v>2.6573426573426576E-4</v>
      </c>
      <c r="AM5" s="7">
        <f t="shared" si="0"/>
        <v>3.916083916083916E-4</v>
      </c>
    </row>
    <row r="6" spans="1:40" ht="42.95" customHeight="1">
      <c r="A6" s="4" t="s">
        <v>10</v>
      </c>
      <c r="B6" s="6">
        <v>17</v>
      </c>
      <c r="C6" s="6">
        <v>19</v>
      </c>
      <c r="D6" s="6">
        <v>19</v>
      </c>
      <c r="E6" s="6">
        <v>18</v>
      </c>
      <c r="F6" s="6">
        <v>17</v>
      </c>
      <c r="G6" s="6">
        <v>20</v>
      </c>
      <c r="H6" s="6">
        <v>20</v>
      </c>
      <c r="I6" s="6">
        <v>14</v>
      </c>
      <c r="J6" s="6">
        <v>9</v>
      </c>
      <c r="K6" s="6">
        <v>23</v>
      </c>
      <c r="L6" s="6">
        <v>15</v>
      </c>
      <c r="M6" s="6">
        <v>9</v>
      </c>
      <c r="N6" s="6">
        <v>13</v>
      </c>
      <c r="O6" s="6">
        <v>10</v>
      </c>
      <c r="P6" s="6">
        <v>3</v>
      </c>
      <c r="Q6" s="6">
        <v>3</v>
      </c>
      <c r="R6" s="6">
        <v>5</v>
      </c>
      <c r="S6" s="6">
        <v>8</v>
      </c>
      <c r="T6" s="6">
        <v>9</v>
      </c>
      <c r="U6" s="6">
        <v>14</v>
      </c>
      <c r="V6" s="6">
        <v>12</v>
      </c>
      <c r="W6" s="6">
        <v>6</v>
      </c>
      <c r="X6" s="6">
        <v>5</v>
      </c>
      <c r="Y6" s="6">
        <v>2</v>
      </c>
      <c r="Z6" s="6">
        <v>0</v>
      </c>
      <c r="AA6" s="6">
        <v>2</v>
      </c>
      <c r="AB6" s="6">
        <v>0</v>
      </c>
      <c r="AC6" s="6">
        <v>1</v>
      </c>
      <c r="AD6" s="6">
        <v>0</v>
      </c>
      <c r="AE6" s="6">
        <v>2</v>
      </c>
      <c r="AF6" s="6">
        <v>0</v>
      </c>
      <c r="AG6" s="6">
        <v>0</v>
      </c>
      <c r="AH6" s="6">
        <v>24</v>
      </c>
      <c r="AI6" s="6">
        <v>32</v>
      </c>
      <c r="AJ6" s="6">
        <v>32</v>
      </c>
      <c r="AK6" s="6">
        <v>37</v>
      </c>
      <c r="AL6" s="6">
        <v>30</v>
      </c>
      <c r="AM6" s="6">
        <v>29</v>
      </c>
    </row>
    <row r="7" spans="1:40" ht="42.95" customHeight="1">
      <c r="A7" s="4" t="s">
        <v>13</v>
      </c>
      <c r="B7" s="7">
        <f>B6/(50*1.43*1000)</f>
        <v>2.3776223776223777E-4</v>
      </c>
      <c r="C7" s="7">
        <f t="shared" ref="C7:AM7" si="1">C6/(50*1.43*1000)</f>
        <v>2.6573426573426576E-4</v>
      </c>
      <c r="D7" s="7">
        <f t="shared" si="1"/>
        <v>2.6573426573426576E-4</v>
      </c>
      <c r="E7" s="7">
        <f t="shared" si="1"/>
        <v>2.5174825174825174E-4</v>
      </c>
      <c r="F7" s="7">
        <f t="shared" si="1"/>
        <v>2.3776223776223777E-4</v>
      </c>
      <c r="G7" s="7">
        <f t="shared" si="1"/>
        <v>2.7972027972027972E-4</v>
      </c>
      <c r="H7" s="7">
        <f t="shared" si="1"/>
        <v>2.7972027972027972E-4</v>
      </c>
      <c r="I7" s="7">
        <f t="shared" si="1"/>
        <v>1.958041958041958E-4</v>
      </c>
      <c r="J7" s="7">
        <f t="shared" si="1"/>
        <v>1.2587412587412587E-4</v>
      </c>
      <c r="K7" s="7">
        <f t="shared" si="1"/>
        <v>3.2167832167832167E-4</v>
      </c>
      <c r="L7" s="7">
        <f t="shared" si="1"/>
        <v>2.0979020979020979E-4</v>
      </c>
      <c r="M7" s="7">
        <f t="shared" si="1"/>
        <v>1.2587412587412587E-4</v>
      </c>
      <c r="N7" s="7">
        <f t="shared" si="1"/>
        <v>1.8181818181818181E-4</v>
      </c>
      <c r="O7" s="7">
        <f t="shared" si="1"/>
        <v>1.3986013986013986E-4</v>
      </c>
      <c r="P7" s="7">
        <f t="shared" si="1"/>
        <v>4.1958041958041961E-5</v>
      </c>
      <c r="Q7" s="7">
        <f t="shared" si="1"/>
        <v>4.1958041958041961E-5</v>
      </c>
      <c r="R7" s="7">
        <f t="shared" si="1"/>
        <v>6.993006993006993E-5</v>
      </c>
      <c r="S7" s="7">
        <f t="shared" si="1"/>
        <v>1.1188811188811189E-4</v>
      </c>
      <c r="T7" s="7">
        <f t="shared" si="1"/>
        <v>1.2587412587412587E-4</v>
      </c>
      <c r="U7" s="7">
        <f t="shared" si="1"/>
        <v>1.958041958041958E-4</v>
      </c>
      <c r="V7" s="7">
        <f t="shared" si="1"/>
        <v>1.6783216783216784E-4</v>
      </c>
      <c r="W7" s="7">
        <f t="shared" si="1"/>
        <v>8.3916083916083921E-5</v>
      </c>
      <c r="X7" s="7">
        <f t="shared" si="1"/>
        <v>6.993006993006993E-5</v>
      </c>
      <c r="Y7" s="7">
        <f t="shared" si="1"/>
        <v>2.7972027972027973E-5</v>
      </c>
      <c r="Z7" s="7">
        <f t="shared" si="1"/>
        <v>0</v>
      </c>
      <c r="AA7" s="7">
        <f t="shared" si="1"/>
        <v>2.7972027972027973E-5</v>
      </c>
      <c r="AB7" s="7">
        <f t="shared" si="1"/>
        <v>0</v>
      </c>
      <c r="AC7" s="7">
        <f t="shared" si="1"/>
        <v>1.3986013986013986E-5</v>
      </c>
      <c r="AD7" s="7">
        <f t="shared" si="1"/>
        <v>0</v>
      </c>
      <c r="AE7" s="7">
        <f t="shared" si="1"/>
        <v>2.7972027972027973E-5</v>
      </c>
      <c r="AF7" s="7">
        <f t="shared" si="1"/>
        <v>0</v>
      </c>
      <c r="AG7" s="7">
        <f t="shared" si="1"/>
        <v>0</v>
      </c>
      <c r="AH7" s="7">
        <f t="shared" si="1"/>
        <v>3.3566433566433569E-4</v>
      </c>
      <c r="AI7" s="7">
        <f t="shared" si="1"/>
        <v>4.4755244755244756E-4</v>
      </c>
      <c r="AJ7" s="7">
        <f t="shared" si="1"/>
        <v>4.4755244755244756E-4</v>
      </c>
      <c r="AK7" s="7">
        <f t="shared" si="1"/>
        <v>5.1748251748251744E-4</v>
      </c>
      <c r="AL7" s="7">
        <f t="shared" si="1"/>
        <v>4.1958041958041958E-4</v>
      </c>
      <c r="AM7" s="7">
        <f t="shared" si="1"/>
        <v>4.0559440559440562E-4</v>
      </c>
    </row>
    <row r="8" spans="1:40" ht="42.95" customHeight="1">
      <c r="A8" s="4" t="s">
        <v>11</v>
      </c>
      <c r="B8" s="6">
        <v>24</v>
      </c>
      <c r="C8" s="6">
        <v>24</v>
      </c>
      <c r="D8" s="6">
        <v>22</v>
      </c>
      <c r="E8" s="6">
        <v>19</v>
      </c>
      <c r="F8" s="6">
        <v>28</v>
      </c>
      <c r="G8" s="6">
        <v>21</v>
      </c>
      <c r="H8" s="6">
        <v>16</v>
      </c>
      <c r="I8" s="6">
        <v>18</v>
      </c>
      <c r="J8" s="6">
        <v>20</v>
      </c>
      <c r="K8" s="6">
        <v>6</v>
      </c>
      <c r="L8" s="6">
        <v>11</v>
      </c>
      <c r="M8" s="6">
        <v>8</v>
      </c>
      <c r="N8" s="6">
        <v>5</v>
      </c>
      <c r="O8" s="6">
        <v>2</v>
      </c>
      <c r="P8" s="6">
        <v>0</v>
      </c>
      <c r="Q8" s="6">
        <v>0</v>
      </c>
      <c r="R8" s="6">
        <v>0</v>
      </c>
      <c r="S8" s="6">
        <v>1</v>
      </c>
      <c r="T8" s="6">
        <v>0</v>
      </c>
      <c r="U8" s="6">
        <v>0</v>
      </c>
      <c r="V8" s="6">
        <v>0</v>
      </c>
      <c r="W8" s="6">
        <v>0</v>
      </c>
      <c r="X8" s="6">
        <v>1</v>
      </c>
      <c r="Y8" s="6">
        <v>1</v>
      </c>
      <c r="Z8" s="6">
        <v>1</v>
      </c>
      <c r="AA8" s="6">
        <v>1</v>
      </c>
      <c r="AB8" s="6">
        <v>0</v>
      </c>
      <c r="AC8" s="6">
        <v>1</v>
      </c>
      <c r="AD8" s="6">
        <v>0</v>
      </c>
      <c r="AE8" s="6">
        <v>2</v>
      </c>
      <c r="AF8" s="6">
        <v>17</v>
      </c>
      <c r="AG8" s="6">
        <v>26</v>
      </c>
      <c r="AH8" s="6">
        <v>15</v>
      </c>
      <c r="AI8" s="6">
        <v>27</v>
      </c>
      <c r="AJ8" s="6">
        <v>26</v>
      </c>
      <c r="AK8" s="6">
        <v>38</v>
      </c>
      <c r="AL8" s="6">
        <v>22</v>
      </c>
      <c r="AM8" s="6">
        <v>18</v>
      </c>
    </row>
    <row r="9" spans="1:40" ht="42.95" customHeight="1">
      <c r="A9" s="4" t="s">
        <v>14</v>
      </c>
      <c r="B9" s="7">
        <f>B8/(50*1.43*1000)</f>
        <v>3.3566433566433569E-4</v>
      </c>
      <c r="C9" s="7">
        <f t="shared" ref="C9:AM9" si="2">C8/(50*1.43*1000)</f>
        <v>3.3566433566433569E-4</v>
      </c>
      <c r="D9" s="7">
        <f t="shared" si="2"/>
        <v>3.076923076923077E-4</v>
      </c>
      <c r="E9" s="7">
        <f t="shared" si="2"/>
        <v>2.6573426573426576E-4</v>
      </c>
      <c r="F9" s="7">
        <f t="shared" si="2"/>
        <v>3.916083916083916E-4</v>
      </c>
      <c r="G9" s="7">
        <f t="shared" si="2"/>
        <v>2.9370629370629368E-4</v>
      </c>
      <c r="H9" s="7">
        <f t="shared" si="2"/>
        <v>2.2377622377622378E-4</v>
      </c>
      <c r="I9" s="7">
        <f t="shared" si="2"/>
        <v>2.5174825174825174E-4</v>
      </c>
      <c r="J9" s="7">
        <f t="shared" si="2"/>
        <v>2.7972027972027972E-4</v>
      </c>
      <c r="K9" s="7">
        <f t="shared" si="2"/>
        <v>8.3916083916083921E-5</v>
      </c>
      <c r="L9" s="7">
        <f t="shared" si="2"/>
        <v>1.5384615384615385E-4</v>
      </c>
      <c r="M9" s="7">
        <f t="shared" si="2"/>
        <v>1.1188811188811189E-4</v>
      </c>
      <c r="N9" s="7">
        <f t="shared" si="2"/>
        <v>6.993006993006993E-5</v>
      </c>
      <c r="O9" s="7">
        <f t="shared" si="2"/>
        <v>2.7972027972027973E-5</v>
      </c>
      <c r="P9" s="7">
        <f t="shared" si="2"/>
        <v>0</v>
      </c>
      <c r="Q9" s="7">
        <f t="shared" si="2"/>
        <v>0</v>
      </c>
      <c r="R9" s="7">
        <f t="shared" si="2"/>
        <v>0</v>
      </c>
      <c r="S9" s="7">
        <f t="shared" si="2"/>
        <v>1.3986013986013986E-5</v>
      </c>
      <c r="T9" s="7">
        <f t="shared" si="2"/>
        <v>0</v>
      </c>
      <c r="U9" s="7">
        <f t="shared" si="2"/>
        <v>0</v>
      </c>
      <c r="V9" s="7">
        <f t="shared" si="2"/>
        <v>0</v>
      </c>
      <c r="W9" s="7">
        <f t="shared" si="2"/>
        <v>0</v>
      </c>
      <c r="X9" s="7">
        <f t="shared" si="2"/>
        <v>1.3986013986013986E-5</v>
      </c>
      <c r="Y9" s="7">
        <f t="shared" si="2"/>
        <v>1.3986013986013986E-5</v>
      </c>
      <c r="Z9" s="7">
        <f t="shared" si="2"/>
        <v>1.3986013986013986E-5</v>
      </c>
      <c r="AA9" s="7">
        <f t="shared" si="2"/>
        <v>1.3986013986013986E-5</v>
      </c>
      <c r="AB9" s="7">
        <f t="shared" si="2"/>
        <v>0</v>
      </c>
      <c r="AC9" s="7">
        <f t="shared" si="2"/>
        <v>1.3986013986013986E-5</v>
      </c>
      <c r="AD9" s="7">
        <f t="shared" si="2"/>
        <v>0</v>
      </c>
      <c r="AE9" s="7">
        <f t="shared" si="2"/>
        <v>2.7972027972027973E-5</v>
      </c>
      <c r="AF9" s="7">
        <f t="shared" si="2"/>
        <v>2.3776223776223777E-4</v>
      </c>
      <c r="AG9" s="7">
        <f t="shared" si="2"/>
        <v>3.6363636363636361E-4</v>
      </c>
      <c r="AH9" s="7">
        <f t="shared" si="2"/>
        <v>2.0979020979020979E-4</v>
      </c>
      <c r="AI9" s="7">
        <f t="shared" si="2"/>
        <v>3.7762237762237763E-4</v>
      </c>
      <c r="AJ9" s="7">
        <f t="shared" si="2"/>
        <v>3.6363636363636361E-4</v>
      </c>
      <c r="AK9" s="7">
        <f t="shared" si="2"/>
        <v>5.3146853146853151E-4</v>
      </c>
      <c r="AL9" s="7">
        <f t="shared" si="2"/>
        <v>3.076923076923077E-4</v>
      </c>
      <c r="AM9" s="7">
        <f t="shared" si="2"/>
        <v>2.5174825174825174E-4</v>
      </c>
    </row>
    <row r="10" spans="1:40" ht="42.95" customHeight="1">
      <c r="A10" s="4" t="s">
        <v>12</v>
      </c>
      <c r="B10" s="8">
        <f t="shared" ref="B10:AM10" si="3">AVERAGE(B4,B6,B8)</f>
        <v>20.666666666666668</v>
      </c>
      <c r="C10" s="8">
        <f t="shared" si="3"/>
        <v>22.333333333333332</v>
      </c>
      <c r="D10" s="8">
        <f t="shared" si="3"/>
        <v>18.666666666666668</v>
      </c>
      <c r="E10" s="8">
        <f t="shared" si="3"/>
        <v>16.666666666666668</v>
      </c>
      <c r="F10" s="8">
        <f t="shared" si="3"/>
        <v>21.666666666666668</v>
      </c>
      <c r="G10" s="8">
        <f t="shared" si="3"/>
        <v>18</v>
      </c>
      <c r="H10" s="8">
        <f t="shared" si="3"/>
        <v>18</v>
      </c>
      <c r="I10" s="8">
        <f t="shared" si="3"/>
        <v>16.333333333333332</v>
      </c>
      <c r="J10" s="8">
        <f t="shared" si="3"/>
        <v>17.333333333333332</v>
      </c>
      <c r="K10" s="8">
        <f t="shared" si="3"/>
        <v>17</v>
      </c>
      <c r="L10" s="8">
        <f t="shared" si="3"/>
        <v>13.666666666666666</v>
      </c>
      <c r="M10" s="8">
        <f t="shared" si="3"/>
        <v>9.6666666666666661</v>
      </c>
      <c r="N10" s="8">
        <f t="shared" si="3"/>
        <v>10</v>
      </c>
      <c r="O10" s="8">
        <f t="shared" si="3"/>
        <v>9.3333333333333339</v>
      </c>
      <c r="P10" s="8">
        <f t="shared" si="3"/>
        <v>5.666666666666667</v>
      </c>
      <c r="Q10" s="8">
        <f t="shared" si="3"/>
        <v>3.3333333333333335</v>
      </c>
      <c r="R10" s="8">
        <f t="shared" si="3"/>
        <v>2.6666666666666665</v>
      </c>
      <c r="S10" s="8">
        <f t="shared" si="3"/>
        <v>3.3333333333333335</v>
      </c>
      <c r="T10" s="8">
        <f t="shared" si="3"/>
        <v>3.3333333333333335</v>
      </c>
      <c r="U10" s="8">
        <f t="shared" si="3"/>
        <v>5.333333333333333</v>
      </c>
      <c r="V10" s="8">
        <f t="shared" si="3"/>
        <v>4.666666666666667</v>
      </c>
      <c r="W10" s="8">
        <f t="shared" si="3"/>
        <v>2</v>
      </c>
      <c r="X10" s="8">
        <f t="shared" si="3"/>
        <v>2.6666666666666665</v>
      </c>
      <c r="Y10" s="8">
        <f t="shared" si="3"/>
        <v>1</v>
      </c>
      <c r="Z10" s="8">
        <f t="shared" si="3"/>
        <v>0.33333333333333331</v>
      </c>
      <c r="AA10" s="8">
        <f t="shared" si="3"/>
        <v>1</v>
      </c>
      <c r="AB10" s="8">
        <f t="shared" si="3"/>
        <v>0</v>
      </c>
      <c r="AC10" s="8">
        <f t="shared" si="3"/>
        <v>0.66666666666666663</v>
      </c>
      <c r="AD10" s="8">
        <f t="shared" si="3"/>
        <v>0</v>
      </c>
      <c r="AE10" s="8">
        <f t="shared" si="3"/>
        <v>2</v>
      </c>
      <c r="AF10" s="8">
        <f t="shared" si="3"/>
        <v>7</v>
      </c>
      <c r="AG10" s="8">
        <f t="shared" si="3"/>
        <v>12.333333333333334</v>
      </c>
      <c r="AH10" s="8">
        <f t="shared" si="3"/>
        <v>18</v>
      </c>
      <c r="AI10" s="8">
        <f t="shared" si="3"/>
        <v>26.333333333333332</v>
      </c>
      <c r="AJ10" s="8">
        <f t="shared" si="3"/>
        <v>25</v>
      </c>
      <c r="AK10" s="8">
        <f t="shared" si="3"/>
        <v>29.333333333333332</v>
      </c>
      <c r="AL10" s="8">
        <f t="shared" si="3"/>
        <v>23.666666666666668</v>
      </c>
      <c r="AM10" s="8">
        <f t="shared" si="3"/>
        <v>25</v>
      </c>
    </row>
    <row r="11" spans="1:40" ht="42.95" customHeight="1">
      <c r="A11" s="4" t="s">
        <v>15</v>
      </c>
      <c r="B11" s="7">
        <f t="shared" ref="B11:AM11" si="4">AVERAGE(B5,B7,B9)</f>
        <v>2.8904428904428907E-4</v>
      </c>
      <c r="C11" s="7">
        <f t="shared" si="4"/>
        <v>3.1235431235431238E-4</v>
      </c>
      <c r="D11" s="7">
        <f t="shared" si="4"/>
        <v>2.6107226107226108E-4</v>
      </c>
      <c r="E11" s="7">
        <f t="shared" si="4"/>
        <v>2.331002331002331E-4</v>
      </c>
      <c r="F11" s="7">
        <f t="shared" si="4"/>
        <v>3.0303030303030303E-4</v>
      </c>
      <c r="G11" s="7">
        <f t="shared" si="4"/>
        <v>2.5174825174825174E-4</v>
      </c>
      <c r="H11" s="7">
        <f t="shared" si="4"/>
        <v>2.5174825174825174E-4</v>
      </c>
      <c r="I11" s="7">
        <f t="shared" si="4"/>
        <v>2.284382284382284E-4</v>
      </c>
      <c r="J11" s="7">
        <f t="shared" si="4"/>
        <v>2.4242424242424242E-4</v>
      </c>
      <c r="K11" s="7">
        <f t="shared" si="4"/>
        <v>2.3776223776223775E-4</v>
      </c>
      <c r="L11" s="7">
        <f t="shared" si="4"/>
        <v>1.9114219114219113E-4</v>
      </c>
      <c r="M11" s="7">
        <f t="shared" si="4"/>
        <v>1.3519813519813519E-4</v>
      </c>
      <c r="N11" s="7">
        <f t="shared" si="4"/>
        <v>1.3986013986013986E-4</v>
      </c>
      <c r="O11" s="7">
        <f t="shared" si="4"/>
        <v>1.3053613053613054E-4</v>
      </c>
      <c r="P11" s="7">
        <f t="shared" si="4"/>
        <v>7.9254079254079262E-5</v>
      </c>
      <c r="Q11" s="7">
        <f t="shared" si="4"/>
        <v>4.662004662004662E-5</v>
      </c>
      <c r="R11" s="7">
        <f t="shared" si="4"/>
        <v>3.7296037296037295E-5</v>
      </c>
      <c r="S11" s="7">
        <f t="shared" si="4"/>
        <v>4.662004662004662E-5</v>
      </c>
      <c r="T11" s="7">
        <f t="shared" si="4"/>
        <v>4.662004662004662E-5</v>
      </c>
      <c r="U11" s="7">
        <f t="shared" si="4"/>
        <v>7.4592074592074589E-5</v>
      </c>
      <c r="V11" s="7">
        <f t="shared" si="4"/>
        <v>6.5268065268065271E-5</v>
      </c>
      <c r="W11" s="7">
        <f t="shared" si="4"/>
        <v>2.7972027972027973E-5</v>
      </c>
      <c r="X11" s="7">
        <f t="shared" si="4"/>
        <v>3.7296037296037295E-5</v>
      </c>
      <c r="Y11" s="7">
        <f t="shared" si="4"/>
        <v>1.3986013986013986E-5</v>
      </c>
      <c r="Z11" s="7">
        <f t="shared" si="4"/>
        <v>4.6620046620046618E-6</v>
      </c>
      <c r="AA11" s="7">
        <f t="shared" si="4"/>
        <v>1.3986013986013986E-5</v>
      </c>
      <c r="AB11" s="7">
        <f t="shared" si="4"/>
        <v>0</v>
      </c>
      <c r="AC11" s="7">
        <f t="shared" si="4"/>
        <v>9.3240093240093237E-6</v>
      </c>
      <c r="AD11" s="7">
        <f t="shared" si="4"/>
        <v>0</v>
      </c>
      <c r="AE11" s="7">
        <f t="shared" si="4"/>
        <v>2.7972027972027973E-5</v>
      </c>
      <c r="AF11" s="7">
        <f t="shared" si="4"/>
        <v>9.7902097902097913E-5</v>
      </c>
      <c r="AG11" s="7">
        <f t="shared" si="4"/>
        <v>1.7249417249417249E-4</v>
      </c>
      <c r="AH11" s="7">
        <f t="shared" si="4"/>
        <v>2.5174825174825174E-4</v>
      </c>
      <c r="AI11" s="7">
        <f t="shared" si="4"/>
        <v>3.6829836829836829E-4</v>
      </c>
      <c r="AJ11" s="7">
        <f t="shared" si="4"/>
        <v>3.4965034965034965E-4</v>
      </c>
      <c r="AK11" s="7">
        <f t="shared" si="4"/>
        <v>4.1025641025641029E-4</v>
      </c>
      <c r="AL11" s="7">
        <f t="shared" si="4"/>
        <v>3.3100233100233101E-4</v>
      </c>
      <c r="AM11" s="7">
        <f t="shared" si="4"/>
        <v>3.4965034965034965E-4</v>
      </c>
    </row>
    <row r="12" spans="1:40" ht="42.95" customHeight="1">
      <c r="A12" s="4" t="s">
        <v>5</v>
      </c>
      <c r="B12" s="7">
        <f t="shared" ref="B12:AM12" si="5">STDEV(B5,B7,B9)</f>
        <v>4.9117266913066387E-5</v>
      </c>
      <c r="C12" s="7">
        <f t="shared" si="5"/>
        <v>4.0374144698575228E-5</v>
      </c>
      <c r="D12" s="7">
        <f t="shared" si="5"/>
        <v>4.9117266913066387E-5</v>
      </c>
      <c r="E12" s="7">
        <f t="shared" si="5"/>
        <v>4.4958744806493978E-5</v>
      </c>
      <c r="F12" s="7">
        <f t="shared" si="5"/>
        <v>7.9527842001081488E-5</v>
      </c>
      <c r="G12" s="7">
        <f t="shared" si="5"/>
        <v>6.0963621587981443E-5</v>
      </c>
      <c r="H12" s="7">
        <f t="shared" si="5"/>
        <v>2.7972027972027969E-5</v>
      </c>
      <c r="I12" s="7">
        <f t="shared" si="5"/>
        <v>2.9114209782743117E-5</v>
      </c>
      <c r="J12" s="7">
        <f t="shared" si="5"/>
        <v>1.0309251462702088E-4</v>
      </c>
      <c r="K12" s="7">
        <f t="shared" si="5"/>
        <v>1.3341807012824414E-4</v>
      </c>
      <c r="L12" s="7">
        <f t="shared" si="5"/>
        <v>3.2299315758860177E-5</v>
      </c>
      <c r="M12" s="7">
        <f t="shared" si="5"/>
        <v>2.9114209782743121E-5</v>
      </c>
      <c r="N12" s="7">
        <f t="shared" si="5"/>
        <v>6.0963621587981443E-5</v>
      </c>
      <c r="O12" s="7">
        <f t="shared" si="5"/>
        <v>9.8234533826132775E-5</v>
      </c>
      <c r="P12" s="7">
        <f t="shared" si="5"/>
        <v>1.0309251462702088E-4</v>
      </c>
      <c r="Q12" s="7">
        <f t="shared" si="5"/>
        <v>4.9117266913066374E-5</v>
      </c>
      <c r="R12" s="7">
        <f t="shared" si="5"/>
        <v>3.5197363334595573E-5</v>
      </c>
      <c r="S12" s="7">
        <f t="shared" si="5"/>
        <v>5.6523802578005323E-5</v>
      </c>
      <c r="T12" s="7">
        <f t="shared" si="5"/>
        <v>6.8991368703723738E-5</v>
      </c>
      <c r="U12" s="7">
        <f t="shared" si="5"/>
        <v>1.0590038873287224E-4</v>
      </c>
      <c r="V12" s="7">
        <f t="shared" si="5"/>
        <v>8.9917489612987929E-5</v>
      </c>
      <c r="W12" s="7">
        <f t="shared" si="5"/>
        <v>4.8448973638290279E-5</v>
      </c>
      <c r="X12" s="7">
        <f t="shared" si="5"/>
        <v>2.9114209782743117E-5</v>
      </c>
      <c r="Y12" s="7">
        <f t="shared" si="5"/>
        <v>1.3986013986013986E-5</v>
      </c>
      <c r="Z12" s="7">
        <f t="shared" si="5"/>
        <v>8.074828939715046E-6</v>
      </c>
      <c r="AA12" s="7">
        <f t="shared" si="5"/>
        <v>1.3986013986013986E-5</v>
      </c>
      <c r="AB12" s="7">
        <f t="shared" si="5"/>
        <v>0</v>
      </c>
      <c r="AC12" s="7">
        <f t="shared" si="5"/>
        <v>8.074828939715046E-6</v>
      </c>
      <c r="AD12" s="7">
        <f t="shared" si="5"/>
        <v>0</v>
      </c>
      <c r="AE12" s="7">
        <f t="shared" si="5"/>
        <v>0</v>
      </c>
      <c r="AF12" s="7">
        <f t="shared" si="5"/>
        <v>1.2431041143098727E-4</v>
      </c>
      <c r="AG12" s="7">
        <f t="shared" si="5"/>
        <v>1.8253400420001762E-4</v>
      </c>
      <c r="AH12" s="7">
        <f t="shared" si="5"/>
        <v>7.2673460457435419E-5</v>
      </c>
      <c r="AI12" s="7">
        <f t="shared" si="5"/>
        <v>8.4303689137646276E-5</v>
      </c>
      <c r="AJ12" s="7">
        <f t="shared" si="5"/>
        <v>1.0559209000378669E-4</v>
      </c>
      <c r="AK12" s="7">
        <f t="shared" si="5"/>
        <v>1.979568647604862E-4</v>
      </c>
      <c r="AL12" s="7">
        <f t="shared" si="5"/>
        <v>7.9527842001081488E-5</v>
      </c>
      <c r="AM12" s="7">
        <f t="shared" si="5"/>
        <v>8.5073601822352726E-5</v>
      </c>
    </row>
    <row r="13" spans="1:40" ht="31.5">
      <c r="A13" s="11" t="s">
        <v>16</v>
      </c>
      <c r="B13" s="12">
        <f>100*B12/B11</f>
        <v>16.992989923956031</v>
      </c>
      <c r="C13" s="12">
        <f t="shared" ref="C13:AM13" si="6">100*C12/C11</f>
        <v>12.925752295290129</v>
      </c>
      <c r="D13" s="12">
        <f t="shared" si="6"/>
        <v>18.813667415808464</v>
      </c>
      <c r="E13" s="12">
        <f t="shared" si="6"/>
        <v>19.287301521985913</v>
      </c>
      <c r="F13" s="12">
        <f t="shared" si="6"/>
        <v>26.244187860356888</v>
      </c>
      <c r="G13" s="12">
        <f t="shared" si="6"/>
        <v>24.216105241892627</v>
      </c>
      <c r="H13" s="12">
        <f t="shared" si="6"/>
        <v>11.111111111111111</v>
      </c>
      <c r="I13" s="12">
        <f t="shared" si="6"/>
        <v>12.744893874282448</v>
      </c>
      <c r="J13" s="12">
        <f t="shared" si="6"/>
        <v>42.525662283646113</v>
      </c>
      <c r="K13" s="12">
        <f t="shared" si="6"/>
        <v>56.11407067158504</v>
      </c>
      <c r="L13" s="12">
        <f t="shared" si="6"/>
        <v>16.898056659208557</v>
      </c>
      <c r="M13" s="12">
        <f t="shared" si="6"/>
        <v>21.534475856546205</v>
      </c>
      <c r="N13" s="12">
        <f t="shared" si="6"/>
        <v>43.588989435406731</v>
      </c>
      <c r="O13" s="12">
        <f t="shared" si="6"/>
        <v>75.254669663233855</v>
      </c>
      <c r="P13" s="12">
        <f t="shared" si="6"/>
        <v>130.07849639703517</v>
      </c>
      <c r="Q13" s="12">
        <f t="shared" si="6"/>
        <v>105.35653752852738</v>
      </c>
      <c r="R13" s="12">
        <f t="shared" si="6"/>
        <v>94.372930440884375</v>
      </c>
      <c r="S13" s="12">
        <f t="shared" si="6"/>
        <v>121.24355652982142</v>
      </c>
      <c r="T13" s="12">
        <f t="shared" si="6"/>
        <v>147.98648586948744</v>
      </c>
      <c r="U13" s="12">
        <f t="shared" si="6"/>
        <v>141.97270864500683</v>
      </c>
      <c r="V13" s="12">
        <f t="shared" si="6"/>
        <v>137.76643944275651</v>
      </c>
      <c r="W13" s="12">
        <f t="shared" si="6"/>
        <v>173.20508075688772</v>
      </c>
      <c r="X13" s="12">
        <f t="shared" si="6"/>
        <v>78.062474979979996</v>
      </c>
      <c r="Y13" s="12">
        <f t="shared" si="6"/>
        <v>100</v>
      </c>
      <c r="Z13" s="12">
        <f t="shared" si="6"/>
        <v>173.20508075688772</v>
      </c>
      <c r="AA13" s="12">
        <f t="shared" si="6"/>
        <v>100</v>
      </c>
      <c r="AB13" s="12"/>
      <c r="AC13" s="12">
        <f t="shared" si="6"/>
        <v>86.602540378443862</v>
      </c>
      <c r="AD13" s="12"/>
      <c r="AE13" s="12"/>
      <c r="AF13" s="12">
        <f t="shared" si="6"/>
        <v>126.97420596165128</v>
      </c>
      <c r="AG13" s="12">
        <f t="shared" si="6"/>
        <v>105.82038892136157</v>
      </c>
      <c r="AH13" s="12">
        <f t="shared" si="6"/>
        <v>28.867513459481291</v>
      </c>
      <c r="AI13" s="12">
        <f t="shared" si="6"/>
        <v>22.890052303829272</v>
      </c>
      <c r="AJ13" s="12">
        <f t="shared" si="6"/>
        <v>30.199337741082996</v>
      </c>
      <c r="AK13" s="12">
        <f t="shared" si="6"/>
        <v>48.251985785368511</v>
      </c>
      <c r="AL13" s="12">
        <f t="shared" si="6"/>
        <v>24.026369167932362</v>
      </c>
      <c r="AM13" s="12">
        <f t="shared" si="6"/>
        <v>24.331050121192877</v>
      </c>
      <c r="AN13" s="12"/>
    </row>
    <row r="14" spans="1:40">
      <c r="B14" s="12"/>
    </row>
    <row r="15" spans="1:40">
      <c r="A15" s="3"/>
      <c r="B15" s="3"/>
      <c r="C15" s="3"/>
      <c r="D15" s="3"/>
    </row>
    <row r="16" spans="1:40">
      <c r="A16" s="3"/>
      <c r="B16" s="3"/>
      <c r="C16" s="3"/>
      <c r="D16" s="3"/>
    </row>
  </sheetData>
  <mergeCells count="1">
    <mergeCell ref="A1:A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>
      <selection activeCell="B14" sqref="B14"/>
    </sheetView>
  </sheetViews>
  <sheetFormatPr defaultColWidth="11" defaultRowHeight="15.75"/>
  <cols>
    <col min="1" max="1" width="19.875" style="2" customWidth="1"/>
    <col min="2" max="39" width="9" customWidth="1"/>
  </cols>
  <sheetData>
    <row r="1" spans="1:40" ht="42.95" customHeight="1">
      <c r="A1" s="13" t="s">
        <v>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40" ht="42.95" customHeight="1">
      <c r="A2" s="4" t="s">
        <v>7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  <c r="AI2" s="5">
        <v>34</v>
      </c>
      <c r="AJ2" s="5">
        <v>35</v>
      </c>
      <c r="AK2" s="5">
        <v>36</v>
      </c>
      <c r="AL2" s="5">
        <v>37</v>
      </c>
      <c r="AM2" s="5">
        <v>38</v>
      </c>
    </row>
    <row r="3" spans="1:40" ht="42.95" customHeight="1">
      <c r="A3" s="4" t="s">
        <v>6</v>
      </c>
      <c r="B3" s="6">
        <v>25</v>
      </c>
      <c r="C3" s="6">
        <v>75</v>
      </c>
      <c r="D3" s="6">
        <v>125</v>
      </c>
      <c r="E3" s="6">
        <v>175</v>
      </c>
      <c r="F3" s="6">
        <v>225</v>
      </c>
      <c r="G3" s="6">
        <v>275</v>
      </c>
      <c r="H3" s="6">
        <v>325</v>
      </c>
      <c r="I3" s="6">
        <v>375</v>
      </c>
      <c r="J3" s="6">
        <v>425</v>
      </c>
      <c r="K3" s="6">
        <v>475</v>
      </c>
      <c r="L3" s="6">
        <v>525</v>
      </c>
      <c r="M3" s="6">
        <v>575</v>
      </c>
      <c r="N3" s="6">
        <v>625</v>
      </c>
      <c r="O3" s="6">
        <v>675</v>
      </c>
      <c r="P3" s="6">
        <v>725</v>
      </c>
      <c r="Q3" s="6">
        <v>775</v>
      </c>
      <c r="R3" s="6">
        <v>825</v>
      </c>
      <c r="S3" s="6">
        <v>875</v>
      </c>
      <c r="T3" s="6">
        <v>925</v>
      </c>
      <c r="U3" s="6">
        <v>975</v>
      </c>
      <c r="V3" s="6">
        <v>1025</v>
      </c>
      <c r="W3" s="6">
        <v>1075</v>
      </c>
      <c r="X3" s="6">
        <v>1125</v>
      </c>
      <c r="Y3" s="6">
        <v>1175</v>
      </c>
      <c r="Z3" s="6">
        <v>1225</v>
      </c>
      <c r="AA3" s="6">
        <v>1275</v>
      </c>
      <c r="AB3" s="6">
        <v>1325</v>
      </c>
      <c r="AC3" s="6">
        <v>1375</v>
      </c>
      <c r="AD3" s="6">
        <v>1425</v>
      </c>
      <c r="AE3" s="6">
        <v>1475</v>
      </c>
      <c r="AF3" s="6">
        <v>1525</v>
      </c>
      <c r="AG3" s="6">
        <v>1575</v>
      </c>
      <c r="AH3" s="6">
        <v>1625</v>
      </c>
      <c r="AI3" s="6">
        <v>1675</v>
      </c>
      <c r="AJ3" s="6">
        <v>1725</v>
      </c>
      <c r="AK3" s="6">
        <v>1775</v>
      </c>
      <c r="AL3" s="6">
        <v>1825</v>
      </c>
      <c r="AM3" s="6">
        <v>1875</v>
      </c>
    </row>
    <row r="4" spans="1:40" ht="42.95" customHeight="1">
      <c r="A4" s="4" t="s">
        <v>8</v>
      </c>
      <c r="B4" s="6">
        <v>23</v>
      </c>
      <c r="C4" s="6">
        <v>24</v>
      </c>
      <c r="D4" s="6">
        <v>15</v>
      </c>
      <c r="E4" s="6">
        <v>16</v>
      </c>
      <c r="F4" s="6">
        <v>23</v>
      </c>
      <c r="G4" s="6">
        <v>34</v>
      </c>
      <c r="H4" s="6">
        <v>23</v>
      </c>
      <c r="I4" s="6">
        <v>24</v>
      </c>
      <c r="J4" s="6">
        <v>23</v>
      </c>
      <c r="K4" s="6">
        <v>23</v>
      </c>
      <c r="L4" s="6">
        <v>17</v>
      </c>
      <c r="M4" s="6">
        <v>17</v>
      </c>
      <c r="N4" s="6">
        <v>10</v>
      </c>
      <c r="O4" s="6">
        <v>13</v>
      </c>
      <c r="P4" s="6">
        <v>10</v>
      </c>
      <c r="Q4" s="6">
        <v>9</v>
      </c>
      <c r="R4" s="6">
        <v>12</v>
      </c>
      <c r="S4" s="6">
        <v>3</v>
      </c>
      <c r="T4" s="6">
        <v>4</v>
      </c>
      <c r="U4" s="6">
        <v>4</v>
      </c>
      <c r="V4" s="6">
        <v>1</v>
      </c>
      <c r="W4" s="6">
        <v>0</v>
      </c>
      <c r="X4" s="6">
        <v>2</v>
      </c>
      <c r="Y4" s="6">
        <v>0</v>
      </c>
      <c r="Z4" s="6">
        <v>0</v>
      </c>
      <c r="AA4" s="6">
        <v>0</v>
      </c>
      <c r="AB4" s="6">
        <v>0</v>
      </c>
      <c r="AC4" s="6">
        <v>3</v>
      </c>
      <c r="AD4" s="6">
        <v>3</v>
      </c>
      <c r="AE4" s="6">
        <v>8</v>
      </c>
      <c r="AF4" s="6">
        <v>11</v>
      </c>
      <c r="AG4" s="6">
        <v>12</v>
      </c>
      <c r="AH4" s="6">
        <v>22</v>
      </c>
      <c r="AI4" s="6">
        <v>13</v>
      </c>
      <c r="AJ4" s="6">
        <v>20</v>
      </c>
      <c r="AK4" s="6">
        <v>16</v>
      </c>
      <c r="AL4" s="6">
        <v>25</v>
      </c>
      <c r="AM4" s="6">
        <v>28</v>
      </c>
    </row>
    <row r="5" spans="1:40" ht="42.95" customHeight="1">
      <c r="A5" s="4" t="s">
        <v>9</v>
      </c>
      <c r="B5" s="7">
        <f>B4/(50*1.43*1000)</f>
        <v>3.2167832167832167E-4</v>
      </c>
      <c r="C5" s="7">
        <f t="shared" ref="C5:AM5" si="0">C4/(50*1.43*1000)</f>
        <v>3.3566433566433569E-4</v>
      </c>
      <c r="D5" s="7">
        <f t="shared" si="0"/>
        <v>2.0979020979020979E-4</v>
      </c>
      <c r="E5" s="7">
        <f t="shared" si="0"/>
        <v>2.2377622377622378E-4</v>
      </c>
      <c r="F5" s="7">
        <f t="shared" si="0"/>
        <v>3.2167832167832167E-4</v>
      </c>
      <c r="G5" s="7">
        <f t="shared" si="0"/>
        <v>4.7552447552447555E-4</v>
      </c>
      <c r="H5" s="7">
        <f t="shared" si="0"/>
        <v>3.2167832167832167E-4</v>
      </c>
      <c r="I5" s="7">
        <f t="shared" si="0"/>
        <v>3.3566433566433569E-4</v>
      </c>
      <c r="J5" s="7">
        <f t="shared" si="0"/>
        <v>3.2167832167832167E-4</v>
      </c>
      <c r="K5" s="7">
        <f t="shared" si="0"/>
        <v>3.2167832167832167E-4</v>
      </c>
      <c r="L5" s="7">
        <f t="shared" si="0"/>
        <v>2.3776223776223777E-4</v>
      </c>
      <c r="M5" s="7">
        <f t="shared" si="0"/>
        <v>2.3776223776223777E-4</v>
      </c>
      <c r="N5" s="7">
        <f t="shared" si="0"/>
        <v>1.3986013986013986E-4</v>
      </c>
      <c r="O5" s="7">
        <f t="shared" si="0"/>
        <v>1.8181818181818181E-4</v>
      </c>
      <c r="P5" s="7">
        <f t="shared" si="0"/>
        <v>1.3986013986013986E-4</v>
      </c>
      <c r="Q5" s="7">
        <f t="shared" si="0"/>
        <v>1.2587412587412587E-4</v>
      </c>
      <c r="R5" s="7">
        <f t="shared" si="0"/>
        <v>1.6783216783216784E-4</v>
      </c>
      <c r="S5" s="7">
        <f t="shared" si="0"/>
        <v>4.1958041958041961E-5</v>
      </c>
      <c r="T5" s="7">
        <f t="shared" si="0"/>
        <v>5.5944055944055945E-5</v>
      </c>
      <c r="U5" s="7">
        <f t="shared" si="0"/>
        <v>5.5944055944055945E-5</v>
      </c>
      <c r="V5" s="7">
        <f t="shared" si="0"/>
        <v>1.3986013986013986E-5</v>
      </c>
      <c r="W5" s="7">
        <f t="shared" si="0"/>
        <v>0</v>
      </c>
      <c r="X5" s="7">
        <f t="shared" si="0"/>
        <v>2.7972027972027973E-5</v>
      </c>
      <c r="Y5" s="7">
        <f t="shared" si="0"/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4.1958041958041961E-5</v>
      </c>
      <c r="AD5" s="7">
        <f t="shared" si="0"/>
        <v>4.1958041958041961E-5</v>
      </c>
      <c r="AE5" s="7">
        <f t="shared" si="0"/>
        <v>1.1188811188811189E-4</v>
      </c>
      <c r="AF5" s="7">
        <f t="shared" si="0"/>
        <v>1.5384615384615385E-4</v>
      </c>
      <c r="AG5" s="7">
        <f t="shared" si="0"/>
        <v>1.6783216783216784E-4</v>
      </c>
      <c r="AH5" s="7">
        <f t="shared" si="0"/>
        <v>3.076923076923077E-4</v>
      </c>
      <c r="AI5" s="7">
        <f t="shared" si="0"/>
        <v>1.8181818181818181E-4</v>
      </c>
      <c r="AJ5" s="7">
        <f t="shared" si="0"/>
        <v>2.7972027972027972E-4</v>
      </c>
      <c r="AK5" s="7">
        <f t="shared" si="0"/>
        <v>2.2377622377622378E-4</v>
      </c>
      <c r="AL5" s="7">
        <f t="shared" si="0"/>
        <v>3.4965034965034965E-4</v>
      </c>
      <c r="AM5" s="7">
        <f t="shared" si="0"/>
        <v>3.916083916083916E-4</v>
      </c>
    </row>
    <row r="6" spans="1:40" ht="42.95" customHeight="1">
      <c r="A6" s="4" t="s">
        <v>10</v>
      </c>
      <c r="B6" s="6">
        <v>23</v>
      </c>
      <c r="C6" s="6">
        <v>23</v>
      </c>
      <c r="D6" s="6">
        <v>16</v>
      </c>
      <c r="E6" s="6">
        <v>14</v>
      </c>
      <c r="F6" s="6">
        <v>19</v>
      </c>
      <c r="G6" s="6">
        <v>28</v>
      </c>
      <c r="H6" s="6">
        <v>13</v>
      </c>
      <c r="I6" s="6">
        <v>16</v>
      </c>
      <c r="J6" s="6">
        <v>9</v>
      </c>
      <c r="K6" s="6">
        <v>22</v>
      </c>
      <c r="L6" s="6">
        <v>13</v>
      </c>
      <c r="M6" s="6">
        <v>7</v>
      </c>
      <c r="N6" s="6">
        <v>7</v>
      </c>
      <c r="O6" s="6">
        <v>14</v>
      </c>
      <c r="P6" s="6">
        <v>10</v>
      </c>
      <c r="Q6" s="6">
        <v>3</v>
      </c>
      <c r="R6" s="6">
        <v>9</v>
      </c>
      <c r="S6" s="6">
        <v>8</v>
      </c>
      <c r="T6" s="6">
        <v>10</v>
      </c>
      <c r="U6" s="6">
        <v>13</v>
      </c>
      <c r="V6" s="6">
        <v>10</v>
      </c>
      <c r="W6" s="6">
        <v>6</v>
      </c>
      <c r="X6" s="6">
        <v>2</v>
      </c>
      <c r="Y6" s="6">
        <v>2</v>
      </c>
      <c r="Z6" s="6">
        <v>3</v>
      </c>
      <c r="AA6" s="6">
        <v>0</v>
      </c>
      <c r="AB6" s="6">
        <v>0</v>
      </c>
      <c r="AC6" s="6">
        <v>0</v>
      </c>
      <c r="AD6" s="6">
        <v>0</v>
      </c>
      <c r="AE6" s="6">
        <v>2</v>
      </c>
      <c r="AF6" s="6">
        <v>0</v>
      </c>
      <c r="AG6" s="6">
        <v>2</v>
      </c>
      <c r="AH6" s="6">
        <v>30</v>
      </c>
      <c r="AI6" s="6">
        <v>30</v>
      </c>
      <c r="AJ6" s="6">
        <v>38</v>
      </c>
      <c r="AK6" s="6">
        <v>38</v>
      </c>
      <c r="AL6" s="6">
        <v>42</v>
      </c>
      <c r="AM6" s="6">
        <v>41</v>
      </c>
    </row>
    <row r="7" spans="1:40" ht="42.95" customHeight="1">
      <c r="A7" s="4" t="s">
        <v>13</v>
      </c>
      <c r="B7" s="7">
        <f>B6/(50*1.43*1000)</f>
        <v>3.2167832167832167E-4</v>
      </c>
      <c r="C7" s="7">
        <f t="shared" ref="C7:AM7" si="1">C6/(50*1.43*1000)</f>
        <v>3.2167832167832167E-4</v>
      </c>
      <c r="D7" s="7">
        <f t="shared" si="1"/>
        <v>2.2377622377622378E-4</v>
      </c>
      <c r="E7" s="7">
        <f t="shared" si="1"/>
        <v>1.958041958041958E-4</v>
      </c>
      <c r="F7" s="7">
        <f t="shared" si="1"/>
        <v>2.6573426573426576E-4</v>
      </c>
      <c r="G7" s="7">
        <f t="shared" si="1"/>
        <v>3.916083916083916E-4</v>
      </c>
      <c r="H7" s="7">
        <f t="shared" si="1"/>
        <v>1.8181818181818181E-4</v>
      </c>
      <c r="I7" s="7">
        <f t="shared" si="1"/>
        <v>2.2377622377622378E-4</v>
      </c>
      <c r="J7" s="7">
        <f t="shared" si="1"/>
        <v>1.2587412587412587E-4</v>
      </c>
      <c r="K7" s="7">
        <f t="shared" si="1"/>
        <v>3.076923076923077E-4</v>
      </c>
      <c r="L7" s="7">
        <f t="shared" si="1"/>
        <v>1.8181818181818181E-4</v>
      </c>
      <c r="M7" s="7">
        <f t="shared" si="1"/>
        <v>9.7902097902097899E-5</v>
      </c>
      <c r="N7" s="7">
        <f t="shared" si="1"/>
        <v>9.7902097902097899E-5</v>
      </c>
      <c r="O7" s="7">
        <f t="shared" si="1"/>
        <v>1.958041958041958E-4</v>
      </c>
      <c r="P7" s="7">
        <f t="shared" si="1"/>
        <v>1.3986013986013986E-4</v>
      </c>
      <c r="Q7" s="7">
        <f t="shared" si="1"/>
        <v>4.1958041958041961E-5</v>
      </c>
      <c r="R7" s="7">
        <f t="shared" si="1"/>
        <v>1.2587412587412587E-4</v>
      </c>
      <c r="S7" s="7">
        <f t="shared" si="1"/>
        <v>1.1188811188811189E-4</v>
      </c>
      <c r="T7" s="7">
        <f t="shared" si="1"/>
        <v>1.3986013986013986E-4</v>
      </c>
      <c r="U7" s="7">
        <f t="shared" si="1"/>
        <v>1.8181818181818181E-4</v>
      </c>
      <c r="V7" s="7">
        <f t="shared" si="1"/>
        <v>1.3986013986013986E-4</v>
      </c>
      <c r="W7" s="7">
        <f t="shared" si="1"/>
        <v>8.3916083916083921E-5</v>
      </c>
      <c r="X7" s="7">
        <f t="shared" si="1"/>
        <v>2.7972027972027973E-5</v>
      </c>
      <c r="Y7" s="7">
        <f t="shared" si="1"/>
        <v>2.7972027972027973E-5</v>
      </c>
      <c r="Z7" s="7">
        <f t="shared" si="1"/>
        <v>4.1958041958041961E-5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2.7972027972027973E-5</v>
      </c>
      <c r="AF7" s="7">
        <f t="shared" si="1"/>
        <v>0</v>
      </c>
      <c r="AG7" s="7">
        <f t="shared" si="1"/>
        <v>2.7972027972027973E-5</v>
      </c>
      <c r="AH7" s="7">
        <f t="shared" si="1"/>
        <v>4.1958041958041958E-4</v>
      </c>
      <c r="AI7" s="7">
        <f t="shared" si="1"/>
        <v>4.1958041958041958E-4</v>
      </c>
      <c r="AJ7" s="7">
        <f t="shared" si="1"/>
        <v>5.3146853146853151E-4</v>
      </c>
      <c r="AK7" s="7">
        <f t="shared" si="1"/>
        <v>5.3146853146853151E-4</v>
      </c>
      <c r="AL7" s="7">
        <f t="shared" si="1"/>
        <v>5.8741258741258737E-4</v>
      </c>
      <c r="AM7" s="7">
        <f t="shared" si="1"/>
        <v>5.734265734265734E-4</v>
      </c>
    </row>
    <row r="8" spans="1:40" ht="42.95" customHeight="1">
      <c r="A8" s="4" t="s">
        <v>11</v>
      </c>
      <c r="B8" s="6">
        <v>28</v>
      </c>
      <c r="C8" s="6">
        <v>27</v>
      </c>
      <c r="D8" s="6">
        <v>26</v>
      </c>
      <c r="E8" s="6">
        <v>22</v>
      </c>
      <c r="F8" s="6">
        <v>33</v>
      </c>
      <c r="G8" s="6">
        <v>22</v>
      </c>
      <c r="H8" s="6">
        <v>31</v>
      </c>
      <c r="I8" s="6">
        <v>27</v>
      </c>
      <c r="J8" s="6">
        <v>16</v>
      </c>
      <c r="K8" s="6">
        <v>9</v>
      </c>
      <c r="L8" s="6">
        <v>7</v>
      </c>
      <c r="M8" s="6">
        <v>11</v>
      </c>
      <c r="N8" s="6">
        <v>8</v>
      </c>
      <c r="O8" s="6">
        <v>6</v>
      </c>
      <c r="P8" s="6">
        <v>3</v>
      </c>
      <c r="Q8" s="6">
        <v>1</v>
      </c>
      <c r="R8" s="6">
        <v>1</v>
      </c>
      <c r="S8" s="6">
        <v>0</v>
      </c>
      <c r="T8" s="6">
        <v>0</v>
      </c>
      <c r="U8" s="6">
        <v>2</v>
      </c>
      <c r="V8" s="6">
        <v>0</v>
      </c>
      <c r="W8" s="6">
        <v>1</v>
      </c>
      <c r="X8" s="6">
        <v>1</v>
      </c>
      <c r="Y8" s="6">
        <v>0</v>
      </c>
      <c r="Z8" s="6">
        <v>1</v>
      </c>
      <c r="AA8" s="6">
        <v>1</v>
      </c>
      <c r="AB8" s="6">
        <v>1</v>
      </c>
      <c r="AC8" s="6">
        <v>0</v>
      </c>
      <c r="AD8" s="6">
        <v>0</v>
      </c>
      <c r="AE8" s="6">
        <v>3</v>
      </c>
      <c r="AF8" s="6">
        <v>26</v>
      </c>
      <c r="AG8" s="6">
        <v>25</v>
      </c>
      <c r="AH8" s="6">
        <v>23</v>
      </c>
      <c r="AI8" s="6">
        <v>34</v>
      </c>
      <c r="AJ8" s="6">
        <v>29</v>
      </c>
      <c r="AK8" s="6">
        <v>31</v>
      </c>
      <c r="AL8" s="6">
        <v>28</v>
      </c>
      <c r="AM8" s="6">
        <v>26</v>
      </c>
    </row>
    <row r="9" spans="1:40" ht="42.95" customHeight="1">
      <c r="A9" s="4" t="s">
        <v>14</v>
      </c>
      <c r="B9" s="7">
        <f>B8/(50*1.43*1000)</f>
        <v>3.916083916083916E-4</v>
      </c>
      <c r="C9" s="7">
        <f t="shared" ref="C9:AM9" si="2">C8/(50*1.43*1000)</f>
        <v>3.7762237762237763E-4</v>
      </c>
      <c r="D9" s="7">
        <f t="shared" si="2"/>
        <v>3.6363636363636361E-4</v>
      </c>
      <c r="E9" s="7">
        <f t="shared" si="2"/>
        <v>3.076923076923077E-4</v>
      </c>
      <c r="F9" s="7">
        <f t="shared" si="2"/>
        <v>4.6153846153846153E-4</v>
      </c>
      <c r="G9" s="7">
        <f t="shared" si="2"/>
        <v>3.076923076923077E-4</v>
      </c>
      <c r="H9" s="7">
        <f t="shared" si="2"/>
        <v>4.3356643356643354E-4</v>
      </c>
      <c r="I9" s="7">
        <f t="shared" si="2"/>
        <v>3.7762237762237763E-4</v>
      </c>
      <c r="J9" s="7">
        <f t="shared" si="2"/>
        <v>2.2377622377622378E-4</v>
      </c>
      <c r="K9" s="7">
        <f t="shared" si="2"/>
        <v>1.2587412587412587E-4</v>
      </c>
      <c r="L9" s="7">
        <f t="shared" si="2"/>
        <v>9.7902097902097899E-5</v>
      </c>
      <c r="M9" s="7">
        <f t="shared" si="2"/>
        <v>1.5384615384615385E-4</v>
      </c>
      <c r="N9" s="7">
        <f t="shared" si="2"/>
        <v>1.1188811188811189E-4</v>
      </c>
      <c r="O9" s="7">
        <f t="shared" si="2"/>
        <v>8.3916083916083921E-5</v>
      </c>
      <c r="P9" s="7">
        <f t="shared" si="2"/>
        <v>4.1958041958041961E-5</v>
      </c>
      <c r="Q9" s="7">
        <f t="shared" si="2"/>
        <v>1.3986013986013986E-5</v>
      </c>
      <c r="R9" s="7">
        <f t="shared" si="2"/>
        <v>1.3986013986013986E-5</v>
      </c>
      <c r="S9" s="7">
        <f t="shared" si="2"/>
        <v>0</v>
      </c>
      <c r="T9" s="7">
        <f t="shared" si="2"/>
        <v>0</v>
      </c>
      <c r="U9" s="7">
        <f t="shared" si="2"/>
        <v>2.7972027972027973E-5</v>
      </c>
      <c r="V9" s="7">
        <f t="shared" si="2"/>
        <v>0</v>
      </c>
      <c r="W9" s="7">
        <f t="shared" si="2"/>
        <v>1.3986013986013986E-5</v>
      </c>
      <c r="X9" s="7">
        <f t="shared" si="2"/>
        <v>1.3986013986013986E-5</v>
      </c>
      <c r="Y9" s="7">
        <f t="shared" si="2"/>
        <v>0</v>
      </c>
      <c r="Z9" s="7">
        <f t="shared" si="2"/>
        <v>1.3986013986013986E-5</v>
      </c>
      <c r="AA9" s="7">
        <f t="shared" si="2"/>
        <v>1.3986013986013986E-5</v>
      </c>
      <c r="AB9" s="7">
        <f t="shared" si="2"/>
        <v>1.3986013986013986E-5</v>
      </c>
      <c r="AC9" s="7">
        <f t="shared" si="2"/>
        <v>0</v>
      </c>
      <c r="AD9" s="7">
        <f t="shared" si="2"/>
        <v>0</v>
      </c>
      <c r="AE9" s="7">
        <f t="shared" si="2"/>
        <v>4.1958041958041961E-5</v>
      </c>
      <c r="AF9" s="7">
        <f t="shared" si="2"/>
        <v>3.6363636363636361E-4</v>
      </c>
      <c r="AG9" s="7">
        <f t="shared" si="2"/>
        <v>3.4965034965034965E-4</v>
      </c>
      <c r="AH9" s="7">
        <f t="shared" si="2"/>
        <v>3.2167832167832167E-4</v>
      </c>
      <c r="AI9" s="7">
        <f t="shared" si="2"/>
        <v>4.7552447552447555E-4</v>
      </c>
      <c r="AJ9" s="7">
        <f t="shared" si="2"/>
        <v>4.0559440559440562E-4</v>
      </c>
      <c r="AK9" s="7">
        <f t="shared" si="2"/>
        <v>4.3356643356643354E-4</v>
      </c>
      <c r="AL9" s="7">
        <f t="shared" si="2"/>
        <v>3.916083916083916E-4</v>
      </c>
      <c r="AM9" s="7">
        <f t="shared" si="2"/>
        <v>3.6363636363636361E-4</v>
      </c>
    </row>
    <row r="10" spans="1:40" ht="42.95" customHeight="1">
      <c r="A10" s="4" t="s">
        <v>12</v>
      </c>
      <c r="B10" s="8">
        <f t="shared" ref="B10:AM10" si="3">AVERAGE(B4,B6,B8)</f>
        <v>24.666666666666668</v>
      </c>
      <c r="C10" s="8">
        <f t="shared" si="3"/>
        <v>24.666666666666668</v>
      </c>
      <c r="D10" s="8">
        <f t="shared" si="3"/>
        <v>19</v>
      </c>
      <c r="E10" s="8">
        <f t="shared" si="3"/>
        <v>17.333333333333332</v>
      </c>
      <c r="F10" s="8">
        <f t="shared" si="3"/>
        <v>25</v>
      </c>
      <c r="G10" s="8">
        <f t="shared" si="3"/>
        <v>28</v>
      </c>
      <c r="H10" s="8">
        <f t="shared" si="3"/>
        <v>22.333333333333332</v>
      </c>
      <c r="I10" s="8">
        <f t="shared" si="3"/>
        <v>22.333333333333332</v>
      </c>
      <c r="J10" s="8">
        <f t="shared" si="3"/>
        <v>16</v>
      </c>
      <c r="K10" s="8">
        <f t="shared" si="3"/>
        <v>18</v>
      </c>
      <c r="L10" s="8">
        <f t="shared" si="3"/>
        <v>12.333333333333334</v>
      </c>
      <c r="M10" s="8">
        <f t="shared" si="3"/>
        <v>11.666666666666666</v>
      </c>
      <c r="N10" s="8">
        <f t="shared" si="3"/>
        <v>8.3333333333333339</v>
      </c>
      <c r="O10" s="8">
        <f t="shared" si="3"/>
        <v>11</v>
      </c>
      <c r="P10" s="8">
        <f t="shared" si="3"/>
        <v>7.666666666666667</v>
      </c>
      <c r="Q10" s="8">
        <f t="shared" si="3"/>
        <v>4.333333333333333</v>
      </c>
      <c r="R10" s="8">
        <f t="shared" si="3"/>
        <v>7.333333333333333</v>
      </c>
      <c r="S10" s="8">
        <f t="shared" si="3"/>
        <v>3.6666666666666665</v>
      </c>
      <c r="T10" s="8">
        <f t="shared" si="3"/>
        <v>4.666666666666667</v>
      </c>
      <c r="U10" s="8">
        <f t="shared" si="3"/>
        <v>6.333333333333333</v>
      </c>
      <c r="V10" s="8">
        <f t="shared" si="3"/>
        <v>3.6666666666666665</v>
      </c>
      <c r="W10" s="8">
        <f t="shared" si="3"/>
        <v>2.3333333333333335</v>
      </c>
      <c r="X10" s="8">
        <f t="shared" si="3"/>
        <v>1.6666666666666667</v>
      </c>
      <c r="Y10" s="8">
        <f t="shared" si="3"/>
        <v>0.66666666666666663</v>
      </c>
      <c r="Z10" s="8">
        <f t="shared" si="3"/>
        <v>1.3333333333333333</v>
      </c>
      <c r="AA10" s="8">
        <f t="shared" si="3"/>
        <v>0.33333333333333331</v>
      </c>
      <c r="AB10" s="8">
        <f t="shared" si="3"/>
        <v>0.33333333333333331</v>
      </c>
      <c r="AC10" s="8">
        <f t="shared" si="3"/>
        <v>1</v>
      </c>
      <c r="AD10" s="8">
        <f t="shared" si="3"/>
        <v>1</v>
      </c>
      <c r="AE10" s="8">
        <f t="shared" si="3"/>
        <v>4.333333333333333</v>
      </c>
      <c r="AF10" s="8">
        <f t="shared" si="3"/>
        <v>12.333333333333334</v>
      </c>
      <c r="AG10" s="8">
        <f t="shared" si="3"/>
        <v>13</v>
      </c>
      <c r="AH10" s="8">
        <f t="shared" si="3"/>
        <v>25</v>
      </c>
      <c r="AI10" s="8">
        <f t="shared" si="3"/>
        <v>25.666666666666668</v>
      </c>
      <c r="AJ10" s="8">
        <f t="shared" si="3"/>
        <v>29</v>
      </c>
      <c r="AK10" s="8">
        <f t="shared" si="3"/>
        <v>28.333333333333332</v>
      </c>
      <c r="AL10" s="8">
        <f t="shared" si="3"/>
        <v>31.666666666666668</v>
      </c>
      <c r="AM10" s="8">
        <f t="shared" si="3"/>
        <v>31.666666666666668</v>
      </c>
    </row>
    <row r="11" spans="1:40" ht="42.95" customHeight="1">
      <c r="A11" s="4" t="s">
        <v>15</v>
      </c>
      <c r="B11" s="7">
        <f t="shared" ref="B11:AM11" si="4">AVERAGE(B5,B7,B9)</f>
        <v>3.4498834498834498E-4</v>
      </c>
      <c r="C11" s="7">
        <f t="shared" si="4"/>
        <v>3.4498834498834498E-4</v>
      </c>
      <c r="D11" s="7">
        <f t="shared" si="4"/>
        <v>2.657342657342657E-4</v>
      </c>
      <c r="E11" s="7">
        <f t="shared" si="4"/>
        <v>2.4242424242424242E-4</v>
      </c>
      <c r="F11" s="7">
        <f t="shared" si="4"/>
        <v>3.4965034965034965E-4</v>
      </c>
      <c r="G11" s="7">
        <f t="shared" si="4"/>
        <v>3.916083916083916E-4</v>
      </c>
      <c r="H11" s="7">
        <f t="shared" si="4"/>
        <v>3.1235431235431232E-4</v>
      </c>
      <c r="I11" s="7">
        <f t="shared" si="4"/>
        <v>3.1235431235431232E-4</v>
      </c>
      <c r="J11" s="7">
        <f t="shared" si="4"/>
        <v>2.2377622377622375E-4</v>
      </c>
      <c r="K11" s="7">
        <f t="shared" si="4"/>
        <v>2.5174825174825174E-4</v>
      </c>
      <c r="L11" s="7">
        <f t="shared" si="4"/>
        <v>1.7249417249417249E-4</v>
      </c>
      <c r="M11" s="7">
        <f t="shared" si="4"/>
        <v>1.6317016317016317E-4</v>
      </c>
      <c r="N11" s="7">
        <f t="shared" si="4"/>
        <v>1.1655011655011655E-4</v>
      </c>
      <c r="O11" s="7">
        <f t="shared" si="4"/>
        <v>1.5384615384615382E-4</v>
      </c>
      <c r="P11" s="7">
        <f t="shared" si="4"/>
        <v>1.0722610722610722E-4</v>
      </c>
      <c r="Q11" s="7">
        <f t="shared" si="4"/>
        <v>6.0606060606060611E-5</v>
      </c>
      <c r="R11" s="7">
        <f t="shared" si="4"/>
        <v>1.0256410256410255E-4</v>
      </c>
      <c r="S11" s="7">
        <f t="shared" si="4"/>
        <v>5.1282051282051286E-5</v>
      </c>
      <c r="T11" s="7">
        <f t="shared" si="4"/>
        <v>6.5268065268065271E-5</v>
      </c>
      <c r="U11" s="7">
        <f t="shared" si="4"/>
        <v>8.8578088578088567E-5</v>
      </c>
      <c r="V11" s="7">
        <f t="shared" si="4"/>
        <v>5.1282051282051286E-5</v>
      </c>
      <c r="W11" s="7">
        <f t="shared" si="4"/>
        <v>3.2634032634032635E-5</v>
      </c>
      <c r="X11" s="7">
        <f t="shared" si="4"/>
        <v>2.331002331002331E-5</v>
      </c>
      <c r="Y11" s="7">
        <f t="shared" si="4"/>
        <v>9.3240093240093237E-6</v>
      </c>
      <c r="Z11" s="7">
        <f t="shared" si="4"/>
        <v>1.8648018648018647E-5</v>
      </c>
      <c r="AA11" s="7">
        <f t="shared" si="4"/>
        <v>4.6620046620046618E-6</v>
      </c>
      <c r="AB11" s="7">
        <f t="shared" si="4"/>
        <v>4.6620046620046618E-6</v>
      </c>
      <c r="AC11" s="7">
        <f t="shared" si="4"/>
        <v>1.3986013986013986E-5</v>
      </c>
      <c r="AD11" s="7">
        <f t="shared" si="4"/>
        <v>1.3986013986013986E-5</v>
      </c>
      <c r="AE11" s="7">
        <f t="shared" si="4"/>
        <v>6.0606060606060605E-5</v>
      </c>
      <c r="AF11" s="7">
        <f t="shared" si="4"/>
        <v>1.7249417249417249E-4</v>
      </c>
      <c r="AG11" s="7">
        <f t="shared" si="4"/>
        <v>1.8181818181818183E-4</v>
      </c>
      <c r="AH11" s="7">
        <f t="shared" si="4"/>
        <v>3.4965034965034965E-4</v>
      </c>
      <c r="AI11" s="7">
        <f t="shared" si="4"/>
        <v>3.5897435897435894E-4</v>
      </c>
      <c r="AJ11" s="7">
        <f t="shared" si="4"/>
        <v>4.0559440559440556E-4</v>
      </c>
      <c r="AK11" s="7">
        <f t="shared" si="4"/>
        <v>3.9627039627039627E-4</v>
      </c>
      <c r="AL11" s="7">
        <f t="shared" si="4"/>
        <v>4.4289044289044289E-4</v>
      </c>
      <c r="AM11" s="7">
        <f t="shared" si="4"/>
        <v>4.4289044289044284E-4</v>
      </c>
    </row>
    <row r="12" spans="1:40" ht="42.95" customHeight="1">
      <c r="A12" s="4" t="s">
        <v>5</v>
      </c>
      <c r="B12" s="9">
        <f t="shared" ref="B12:AM12" si="5">STDEV(B5,B7,B9)</f>
        <v>4.0374144698575228E-5</v>
      </c>
      <c r="C12" s="9">
        <f t="shared" si="5"/>
        <v>2.9114209782743121E-5</v>
      </c>
      <c r="D12" s="9">
        <f t="shared" si="5"/>
        <v>8.5073601822352712E-5</v>
      </c>
      <c r="E12" s="9">
        <f t="shared" si="5"/>
        <v>5.8228419565486241E-5</v>
      </c>
      <c r="F12" s="9">
        <f t="shared" si="5"/>
        <v>1.0085458113185983E-4</v>
      </c>
      <c r="G12" s="9">
        <f t="shared" si="5"/>
        <v>8.3916083916083921E-5</v>
      </c>
      <c r="H12" s="9">
        <f t="shared" si="5"/>
        <v>1.2613286021882222E-4</v>
      </c>
      <c r="I12" s="9">
        <f t="shared" si="5"/>
        <v>7.9527842001081501E-5</v>
      </c>
      <c r="J12" s="9">
        <f t="shared" si="5"/>
        <v>9.7902097902097899E-5</v>
      </c>
      <c r="K12" s="9">
        <f t="shared" si="5"/>
        <v>1.0923426120149167E-4</v>
      </c>
      <c r="L12" s="9">
        <f t="shared" si="5"/>
        <v>7.0394726669191146E-5</v>
      </c>
      <c r="M12" s="9">
        <f t="shared" si="5"/>
        <v>7.0394726669191146E-5</v>
      </c>
      <c r="N12" s="9">
        <f t="shared" si="5"/>
        <v>2.136398925387338E-5</v>
      </c>
      <c r="O12" s="9">
        <f t="shared" si="5"/>
        <v>6.0963621587981437E-5</v>
      </c>
      <c r="P12" s="9">
        <f t="shared" si="5"/>
        <v>5.6523802578005323E-5</v>
      </c>
      <c r="Q12" s="9">
        <f t="shared" si="5"/>
        <v>5.8228419565486228E-5</v>
      </c>
      <c r="R12" s="9">
        <f t="shared" si="5"/>
        <v>7.9527842001081501E-5</v>
      </c>
      <c r="S12" s="9">
        <f t="shared" si="5"/>
        <v>5.6523802578005323E-5</v>
      </c>
      <c r="T12" s="9">
        <f t="shared" si="5"/>
        <v>7.0394726669191146E-5</v>
      </c>
      <c r="U12" s="9">
        <f t="shared" si="5"/>
        <v>8.1950563315836577E-5</v>
      </c>
      <c r="V12" s="9">
        <f t="shared" si="5"/>
        <v>7.7028958703302124E-5</v>
      </c>
      <c r="W12" s="9">
        <f t="shared" si="5"/>
        <v>4.4958744806493965E-5</v>
      </c>
      <c r="X12" s="9">
        <f t="shared" si="5"/>
        <v>8.074828939715046E-6</v>
      </c>
      <c r="Y12" s="9">
        <f t="shared" si="5"/>
        <v>1.6149657879430092E-5</v>
      </c>
      <c r="Z12" s="9">
        <f t="shared" si="5"/>
        <v>2.136398925387338E-5</v>
      </c>
      <c r="AA12" s="9">
        <f t="shared" si="5"/>
        <v>8.074828939715046E-6</v>
      </c>
      <c r="AB12" s="9">
        <f t="shared" si="5"/>
        <v>8.074828939715046E-6</v>
      </c>
      <c r="AC12" s="9">
        <f t="shared" si="5"/>
        <v>2.422448681914514E-5</v>
      </c>
      <c r="AD12" s="9">
        <f t="shared" si="5"/>
        <v>2.422448681914514E-5</v>
      </c>
      <c r="AE12" s="9">
        <f t="shared" si="5"/>
        <v>4.4958744806493965E-5</v>
      </c>
      <c r="AF12" s="9">
        <f t="shared" si="5"/>
        <v>1.8253400420001762E-4</v>
      </c>
      <c r="AG12" s="9">
        <f t="shared" si="5"/>
        <v>1.6129458174364751E-4</v>
      </c>
      <c r="AH12" s="9">
        <f t="shared" si="5"/>
        <v>6.0963621587981443E-5</v>
      </c>
      <c r="AI12" s="9">
        <f t="shared" si="5"/>
        <v>1.5595085019746137E-4</v>
      </c>
      <c r="AJ12" s="9">
        <f t="shared" si="5"/>
        <v>1.258741258741259E-4</v>
      </c>
      <c r="AK12" s="9">
        <f t="shared" si="5"/>
        <v>1.5720014265815726E-4</v>
      </c>
      <c r="AL12" s="9">
        <f t="shared" si="5"/>
        <v>1.2690589826402048E-4</v>
      </c>
      <c r="AM12" s="9">
        <f t="shared" si="5"/>
        <v>1.1390947993352556E-4</v>
      </c>
    </row>
    <row r="13" spans="1:40" ht="31.5">
      <c r="A13" s="11" t="s">
        <v>16</v>
      </c>
      <c r="B13" s="12">
        <f t="shared" ref="B13" si="6">100*B12/B11</f>
        <v>11.70304599708701</v>
      </c>
      <c r="C13" s="12">
        <f t="shared" ref="C13" si="7">100*C12/C11</f>
        <v>8.4391864843221605</v>
      </c>
      <c r="D13" s="12">
        <f t="shared" ref="D13" si="8">100*D12/D11</f>
        <v>32.014539633148523</v>
      </c>
      <c r="E13" s="12">
        <f t="shared" ref="E13" si="9">100*E12/E11</f>
        <v>24.019223070763072</v>
      </c>
      <c r="F13" s="12">
        <f t="shared" ref="F13" si="10">100*F12/F11</f>
        <v>28.844410203711913</v>
      </c>
      <c r="G13" s="12">
        <f t="shared" ref="G13" si="11">100*G12/G11</f>
        <v>21.428571428571431</v>
      </c>
      <c r="H13" s="12">
        <f t="shared" ref="H13" si="12">100*H12/H11</f>
        <v>40.381341070055775</v>
      </c>
      <c r="I13" s="12">
        <f t="shared" ref="I13" si="13">100*I12/I11</f>
        <v>25.460779267510421</v>
      </c>
      <c r="J13" s="12">
        <f t="shared" ref="J13" si="14">100*J12/J11</f>
        <v>43.75</v>
      </c>
      <c r="K13" s="12">
        <f t="shared" ref="K13" si="15">100*K12/K11</f>
        <v>43.390275977259193</v>
      </c>
      <c r="L13" s="12">
        <f t="shared" ref="L13" si="16">100*L12/L11</f>
        <v>40.809915866328382</v>
      </c>
      <c r="M13" s="12">
        <f t="shared" ref="M13" si="17">100*M12/M11</f>
        <v>43.141911058689999</v>
      </c>
      <c r="N13" s="12">
        <f t="shared" ref="N13" si="18">100*N12/N11</f>
        <v>18.330302779823359</v>
      </c>
      <c r="O13" s="12">
        <f t="shared" ref="O13" si="19">100*O12/O11</f>
        <v>39.62635403218794</v>
      </c>
      <c r="P13" s="12">
        <f t="shared" ref="P13" si="20">100*P12/P11</f>
        <v>52.714589795574533</v>
      </c>
      <c r="Q13" s="12">
        <f t="shared" ref="Q13" si="21">100*Q12/Q11</f>
        <v>96.076892283052274</v>
      </c>
      <c r="R13" s="12">
        <f t="shared" ref="R13" si="22">100*R12/R11</f>
        <v>77.539645951054467</v>
      </c>
      <c r="S13" s="12">
        <f t="shared" ref="S13" si="23">100*S12/S11</f>
        <v>110.22141502711037</v>
      </c>
      <c r="T13" s="12">
        <f t="shared" ref="T13" si="24">100*T12/T11</f>
        <v>107.854777646725</v>
      </c>
      <c r="U13" s="12">
        <f t="shared" ref="U13" si="25">100*U12/U11</f>
        <v>92.517872796036556</v>
      </c>
      <c r="V13" s="12">
        <f t="shared" ref="V13" si="26">100*V12/V11</f>
        <v>150.20646947143914</v>
      </c>
      <c r="W13" s="12">
        <f t="shared" ref="W13" si="27">100*W12/W11</f>
        <v>137.76643944275651</v>
      </c>
      <c r="X13" s="12">
        <f t="shared" ref="X13" si="28">100*X12/X11</f>
        <v>34.641016151377549</v>
      </c>
      <c r="Y13" s="12">
        <f t="shared" ref="Y13" si="29">100*Y12/Y11</f>
        <v>173.20508075688772</v>
      </c>
      <c r="Z13" s="12">
        <f t="shared" ref="Z13" si="30">100*Z12/Z11</f>
        <v>114.564392373896</v>
      </c>
      <c r="AA13" s="12">
        <f t="shared" ref="AA13" si="31">100*AA12/AA11</f>
        <v>173.20508075688772</v>
      </c>
      <c r="AB13" s="12">
        <f t="shared" ref="AB13" si="32">100*AB12/AB11</f>
        <v>173.20508075688772</v>
      </c>
      <c r="AC13" s="12">
        <f t="shared" ref="AC13" si="33">100*AC12/AC11</f>
        <v>173.20508075688772</v>
      </c>
      <c r="AD13" s="12">
        <f t="shared" ref="AD13" si="34">100*AD12/AD11</f>
        <v>173.20508075688772</v>
      </c>
      <c r="AE13" s="12">
        <f t="shared" ref="AE13" si="35">100*AE12/AE11</f>
        <v>74.181928930715046</v>
      </c>
      <c r="AF13" s="12">
        <f t="shared" ref="AF13" si="36">100*AF12/AF11</f>
        <v>105.82038892136157</v>
      </c>
      <c r="AG13" s="12">
        <f t="shared" ref="AG13" si="37">100*AG12/AG11</f>
        <v>88.712019959006128</v>
      </c>
      <c r="AH13" s="12">
        <f t="shared" ref="AH13" si="38">100*AH12/AH11</f>
        <v>17.435595774162692</v>
      </c>
      <c r="AI13" s="12">
        <f t="shared" ref="AI13" si="39">100*AI12/AI11</f>
        <v>43.443451126435669</v>
      </c>
      <c r="AJ13" s="12">
        <f t="shared" ref="AJ13" si="40">100*AJ12/AJ11</f>
        <v>31.034482758620697</v>
      </c>
      <c r="AK13" s="12">
        <f t="shared" ref="AK13" si="41">100*AK12/AK11</f>
        <v>39.669918353146741</v>
      </c>
      <c r="AL13" s="12">
        <f t="shared" ref="AL13" si="42">100*AL12/AL11</f>
        <v>28.654015976455149</v>
      </c>
      <c r="AM13" s="12">
        <f t="shared" ref="AM13" si="43">100*AM12/AM11</f>
        <v>25.71956152183288</v>
      </c>
      <c r="AN13" s="12"/>
    </row>
    <row r="14" spans="1:40">
      <c r="A14"/>
      <c r="B14" s="12"/>
    </row>
  </sheetData>
  <mergeCells count="1">
    <mergeCell ref="A1:A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>
      <selection activeCell="B14" sqref="B14"/>
    </sheetView>
  </sheetViews>
  <sheetFormatPr defaultColWidth="11" defaultRowHeight="15.75"/>
  <cols>
    <col min="1" max="1" width="19.875" customWidth="1"/>
    <col min="2" max="39" width="9" customWidth="1"/>
  </cols>
  <sheetData>
    <row r="1" spans="1:40" ht="42.95" customHeight="1">
      <c r="A1" s="14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</row>
    <row r="2" spans="1:40" ht="42.95" customHeight="1">
      <c r="A2" s="4" t="s">
        <v>7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  <c r="AI2" s="5">
        <v>34</v>
      </c>
      <c r="AJ2" s="5">
        <v>35</v>
      </c>
      <c r="AK2" s="5">
        <v>36</v>
      </c>
      <c r="AL2" s="5">
        <v>37</v>
      </c>
      <c r="AM2" s="5">
        <v>38</v>
      </c>
    </row>
    <row r="3" spans="1:40" ht="42.95" customHeight="1">
      <c r="A3" s="4" t="s">
        <v>6</v>
      </c>
      <c r="B3" s="6">
        <v>25</v>
      </c>
      <c r="C3" s="6">
        <v>75</v>
      </c>
      <c r="D3" s="6">
        <v>125</v>
      </c>
      <c r="E3" s="6">
        <v>175</v>
      </c>
      <c r="F3" s="6">
        <v>225</v>
      </c>
      <c r="G3" s="6">
        <v>275</v>
      </c>
      <c r="H3" s="6">
        <v>325</v>
      </c>
      <c r="I3" s="6">
        <v>375</v>
      </c>
      <c r="J3" s="6">
        <v>425</v>
      </c>
      <c r="K3" s="6">
        <v>475</v>
      </c>
      <c r="L3" s="6">
        <v>525</v>
      </c>
      <c r="M3" s="6">
        <v>575</v>
      </c>
      <c r="N3" s="6">
        <v>625</v>
      </c>
      <c r="O3" s="6">
        <v>675</v>
      </c>
      <c r="P3" s="6">
        <v>725</v>
      </c>
      <c r="Q3" s="6">
        <v>775</v>
      </c>
      <c r="R3" s="6">
        <v>825</v>
      </c>
      <c r="S3" s="6">
        <v>875</v>
      </c>
      <c r="T3" s="6">
        <v>925</v>
      </c>
      <c r="U3" s="6">
        <v>975</v>
      </c>
      <c r="V3" s="6">
        <v>1025</v>
      </c>
      <c r="W3" s="6">
        <v>1075</v>
      </c>
      <c r="X3" s="6">
        <v>1125</v>
      </c>
      <c r="Y3" s="6">
        <v>1175</v>
      </c>
      <c r="Z3" s="6">
        <v>1225</v>
      </c>
      <c r="AA3" s="6">
        <v>1275</v>
      </c>
      <c r="AB3" s="6">
        <v>1325</v>
      </c>
      <c r="AC3" s="6">
        <v>1375</v>
      </c>
      <c r="AD3" s="6">
        <v>1425</v>
      </c>
      <c r="AE3" s="6">
        <v>1475</v>
      </c>
      <c r="AF3" s="6">
        <v>1525</v>
      </c>
      <c r="AG3" s="6">
        <v>1575</v>
      </c>
      <c r="AH3" s="6">
        <v>1625</v>
      </c>
      <c r="AI3" s="6">
        <v>1675</v>
      </c>
      <c r="AJ3" s="6">
        <v>1725</v>
      </c>
      <c r="AK3" s="6">
        <v>1775</v>
      </c>
      <c r="AL3" s="6">
        <v>1825</v>
      </c>
      <c r="AM3" s="6">
        <v>1875</v>
      </c>
    </row>
    <row r="4" spans="1:40" ht="42.95" customHeight="1">
      <c r="A4" s="4" t="s">
        <v>8</v>
      </c>
      <c r="B4" s="6">
        <v>44</v>
      </c>
      <c r="C4" s="6">
        <v>45</v>
      </c>
      <c r="D4" s="6">
        <v>38</v>
      </c>
      <c r="E4" s="6">
        <v>35</v>
      </c>
      <c r="F4" s="6">
        <v>41</v>
      </c>
      <c r="G4" s="6">
        <v>42</v>
      </c>
      <c r="H4" s="6">
        <v>39</v>
      </c>
      <c r="I4" s="6">
        <v>41</v>
      </c>
      <c r="J4" s="6">
        <v>46</v>
      </c>
      <c r="K4" s="6">
        <v>31</v>
      </c>
      <c r="L4" s="6">
        <v>34</v>
      </c>
      <c r="M4" s="6">
        <v>32</v>
      </c>
      <c r="N4" s="6">
        <v>28</v>
      </c>
      <c r="O4" s="6">
        <v>27</v>
      </c>
      <c r="P4" s="6">
        <v>25</v>
      </c>
      <c r="Q4" s="6">
        <v>19</v>
      </c>
      <c r="R4" s="6">
        <v>21</v>
      </c>
      <c r="S4" s="6">
        <v>10</v>
      </c>
      <c r="T4" s="6">
        <v>4</v>
      </c>
      <c r="U4" s="6">
        <v>2</v>
      </c>
      <c r="V4" s="6">
        <v>4</v>
      </c>
      <c r="W4" s="6">
        <v>0</v>
      </c>
      <c r="X4" s="6">
        <v>4</v>
      </c>
      <c r="Y4" s="6">
        <v>0</v>
      </c>
      <c r="Z4" s="6">
        <v>0</v>
      </c>
      <c r="AA4" s="6">
        <v>0</v>
      </c>
      <c r="AB4" s="6">
        <v>0</v>
      </c>
      <c r="AC4" s="6">
        <v>8</v>
      </c>
      <c r="AD4" s="6">
        <v>25</v>
      </c>
      <c r="AE4" s="6">
        <v>17</v>
      </c>
      <c r="AF4" s="6">
        <v>21</v>
      </c>
      <c r="AG4" s="6">
        <v>24</v>
      </c>
      <c r="AH4" s="6">
        <v>29</v>
      </c>
      <c r="AI4" s="6">
        <v>31</v>
      </c>
      <c r="AJ4" s="6">
        <v>27</v>
      </c>
      <c r="AK4" s="6">
        <v>36</v>
      </c>
      <c r="AL4" s="6">
        <v>46</v>
      </c>
      <c r="AM4" s="6">
        <v>43</v>
      </c>
    </row>
    <row r="5" spans="1:40" ht="42.95" customHeight="1">
      <c r="A5" s="4" t="s">
        <v>9</v>
      </c>
      <c r="B5" s="7">
        <f>B4/(50*1.43*1000)</f>
        <v>6.1538461538461541E-4</v>
      </c>
      <c r="C5" s="7">
        <f t="shared" ref="C5:AM5" si="0">C4/(50*1.43*1000)</f>
        <v>6.2937062937062937E-4</v>
      </c>
      <c r="D5" s="7">
        <f t="shared" si="0"/>
        <v>5.3146853146853151E-4</v>
      </c>
      <c r="E5" s="7">
        <f t="shared" si="0"/>
        <v>4.8951048951048951E-4</v>
      </c>
      <c r="F5" s="7">
        <f t="shared" si="0"/>
        <v>5.734265734265734E-4</v>
      </c>
      <c r="G5" s="7">
        <f t="shared" si="0"/>
        <v>5.8741258741258737E-4</v>
      </c>
      <c r="H5" s="7">
        <f t="shared" si="0"/>
        <v>5.4545454545454548E-4</v>
      </c>
      <c r="I5" s="7">
        <f t="shared" si="0"/>
        <v>5.734265734265734E-4</v>
      </c>
      <c r="J5" s="7">
        <f t="shared" si="0"/>
        <v>6.4335664335664333E-4</v>
      </c>
      <c r="K5" s="7">
        <f t="shared" si="0"/>
        <v>4.3356643356643354E-4</v>
      </c>
      <c r="L5" s="7">
        <f t="shared" si="0"/>
        <v>4.7552447552447555E-4</v>
      </c>
      <c r="M5" s="7">
        <f t="shared" si="0"/>
        <v>4.4755244755244756E-4</v>
      </c>
      <c r="N5" s="7">
        <f t="shared" si="0"/>
        <v>3.916083916083916E-4</v>
      </c>
      <c r="O5" s="7">
        <f t="shared" si="0"/>
        <v>3.7762237762237763E-4</v>
      </c>
      <c r="P5" s="7">
        <f t="shared" si="0"/>
        <v>3.4965034965034965E-4</v>
      </c>
      <c r="Q5" s="7">
        <f t="shared" si="0"/>
        <v>2.6573426573426576E-4</v>
      </c>
      <c r="R5" s="7">
        <f t="shared" si="0"/>
        <v>2.9370629370629368E-4</v>
      </c>
      <c r="S5" s="7">
        <f t="shared" si="0"/>
        <v>1.3986013986013986E-4</v>
      </c>
      <c r="T5" s="7">
        <f t="shared" si="0"/>
        <v>5.5944055944055945E-5</v>
      </c>
      <c r="U5" s="7">
        <f t="shared" si="0"/>
        <v>2.7972027972027973E-5</v>
      </c>
      <c r="V5" s="7">
        <f t="shared" si="0"/>
        <v>5.5944055944055945E-5</v>
      </c>
      <c r="W5" s="7">
        <f t="shared" si="0"/>
        <v>0</v>
      </c>
      <c r="X5" s="7">
        <f t="shared" si="0"/>
        <v>5.5944055944055945E-5</v>
      </c>
      <c r="Y5" s="7">
        <f t="shared" si="0"/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1.1188811188811189E-4</v>
      </c>
      <c r="AD5" s="7">
        <f t="shared" si="0"/>
        <v>3.4965034965034965E-4</v>
      </c>
      <c r="AE5" s="7">
        <f t="shared" si="0"/>
        <v>2.3776223776223777E-4</v>
      </c>
      <c r="AF5" s="7">
        <f t="shared" si="0"/>
        <v>2.9370629370629368E-4</v>
      </c>
      <c r="AG5" s="7">
        <f t="shared" si="0"/>
        <v>3.3566433566433569E-4</v>
      </c>
      <c r="AH5" s="7">
        <f t="shared" si="0"/>
        <v>4.0559440559440562E-4</v>
      </c>
      <c r="AI5" s="7">
        <f t="shared" si="0"/>
        <v>4.3356643356643354E-4</v>
      </c>
      <c r="AJ5" s="7">
        <f t="shared" si="0"/>
        <v>3.7762237762237763E-4</v>
      </c>
      <c r="AK5" s="7">
        <f t="shared" si="0"/>
        <v>5.0349650349650347E-4</v>
      </c>
      <c r="AL5" s="7">
        <f t="shared" si="0"/>
        <v>6.4335664335664333E-4</v>
      </c>
      <c r="AM5" s="7">
        <f t="shared" si="0"/>
        <v>6.0139860139860144E-4</v>
      </c>
    </row>
    <row r="6" spans="1:40" ht="42.95" customHeight="1">
      <c r="A6" s="4" t="s">
        <v>10</v>
      </c>
      <c r="B6" s="6">
        <v>42</v>
      </c>
      <c r="C6" s="6">
        <v>31</v>
      </c>
      <c r="D6" s="6">
        <v>25</v>
      </c>
      <c r="E6" s="6">
        <v>27</v>
      </c>
      <c r="F6" s="6">
        <v>26</v>
      </c>
      <c r="G6" s="6">
        <v>34</v>
      </c>
      <c r="H6" s="6">
        <v>30</v>
      </c>
      <c r="I6" s="6">
        <v>32</v>
      </c>
      <c r="J6" s="6">
        <v>22</v>
      </c>
      <c r="K6" s="6">
        <v>35</v>
      </c>
      <c r="L6" s="6">
        <v>31</v>
      </c>
      <c r="M6" s="6">
        <v>19</v>
      </c>
      <c r="N6" s="6">
        <v>15</v>
      </c>
      <c r="O6" s="6">
        <v>17</v>
      </c>
      <c r="P6" s="6">
        <v>21</v>
      </c>
      <c r="Q6" s="6">
        <v>8</v>
      </c>
      <c r="R6" s="6">
        <v>10</v>
      </c>
      <c r="S6" s="6">
        <v>8</v>
      </c>
      <c r="T6" s="6">
        <v>10</v>
      </c>
      <c r="U6" s="6">
        <v>15</v>
      </c>
      <c r="V6" s="6">
        <v>18</v>
      </c>
      <c r="W6" s="6">
        <v>5</v>
      </c>
      <c r="X6" s="6">
        <v>2</v>
      </c>
      <c r="Y6" s="6">
        <v>1</v>
      </c>
      <c r="Z6" s="6">
        <v>1</v>
      </c>
      <c r="AA6" s="6">
        <v>3</v>
      </c>
      <c r="AB6" s="6">
        <v>1</v>
      </c>
      <c r="AC6" s="6">
        <v>1</v>
      </c>
      <c r="AD6" s="6">
        <v>0</v>
      </c>
      <c r="AE6" s="6">
        <v>14</v>
      </c>
      <c r="AF6" s="6">
        <v>12</v>
      </c>
      <c r="AG6" s="6">
        <v>27</v>
      </c>
      <c r="AH6" s="6">
        <v>58</v>
      </c>
      <c r="AI6" s="6">
        <v>63</v>
      </c>
      <c r="AJ6" s="6">
        <v>57</v>
      </c>
      <c r="AK6" s="6">
        <v>74</v>
      </c>
      <c r="AL6" s="6">
        <v>60</v>
      </c>
      <c r="AM6" s="6">
        <v>71</v>
      </c>
    </row>
    <row r="7" spans="1:40" ht="42.95" customHeight="1">
      <c r="A7" s="4" t="s">
        <v>13</v>
      </c>
      <c r="B7" s="7">
        <f>B6/(50*1.43*1000)</f>
        <v>5.8741258741258737E-4</v>
      </c>
      <c r="C7" s="7">
        <f t="shared" ref="C7:AM7" si="1">C6/(50*1.43*1000)</f>
        <v>4.3356643356643354E-4</v>
      </c>
      <c r="D7" s="7">
        <f t="shared" si="1"/>
        <v>3.4965034965034965E-4</v>
      </c>
      <c r="E7" s="7">
        <f t="shared" si="1"/>
        <v>3.7762237762237763E-4</v>
      </c>
      <c r="F7" s="7">
        <f t="shared" si="1"/>
        <v>3.6363636363636361E-4</v>
      </c>
      <c r="G7" s="7">
        <f t="shared" si="1"/>
        <v>4.7552447552447555E-4</v>
      </c>
      <c r="H7" s="7">
        <f t="shared" si="1"/>
        <v>4.1958041958041958E-4</v>
      </c>
      <c r="I7" s="7">
        <f t="shared" si="1"/>
        <v>4.4755244755244756E-4</v>
      </c>
      <c r="J7" s="7">
        <f t="shared" si="1"/>
        <v>3.076923076923077E-4</v>
      </c>
      <c r="K7" s="7">
        <f t="shared" si="1"/>
        <v>4.8951048951048951E-4</v>
      </c>
      <c r="L7" s="7">
        <f t="shared" si="1"/>
        <v>4.3356643356643354E-4</v>
      </c>
      <c r="M7" s="7">
        <f t="shared" si="1"/>
        <v>2.6573426573426576E-4</v>
      </c>
      <c r="N7" s="7">
        <f t="shared" si="1"/>
        <v>2.0979020979020979E-4</v>
      </c>
      <c r="O7" s="7">
        <f t="shared" si="1"/>
        <v>2.3776223776223777E-4</v>
      </c>
      <c r="P7" s="7">
        <f t="shared" si="1"/>
        <v>2.9370629370629368E-4</v>
      </c>
      <c r="Q7" s="7">
        <f t="shared" si="1"/>
        <v>1.1188811188811189E-4</v>
      </c>
      <c r="R7" s="7">
        <f t="shared" si="1"/>
        <v>1.3986013986013986E-4</v>
      </c>
      <c r="S7" s="7">
        <f t="shared" si="1"/>
        <v>1.1188811188811189E-4</v>
      </c>
      <c r="T7" s="7">
        <f t="shared" si="1"/>
        <v>1.3986013986013986E-4</v>
      </c>
      <c r="U7" s="7">
        <f t="shared" si="1"/>
        <v>2.0979020979020979E-4</v>
      </c>
      <c r="V7" s="7">
        <f t="shared" si="1"/>
        <v>2.5174825174825174E-4</v>
      </c>
      <c r="W7" s="7">
        <f t="shared" si="1"/>
        <v>6.993006993006993E-5</v>
      </c>
      <c r="X7" s="7">
        <f t="shared" si="1"/>
        <v>2.7972027972027973E-5</v>
      </c>
      <c r="Y7" s="7">
        <f t="shared" si="1"/>
        <v>1.3986013986013986E-5</v>
      </c>
      <c r="Z7" s="7">
        <f t="shared" si="1"/>
        <v>1.3986013986013986E-5</v>
      </c>
      <c r="AA7" s="7">
        <f t="shared" si="1"/>
        <v>4.1958041958041961E-5</v>
      </c>
      <c r="AB7" s="7">
        <f t="shared" si="1"/>
        <v>1.3986013986013986E-5</v>
      </c>
      <c r="AC7" s="7">
        <f t="shared" si="1"/>
        <v>1.3986013986013986E-5</v>
      </c>
      <c r="AD7" s="7">
        <f t="shared" si="1"/>
        <v>0</v>
      </c>
      <c r="AE7" s="7">
        <f t="shared" si="1"/>
        <v>1.958041958041958E-4</v>
      </c>
      <c r="AF7" s="7">
        <f t="shared" si="1"/>
        <v>1.6783216783216784E-4</v>
      </c>
      <c r="AG7" s="7">
        <f t="shared" si="1"/>
        <v>3.7762237762237763E-4</v>
      </c>
      <c r="AH7" s="7">
        <f t="shared" si="1"/>
        <v>8.1118881118881123E-4</v>
      </c>
      <c r="AI7" s="7">
        <f t="shared" si="1"/>
        <v>8.8111888111888116E-4</v>
      </c>
      <c r="AJ7" s="7">
        <f t="shared" si="1"/>
        <v>7.9720279720279716E-4</v>
      </c>
      <c r="AK7" s="7">
        <f t="shared" si="1"/>
        <v>1.0349650349650349E-3</v>
      </c>
      <c r="AL7" s="7">
        <f t="shared" si="1"/>
        <v>8.3916083916083916E-4</v>
      </c>
      <c r="AM7" s="7">
        <f t="shared" si="1"/>
        <v>9.9300699300699309E-4</v>
      </c>
    </row>
    <row r="8" spans="1:40" ht="42.95" customHeight="1">
      <c r="A8" s="4" t="s">
        <v>11</v>
      </c>
      <c r="B8" s="6">
        <v>56</v>
      </c>
      <c r="C8" s="6">
        <v>46</v>
      </c>
      <c r="D8" s="6">
        <v>43</v>
      </c>
      <c r="E8" s="6">
        <v>40</v>
      </c>
      <c r="F8" s="6">
        <v>40</v>
      </c>
      <c r="G8" s="6">
        <v>39</v>
      </c>
      <c r="H8" s="6">
        <v>34</v>
      </c>
      <c r="I8" s="6">
        <v>29</v>
      </c>
      <c r="J8" s="6">
        <v>18</v>
      </c>
      <c r="K8" s="6">
        <v>15</v>
      </c>
      <c r="L8" s="6">
        <v>17</v>
      </c>
      <c r="M8" s="6">
        <v>16</v>
      </c>
      <c r="N8" s="6">
        <v>19</v>
      </c>
      <c r="O8" s="6">
        <v>4</v>
      </c>
      <c r="P8" s="6">
        <v>7</v>
      </c>
      <c r="Q8" s="6">
        <v>5</v>
      </c>
      <c r="R8" s="6">
        <v>4</v>
      </c>
      <c r="S8" s="6">
        <v>0</v>
      </c>
      <c r="T8" s="6">
        <v>1</v>
      </c>
      <c r="U8" s="6">
        <v>1</v>
      </c>
      <c r="V8" s="6">
        <v>0</v>
      </c>
      <c r="W8" s="6">
        <v>2</v>
      </c>
      <c r="X8" s="6">
        <v>1</v>
      </c>
      <c r="Y8" s="6">
        <v>2</v>
      </c>
      <c r="Z8" s="6">
        <v>1</v>
      </c>
      <c r="AA8" s="6">
        <v>1</v>
      </c>
      <c r="AB8" s="6">
        <v>1</v>
      </c>
      <c r="AC8" s="6">
        <v>1</v>
      </c>
      <c r="AD8" s="6">
        <v>2</v>
      </c>
      <c r="AE8" s="6">
        <v>15</v>
      </c>
      <c r="AF8" s="6">
        <v>40</v>
      </c>
      <c r="AG8" s="6">
        <v>36</v>
      </c>
      <c r="AH8" s="6">
        <v>35</v>
      </c>
      <c r="AI8" s="6">
        <v>38</v>
      </c>
      <c r="AJ8" s="6">
        <v>38</v>
      </c>
      <c r="AK8" s="6">
        <v>45</v>
      </c>
      <c r="AL8" s="6">
        <v>50</v>
      </c>
      <c r="AM8" s="6">
        <v>48</v>
      </c>
    </row>
    <row r="9" spans="1:40" ht="42.95" customHeight="1">
      <c r="A9" s="4" t="s">
        <v>14</v>
      </c>
      <c r="B9" s="7">
        <f>B8/(50*1.43*1000)</f>
        <v>7.8321678321678319E-4</v>
      </c>
      <c r="C9" s="7">
        <f t="shared" ref="C9:AM9" si="2">C8/(50*1.43*1000)</f>
        <v>6.4335664335664333E-4</v>
      </c>
      <c r="D9" s="7">
        <f t="shared" si="2"/>
        <v>6.0139860139860144E-4</v>
      </c>
      <c r="E9" s="7">
        <f t="shared" si="2"/>
        <v>5.5944055944055944E-4</v>
      </c>
      <c r="F9" s="7">
        <f t="shared" si="2"/>
        <v>5.5944055944055944E-4</v>
      </c>
      <c r="G9" s="7">
        <f t="shared" si="2"/>
        <v>5.4545454545454548E-4</v>
      </c>
      <c r="H9" s="7">
        <f t="shared" si="2"/>
        <v>4.7552447552447555E-4</v>
      </c>
      <c r="I9" s="7">
        <f t="shared" si="2"/>
        <v>4.0559440559440562E-4</v>
      </c>
      <c r="J9" s="7">
        <f t="shared" si="2"/>
        <v>2.5174825174825174E-4</v>
      </c>
      <c r="K9" s="7">
        <f t="shared" si="2"/>
        <v>2.0979020979020979E-4</v>
      </c>
      <c r="L9" s="7">
        <f t="shared" si="2"/>
        <v>2.3776223776223777E-4</v>
      </c>
      <c r="M9" s="7">
        <f t="shared" si="2"/>
        <v>2.2377622377622378E-4</v>
      </c>
      <c r="N9" s="7">
        <f t="shared" si="2"/>
        <v>2.6573426573426576E-4</v>
      </c>
      <c r="O9" s="7">
        <f t="shared" si="2"/>
        <v>5.5944055944055945E-5</v>
      </c>
      <c r="P9" s="7">
        <f t="shared" si="2"/>
        <v>9.7902097902097899E-5</v>
      </c>
      <c r="Q9" s="7">
        <f t="shared" si="2"/>
        <v>6.993006993006993E-5</v>
      </c>
      <c r="R9" s="7">
        <f t="shared" si="2"/>
        <v>5.5944055944055945E-5</v>
      </c>
      <c r="S9" s="7">
        <f t="shared" si="2"/>
        <v>0</v>
      </c>
      <c r="T9" s="7">
        <f t="shared" si="2"/>
        <v>1.3986013986013986E-5</v>
      </c>
      <c r="U9" s="7">
        <f t="shared" si="2"/>
        <v>1.3986013986013986E-5</v>
      </c>
      <c r="V9" s="7">
        <f t="shared" si="2"/>
        <v>0</v>
      </c>
      <c r="W9" s="7">
        <f t="shared" si="2"/>
        <v>2.7972027972027973E-5</v>
      </c>
      <c r="X9" s="7">
        <f t="shared" si="2"/>
        <v>1.3986013986013986E-5</v>
      </c>
      <c r="Y9" s="7">
        <f t="shared" si="2"/>
        <v>2.7972027972027973E-5</v>
      </c>
      <c r="Z9" s="7">
        <f t="shared" si="2"/>
        <v>1.3986013986013986E-5</v>
      </c>
      <c r="AA9" s="7">
        <f t="shared" si="2"/>
        <v>1.3986013986013986E-5</v>
      </c>
      <c r="AB9" s="7">
        <f t="shared" si="2"/>
        <v>1.3986013986013986E-5</v>
      </c>
      <c r="AC9" s="7">
        <f t="shared" si="2"/>
        <v>1.3986013986013986E-5</v>
      </c>
      <c r="AD9" s="7">
        <f t="shared" si="2"/>
        <v>2.7972027972027973E-5</v>
      </c>
      <c r="AE9" s="7">
        <f t="shared" si="2"/>
        <v>2.0979020979020979E-4</v>
      </c>
      <c r="AF9" s="7">
        <f t="shared" si="2"/>
        <v>5.5944055944055944E-4</v>
      </c>
      <c r="AG9" s="7">
        <f t="shared" si="2"/>
        <v>5.0349650349650347E-4</v>
      </c>
      <c r="AH9" s="7">
        <f t="shared" si="2"/>
        <v>4.8951048951048951E-4</v>
      </c>
      <c r="AI9" s="7">
        <f t="shared" si="2"/>
        <v>5.3146853146853151E-4</v>
      </c>
      <c r="AJ9" s="7">
        <f t="shared" si="2"/>
        <v>5.3146853146853151E-4</v>
      </c>
      <c r="AK9" s="7">
        <f t="shared" si="2"/>
        <v>6.2937062937062937E-4</v>
      </c>
      <c r="AL9" s="7">
        <f t="shared" si="2"/>
        <v>6.993006993006993E-4</v>
      </c>
      <c r="AM9" s="7">
        <f t="shared" si="2"/>
        <v>6.7132867132867137E-4</v>
      </c>
    </row>
    <row r="10" spans="1:40" ht="42.95" customHeight="1">
      <c r="A10" s="4" t="s">
        <v>12</v>
      </c>
      <c r="B10" s="8">
        <f t="shared" ref="B10:AM10" si="3">AVERAGE(B4,B6,B8)</f>
        <v>47.333333333333336</v>
      </c>
      <c r="C10" s="8">
        <f t="shared" si="3"/>
        <v>40.666666666666664</v>
      </c>
      <c r="D10" s="8">
        <f t="shared" si="3"/>
        <v>35.333333333333336</v>
      </c>
      <c r="E10" s="8">
        <f t="shared" si="3"/>
        <v>34</v>
      </c>
      <c r="F10" s="8">
        <f t="shared" si="3"/>
        <v>35.666666666666664</v>
      </c>
      <c r="G10" s="8">
        <f t="shared" si="3"/>
        <v>38.333333333333336</v>
      </c>
      <c r="H10" s="8">
        <f t="shared" si="3"/>
        <v>34.333333333333336</v>
      </c>
      <c r="I10" s="8">
        <f t="shared" si="3"/>
        <v>34</v>
      </c>
      <c r="J10" s="8">
        <f t="shared" si="3"/>
        <v>28.666666666666668</v>
      </c>
      <c r="K10" s="8">
        <f t="shared" si="3"/>
        <v>27</v>
      </c>
      <c r="L10" s="8">
        <f t="shared" si="3"/>
        <v>27.333333333333332</v>
      </c>
      <c r="M10" s="8">
        <f t="shared" si="3"/>
        <v>22.333333333333332</v>
      </c>
      <c r="N10" s="8">
        <f t="shared" si="3"/>
        <v>20.666666666666668</v>
      </c>
      <c r="O10" s="8">
        <f t="shared" si="3"/>
        <v>16</v>
      </c>
      <c r="P10" s="8">
        <f t="shared" si="3"/>
        <v>17.666666666666668</v>
      </c>
      <c r="Q10" s="8">
        <f t="shared" si="3"/>
        <v>10.666666666666666</v>
      </c>
      <c r="R10" s="8">
        <f t="shared" si="3"/>
        <v>11.666666666666666</v>
      </c>
      <c r="S10" s="8">
        <f t="shared" si="3"/>
        <v>6</v>
      </c>
      <c r="T10" s="8">
        <f t="shared" si="3"/>
        <v>5</v>
      </c>
      <c r="U10" s="8">
        <f t="shared" si="3"/>
        <v>6</v>
      </c>
      <c r="V10" s="8">
        <f t="shared" si="3"/>
        <v>7.333333333333333</v>
      </c>
      <c r="W10" s="8">
        <f t="shared" si="3"/>
        <v>2.3333333333333335</v>
      </c>
      <c r="X10" s="8">
        <f t="shared" si="3"/>
        <v>2.3333333333333335</v>
      </c>
      <c r="Y10" s="8">
        <f t="shared" si="3"/>
        <v>1</v>
      </c>
      <c r="Z10" s="8">
        <f t="shared" si="3"/>
        <v>0.66666666666666663</v>
      </c>
      <c r="AA10" s="8">
        <f t="shared" si="3"/>
        <v>1.3333333333333333</v>
      </c>
      <c r="AB10" s="8">
        <f t="shared" si="3"/>
        <v>0.66666666666666663</v>
      </c>
      <c r="AC10" s="8">
        <f t="shared" si="3"/>
        <v>3.3333333333333335</v>
      </c>
      <c r="AD10" s="8">
        <f t="shared" si="3"/>
        <v>9</v>
      </c>
      <c r="AE10" s="8">
        <f t="shared" si="3"/>
        <v>15.333333333333334</v>
      </c>
      <c r="AF10" s="8">
        <f t="shared" si="3"/>
        <v>24.333333333333332</v>
      </c>
      <c r="AG10" s="8">
        <f t="shared" si="3"/>
        <v>29</v>
      </c>
      <c r="AH10" s="8">
        <f t="shared" si="3"/>
        <v>40.666666666666664</v>
      </c>
      <c r="AI10" s="8">
        <f t="shared" si="3"/>
        <v>44</v>
      </c>
      <c r="AJ10" s="8">
        <f t="shared" si="3"/>
        <v>40.666666666666664</v>
      </c>
      <c r="AK10" s="8">
        <f t="shared" si="3"/>
        <v>51.666666666666664</v>
      </c>
      <c r="AL10" s="8">
        <f t="shared" si="3"/>
        <v>52</v>
      </c>
      <c r="AM10" s="8">
        <f t="shared" si="3"/>
        <v>54</v>
      </c>
    </row>
    <row r="11" spans="1:40" ht="42.95" customHeight="1">
      <c r="A11" s="4" t="s">
        <v>15</v>
      </c>
      <c r="B11" s="7">
        <f t="shared" ref="B11:AM11" si="4">AVERAGE(B5,B7,B9)</f>
        <v>6.6200466200466203E-4</v>
      </c>
      <c r="C11" s="7">
        <f t="shared" si="4"/>
        <v>5.6876456876456879E-4</v>
      </c>
      <c r="D11" s="7">
        <f t="shared" si="4"/>
        <v>4.9417249417249424E-4</v>
      </c>
      <c r="E11" s="7">
        <f t="shared" si="4"/>
        <v>4.7552447552447549E-4</v>
      </c>
      <c r="F11" s="7">
        <f t="shared" si="4"/>
        <v>4.9883449883449886E-4</v>
      </c>
      <c r="G11" s="7">
        <f t="shared" si="4"/>
        <v>5.3613053613053624E-4</v>
      </c>
      <c r="H11" s="7">
        <f t="shared" si="4"/>
        <v>4.8018648018648022E-4</v>
      </c>
      <c r="I11" s="7">
        <f t="shared" si="4"/>
        <v>4.755244755244756E-4</v>
      </c>
      <c r="J11" s="7">
        <f t="shared" si="4"/>
        <v>4.0093240093240094E-4</v>
      </c>
      <c r="K11" s="7">
        <f t="shared" si="4"/>
        <v>3.7762237762237758E-4</v>
      </c>
      <c r="L11" s="7">
        <f t="shared" si="4"/>
        <v>3.8228438228438225E-4</v>
      </c>
      <c r="M11" s="7">
        <f t="shared" si="4"/>
        <v>3.1235431235431238E-4</v>
      </c>
      <c r="N11" s="7">
        <f t="shared" si="4"/>
        <v>2.8904428904428907E-4</v>
      </c>
      <c r="O11" s="7">
        <f t="shared" si="4"/>
        <v>2.2377622377622378E-4</v>
      </c>
      <c r="P11" s="7">
        <f t="shared" si="4"/>
        <v>2.4708624708624706E-4</v>
      </c>
      <c r="Q11" s="7">
        <f t="shared" si="4"/>
        <v>1.4918414918414918E-4</v>
      </c>
      <c r="R11" s="7">
        <f t="shared" si="4"/>
        <v>1.6317016317016317E-4</v>
      </c>
      <c r="S11" s="7">
        <f t="shared" si="4"/>
        <v>8.3916083916083908E-5</v>
      </c>
      <c r="T11" s="7">
        <f t="shared" si="4"/>
        <v>6.993006993006993E-5</v>
      </c>
      <c r="U11" s="7">
        <f t="shared" si="4"/>
        <v>8.3916083916083908E-5</v>
      </c>
      <c r="V11" s="7">
        <f t="shared" si="4"/>
        <v>1.0256410256410257E-4</v>
      </c>
      <c r="W11" s="7">
        <f t="shared" si="4"/>
        <v>3.2634032634032635E-5</v>
      </c>
      <c r="X11" s="7">
        <f t="shared" si="4"/>
        <v>3.2634032634032635E-5</v>
      </c>
      <c r="Y11" s="7">
        <f t="shared" si="4"/>
        <v>1.3986013986013986E-5</v>
      </c>
      <c r="Z11" s="7">
        <f t="shared" si="4"/>
        <v>9.3240093240093237E-6</v>
      </c>
      <c r="AA11" s="7">
        <f t="shared" si="4"/>
        <v>1.8648018648018647E-5</v>
      </c>
      <c r="AB11" s="7">
        <f t="shared" si="4"/>
        <v>9.3240093240093237E-6</v>
      </c>
      <c r="AC11" s="7">
        <f t="shared" si="4"/>
        <v>4.662004662004662E-5</v>
      </c>
      <c r="AD11" s="7">
        <f t="shared" si="4"/>
        <v>1.2587412587412587E-4</v>
      </c>
      <c r="AE11" s="7">
        <f t="shared" si="4"/>
        <v>2.1445221445221444E-4</v>
      </c>
      <c r="AF11" s="7">
        <f t="shared" si="4"/>
        <v>3.4032634032634036E-4</v>
      </c>
      <c r="AG11" s="7">
        <f t="shared" si="4"/>
        <v>4.0559440559440556E-4</v>
      </c>
      <c r="AH11" s="7">
        <f t="shared" si="4"/>
        <v>5.6876456876456879E-4</v>
      </c>
      <c r="AI11" s="7">
        <f t="shared" si="4"/>
        <v>6.1538461538461541E-4</v>
      </c>
      <c r="AJ11" s="7">
        <f t="shared" si="4"/>
        <v>5.6876456876456879E-4</v>
      </c>
      <c r="AK11" s="7">
        <f t="shared" si="4"/>
        <v>7.2261072261072272E-4</v>
      </c>
      <c r="AL11" s="7">
        <f t="shared" si="4"/>
        <v>7.2727272727272734E-4</v>
      </c>
      <c r="AM11" s="7">
        <f t="shared" si="4"/>
        <v>7.5524475524475527E-4</v>
      </c>
    </row>
    <row r="12" spans="1:40" ht="42.95" customHeight="1">
      <c r="A12" s="4" t="s">
        <v>5</v>
      </c>
      <c r="B12" s="9">
        <f t="shared" ref="B12:AM12" si="5">STDEV(B5,B7,B9)</f>
        <v>1.0590038873287224E-4</v>
      </c>
      <c r="C12" s="9">
        <f t="shared" si="5"/>
        <v>1.1729366550498019E-4</v>
      </c>
      <c r="D12" s="9">
        <f t="shared" si="5"/>
        <v>1.2995207333115483E-4</v>
      </c>
      <c r="E12" s="9">
        <f t="shared" si="5"/>
        <v>9.1712426913314682E-5</v>
      </c>
      <c r="F12" s="9">
        <f t="shared" si="5"/>
        <v>1.1729366550498017E-4</v>
      </c>
      <c r="G12" s="9">
        <f t="shared" si="5"/>
        <v>5.652380257800529E-5</v>
      </c>
      <c r="H12" s="9">
        <f t="shared" si="5"/>
        <v>6.3066430109411122E-5</v>
      </c>
      <c r="I12" s="9">
        <f t="shared" si="5"/>
        <v>8.7342629348229325E-5</v>
      </c>
      <c r="J12" s="9">
        <f t="shared" si="5"/>
        <v>2.1180077746574448E-4</v>
      </c>
      <c r="K12" s="9">
        <f t="shared" si="5"/>
        <v>1.480140593602568E-4</v>
      </c>
      <c r="L12" s="9">
        <f t="shared" si="5"/>
        <v>1.269058982640205E-4</v>
      </c>
      <c r="M12" s="9">
        <f t="shared" si="5"/>
        <v>1.1894965801559976E-4</v>
      </c>
      <c r="N12" s="9">
        <f t="shared" si="5"/>
        <v>9.3123470188522959E-5</v>
      </c>
      <c r="O12" s="9">
        <f t="shared" si="5"/>
        <v>1.6129458174364751E-4</v>
      </c>
      <c r="P12" s="9">
        <f t="shared" si="5"/>
        <v>1.3219064688818483E-4</v>
      </c>
      <c r="Q12" s="9">
        <f t="shared" si="5"/>
        <v>1.030925146270209E-4</v>
      </c>
      <c r="R12" s="9">
        <f t="shared" si="5"/>
        <v>1.2058291054897493E-4</v>
      </c>
      <c r="S12" s="9">
        <f t="shared" si="5"/>
        <v>7.4007029680128402E-5</v>
      </c>
      <c r="T12" s="9">
        <f t="shared" si="5"/>
        <v>6.4091967761620143E-5</v>
      </c>
      <c r="U12" s="9">
        <f t="shared" si="5"/>
        <v>1.0923426120149167E-4</v>
      </c>
      <c r="V12" s="9">
        <f t="shared" si="5"/>
        <v>1.3219064688818483E-4</v>
      </c>
      <c r="W12" s="9">
        <f t="shared" si="5"/>
        <v>3.5197363334595573E-5</v>
      </c>
      <c r="X12" s="9">
        <f t="shared" si="5"/>
        <v>2.1363989253873383E-5</v>
      </c>
      <c r="Y12" s="9">
        <f t="shared" si="5"/>
        <v>1.3986013986013986E-5</v>
      </c>
      <c r="Z12" s="9">
        <f t="shared" si="5"/>
        <v>8.074828939715046E-6</v>
      </c>
      <c r="AA12" s="9">
        <f t="shared" si="5"/>
        <v>2.136398925387338E-5</v>
      </c>
      <c r="AB12" s="9">
        <f t="shared" si="5"/>
        <v>8.074828939715046E-6</v>
      </c>
      <c r="AC12" s="9">
        <f t="shared" si="5"/>
        <v>5.6523802578005323E-5</v>
      </c>
      <c r="AD12" s="9">
        <f t="shared" si="5"/>
        <v>1.942999159363609E-4</v>
      </c>
      <c r="AE12" s="9">
        <f t="shared" si="5"/>
        <v>2.136398925387339E-5</v>
      </c>
      <c r="AF12" s="9">
        <f t="shared" si="5"/>
        <v>1.9992337195703092E-4</v>
      </c>
      <c r="AG12" s="9">
        <f t="shared" si="5"/>
        <v>8.7342629348229311E-5</v>
      </c>
      <c r="AH12" s="9">
        <f t="shared" si="5"/>
        <v>2.1409720285697035E-4</v>
      </c>
      <c r="AI12" s="9">
        <f t="shared" si="5"/>
        <v>2.3528117260504508E-4</v>
      </c>
      <c r="AJ12" s="9">
        <f t="shared" si="5"/>
        <v>2.1226205012274516E-4</v>
      </c>
      <c r="AK12" s="9">
        <f t="shared" si="5"/>
        <v>2.7773186030035388E-4</v>
      </c>
      <c r="AL12" s="9">
        <f t="shared" si="5"/>
        <v>1.0085458113185984E-4</v>
      </c>
      <c r="AM12" s="9">
        <f t="shared" si="5"/>
        <v>2.0885572759535778E-4</v>
      </c>
    </row>
    <row r="13" spans="1:40" ht="31.5">
      <c r="A13" s="11" t="s">
        <v>16</v>
      </c>
      <c r="B13" s="12">
        <f t="shared" ref="B13:AM13" si="6">100*B12/B11</f>
        <v>15.996924917747249</v>
      </c>
      <c r="C13" s="12">
        <f t="shared" si="6"/>
        <v>20.622533812146106</v>
      </c>
      <c r="D13" s="12">
        <f t="shared" si="6"/>
        <v>26.296905405219537</v>
      </c>
      <c r="E13" s="12">
        <f t="shared" si="6"/>
        <v>19.286583895005883</v>
      </c>
      <c r="F13" s="12">
        <f t="shared" si="6"/>
        <v>23.513543225063781</v>
      </c>
      <c r="G13" s="12">
        <f t="shared" si="6"/>
        <v>10.542917959114897</v>
      </c>
      <c r="H13" s="12">
        <f t="shared" si="6"/>
        <v>13.133737144144355</v>
      </c>
      <c r="I13" s="12">
        <f t="shared" si="6"/>
        <v>18.367641171759988</v>
      </c>
      <c r="J13" s="12">
        <f t="shared" si="6"/>
        <v>52.827054379537429</v>
      </c>
      <c r="K13" s="12">
        <f t="shared" si="6"/>
        <v>39.196315719475422</v>
      </c>
      <c r="L13" s="12">
        <f t="shared" si="6"/>
        <v>33.196725826380977</v>
      </c>
      <c r="M13" s="12">
        <f t="shared" si="6"/>
        <v>38.081644245292757</v>
      </c>
      <c r="N13" s="12">
        <f t="shared" si="6"/>
        <v>32.217716702319635</v>
      </c>
      <c r="O13" s="12">
        <f t="shared" si="6"/>
        <v>72.078516216692478</v>
      </c>
      <c r="P13" s="12">
        <f t="shared" si="6"/>
        <v>53.49979954248235</v>
      </c>
      <c r="Q13" s="12">
        <f t="shared" si="6"/>
        <v>69.104201210924955</v>
      </c>
      <c r="R13" s="12">
        <f t="shared" si="6"/>
        <v>73.900098036443211</v>
      </c>
      <c r="S13" s="12">
        <f t="shared" si="6"/>
        <v>88.191710368819685</v>
      </c>
      <c r="T13" s="12">
        <f t="shared" si="6"/>
        <v>91.651513899116793</v>
      </c>
      <c r="U13" s="12">
        <f t="shared" si="6"/>
        <v>130.17082793177758</v>
      </c>
      <c r="V13" s="12">
        <f t="shared" si="6"/>
        <v>128.88588071598019</v>
      </c>
      <c r="W13" s="12">
        <f t="shared" si="6"/>
        <v>107.854777646725</v>
      </c>
      <c r="X13" s="12">
        <f t="shared" si="6"/>
        <v>65.465367070797726</v>
      </c>
      <c r="Y13" s="12">
        <f t="shared" si="6"/>
        <v>100</v>
      </c>
      <c r="Z13" s="12">
        <f t="shared" si="6"/>
        <v>86.602540378443862</v>
      </c>
      <c r="AA13" s="12">
        <f t="shared" si="6"/>
        <v>114.564392373896</v>
      </c>
      <c r="AB13" s="12">
        <f t="shared" si="6"/>
        <v>86.602540378443862</v>
      </c>
      <c r="AC13" s="12">
        <f t="shared" si="6"/>
        <v>121.24355652982142</v>
      </c>
      <c r="AD13" s="12">
        <f t="shared" si="6"/>
        <v>154.36048877166448</v>
      </c>
      <c r="AE13" s="12">
        <f t="shared" si="6"/>
        <v>9.9621210759909626</v>
      </c>
      <c r="AF13" s="12">
        <f t="shared" si="6"/>
        <v>58.744607239428944</v>
      </c>
      <c r="AG13" s="12">
        <f t="shared" si="6"/>
        <v>21.534475856546191</v>
      </c>
      <c r="AH13" s="12">
        <f t="shared" si="6"/>
        <v>37.642500010508314</v>
      </c>
      <c r="AI13" s="12">
        <f t="shared" si="6"/>
        <v>38.233190548319826</v>
      </c>
      <c r="AJ13" s="12">
        <f t="shared" si="6"/>
        <v>37.319844058466259</v>
      </c>
      <c r="AK13" s="12">
        <f t="shared" si="6"/>
        <v>38.434505828661869</v>
      </c>
      <c r="AL13" s="12">
        <f t="shared" si="6"/>
        <v>13.867504905630728</v>
      </c>
      <c r="AM13" s="12">
        <f t="shared" si="6"/>
        <v>27.654045413089037</v>
      </c>
      <c r="AN13" s="12"/>
    </row>
    <row r="14" spans="1:40">
      <c r="B14" s="12"/>
    </row>
  </sheetData>
  <mergeCells count="1">
    <mergeCell ref="A1:A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>
      <selection activeCell="B14" sqref="B14"/>
    </sheetView>
  </sheetViews>
  <sheetFormatPr defaultColWidth="11" defaultRowHeight="15.75"/>
  <cols>
    <col min="1" max="1" width="19.875" customWidth="1"/>
    <col min="2" max="39" width="9" customWidth="1"/>
  </cols>
  <sheetData>
    <row r="1" spans="1:40" ht="42.95" customHeight="1">
      <c r="A1" s="14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</row>
    <row r="2" spans="1:40" ht="42.95" customHeight="1">
      <c r="A2" s="4" t="s">
        <v>7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  <c r="AI2" s="5">
        <v>34</v>
      </c>
      <c r="AJ2" s="5">
        <v>35</v>
      </c>
      <c r="AK2" s="5">
        <v>36</v>
      </c>
      <c r="AL2" s="5">
        <v>37</v>
      </c>
      <c r="AM2" s="5">
        <v>38</v>
      </c>
    </row>
    <row r="3" spans="1:40" ht="42.95" customHeight="1">
      <c r="A3" s="4" t="s">
        <v>6</v>
      </c>
      <c r="B3" s="6">
        <v>25</v>
      </c>
      <c r="C3" s="6">
        <v>75</v>
      </c>
      <c r="D3" s="6">
        <v>125</v>
      </c>
      <c r="E3" s="6">
        <v>175</v>
      </c>
      <c r="F3" s="6">
        <v>225</v>
      </c>
      <c r="G3" s="6">
        <v>275</v>
      </c>
      <c r="H3" s="6">
        <v>325</v>
      </c>
      <c r="I3" s="6">
        <v>375</v>
      </c>
      <c r="J3" s="6">
        <v>425</v>
      </c>
      <c r="K3" s="6">
        <v>475</v>
      </c>
      <c r="L3" s="6">
        <v>525</v>
      </c>
      <c r="M3" s="6">
        <v>575</v>
      </c>
      <c r="N3" s="6">
        <v>625</v>
      </c>
      <c r="O3" s="6">
        <v>675</v>
      </c>
      <c r="P3" s="6">
        <v>725</v>
      </c>
      <c r="Q3" s="6">
        <v>775</v>
      </c>
      <c r="R3" s="6">
        <v>825</v>
      </c>
      <c r="S3" s="6">
        <v>875</v>
      </c>
      <c r="T3" s="6">
        <v>925</v>
      </c>
      <c r="U3" s="6">
        <v>975</v>
      </c>
      <c r="V3" s="6">
        <v>1025</v>
      </c>
      <c r="W3" s="6">
        <v>1075</v>
      </c>
      <c r="X3" s="6">
        <v>1125</v>
      </c>
      <c r="Y3" s="6">
        <v>1175</v>
      </c>
      <c r="Z3" s="6">
        <v>1225</v>
      </c>
      <c r="AA3" s="6">
        <v>1275</v>
      </c>
      <c r="AB3" s="6">
        <v>1325</v>
      </c>
      <c r="AC3" s="6">
        <v>1375</v>
      </c>
      <c r="AD3" s="6">
        <v>1425</v>
      </c>
      <c r="AE3" s="6">
        <v>1475</v>
      </c>
      <c r="AF3" s="6">
        <v>1525</v>
      </c>
      <c r="AG3" s="6">
        <v>1575</v>
      </c>
      <c r="AH3" s="6">
        <v>1625</v>
      </c>
      <c r="AI3" s="6">
        <v>1675</v>
      </c>
      <c r="AJ3" s="6">
        <v>1725</v>
      </c>
      <c r="AK3" s="6">
        <v>1775</v>
      </c>
      <c r="AL3" s="6">
        <v>1825</v>
      </c>
      <c r="AM3" s="6">
        <v>1875</v>
      </c>
    </row>
    <row r="4" spans="1:40" ht="42.95" customHeight="1">
      <c r="A4" s="4" t="s">
        <v>8</v>
      </c>
      <c r="B4" s="6">
        <v>56</v>
      </c>
      <c r="C4" s="6">
        <v>57</v>
      </c>
      <c r="D4" s="6">
        <v>51</v>
      </c>
      <c r="E4" s="6">
        <v>54</v>
      </c>
      <c r="F4" s="6">
        <v>69</v>
      </c>
      <c r="G4" s="6">
        <v>65</v>
      </c>
      <c r="H4" s="6">
        <v>56</v>
      </c>
      <c r="I4" s="6">
        <v>56</v>
      </c>
      <c r="J4" s="6">
        <v>67</v>
      </c>
      <c r="K4" s="6">
        <v>37</v>
      </c>
      <c r="L4" s="6">
        <v>37</v>
      </c>
      <c r="M4" s="6">
        <v>49</v>
      </c>
      <c r="N4" s="6">
        <v>43</v>
      </c>
      <c r="O4" s="6">
        <v>36</v>
      </c>
      <c r="P4" s="6">
        <v>36</v>
      </c>
      <c r="Q4" s="6">
        <v>33</v>
      </c>
      <c r="R4" s="6">
        <v>26</v>
      </c>
      <c r="S4" s="6">
        <v>21</v>
      </c>
      <c r="T4" s="6">
        <v>5</v>
      </c>
      <c r="U4" s="6">
        <v>6</v>
      </c>
      <c r="V4" s="6">
        <v>6</v>
      </c>
      <c r="W4" s="6">
        <v>5</v>
      </c>
      <c r="X4" s="6">
        <v>4</v>
      </c>
      <c r="Y4" s="6">
        <v>0</v>
      </c>
      <c r="Z4" s="6">
        <v>0</v>
      </c>
      <c r="AA4" s="6">
        <v>1</v>
      </c>
      <c r="AB4" s="6">
        <v>6</v>
      </c>
      <c r="AC4" s="6">
        <v>20</v>
      </c>
      <c r="AD4" s="6">
        <v>40</v>
      </c>
      <c r="AE4" s="6">
        <v>44</v>
      </c>
      <c r="AF4" s="6">
        <v>62</v>
      </c>
      <c r="AG4" s="6">
        <v>48</v>
      </c>
      <c r="AH4" s="6">
        <v>53</v>
      </c>
      <c r="AI4" s="6">
        <v>43</v>
      </c>
      <c r="AJ4" s="6">
        <v>43</v>
      </c>
      <c r="AK4" s="6">
        <v>57</v>
      </c>
      <c r="AL4" s="6">
        <v>62</v>
      </c>
      <c r="AM4" s="6">
        <v>51</v>
      </c>
    </row>
    <row r="5" spans="1:40" ht="42.95" customHeight="1">
      <c r="A5" s="4" t="s">
        <v>9</v>
      </c>
      <c r="B5" s="7">
        <f>B4/(50*1.43*1000)</f>
        <v>7.8321678321678319E-4</v>
      </c>
      <c r="C5" s="7">
        <f t="shared" ref="C5:AM5" si="0">C4/(50*1.43*1000)</f>
        <v>7.9720279720279716E-4</v>
      </c>
      <c r="D5" s="7">
        <f t="shared" si="0"/>
        <v>7.1328671328671326E-4</v>
      </c>
      <c r="E5" s="7">
        <f t="shared" si="0"/>
        <v>7.5524475524475527E-4</v>
      </c>
      <c r="F5" s="7">
        <f t="shared" si="0"/>
        <v>9.6503496503496506E-4</v>
      </c>
      <c r="G5" s="7">
        <f t="shared" si="0"/>
        <v>9.0909090909090909E-4</v>
      </c>
      <c r="H5" s="7">
        <f t="shared" si="0"/>
        <v>7.8321678321678319E-4</v>
      </c>
      <c r="I5" s="7">
        <f t="shared" si="0"/>
        <v>7.8321678321678319E-4</v>
      </c>
      <c r="J5" s="7">
        <f t="shared" si="0"/>
        <v>9.3706293706293702E-4</v>
      </c>
      <c r="K5" s="7">
        <f t="shared" si="0"/>
        <v>5.1748251748251744E-4</v>
      </c>
      <c r="L5" s="7">
        <f t="shared" si="0"/>
        <v>5.1748251748251744E-4</v>
      </c>
      <c r="M5" s="7">
        <f t="shared" si="0"/>
        <v>6.8531468531468534E-4</v>
      </c>
      <c r="N5" s="7">
        <f t="shared" si="0"/>
        <v>6.0139860139860144E-4</v>
      </c>
      <c r="O5" s="7">
        <f t="shared" si="0"/>
        <v>5.0349650349650347E-4</v>
      </c>
      <c r="P5" s="7">
        <f t="shared" si="0"/>
        <v>5.0349650349650347E-4</v>
      </c>
      <c r="Q5" s="7">
        <f t="shared" si="0"/>
        <v>4.6153846153846153E-4</v>
      </c>
      <c r="R5" s="7">
        <f t="shared" si="0"/>
        <v>3.6363636363636361E-4</v>
      </c>
      <c r="S5" s="7">
        <f t="shared" si="0"/>
        <v>2.9370629370629368E-4</v>
      </c>
      <c r="T5" s="7">
        <f t="shared" si="0"/>
        <v>6.993006993006993E-5</v>
      </c>
      <c r="U5" s="7">
        <f t="shared" si="0"/>
        <v>8.3916083916083921E-5</v>
      </c>
      <c r="V5" s="7">
        <f t="shared" si="0"/>
        <v>8.3916083916083921E-5</v>
      </c>
      <c r="W5" s="7">
        <f t="shared" si="0"/>
        <v>6.993006993006993E-5</v>
      </c>
      <c r="X5" s="7">
        <f t="shared" si="0"/>
        <v>5.5944055944055945E-5</v>
      </c>
      <c r="Y5" s="7">
        <f t="shared" si="0"/>
        <v>0</v>
      </c>
      <c r="Z5" s="7">
        <f t="shared" si="0"/>
        <v>0</v>
      </c>
      <c r="AA5" s="7">
        <f t="shared" si="0"/>
        <v>1.3986013986013986E-5</v>
      </c>
      <c r="AB5" s="7">
        <f t="shared" si="0"/>
        <v>8.3916083916083921E-5</v>
      </c>
      <c r="AC5" s="7">
        <f t="shared" si="0"/>
        <v>2.7972027972027972E-4</v>
      </c>
      <c r="AD5" s="7">
        <f t="shared" si="0"/>
        <v>5.5944055944055944E-4</v>
      </c>
      <c r="AE5" s="7">
        <f t="shared" si="0"/>
        <v>6.1538461538461541E-4</v>
      </c>
      <c r="AF5" s="7">
        <f t="shared" si="0"/>
        <v>8.6713286713286709E-4</v>
      </c>
      <c r="AG5" s="7">
        <f t="shared" si="0"/>
        <v>6.7132867132867137E-4</v>
      </c>
      <c r="AH5" s="7">
        <f t="shared" si="0"/>
        <v>7.412587412587413E-4</v>
      </c>
      <c r="AI5" s="7">
        <f t="shared" si="0"/>
        <v>6.0139860139860144E-4</v>
      </c>
      <c r="AJ5" s="7">
        <f t="shared" si="0"/>
        <v>6.0139860139860144E-4</v>
      </c>
      <c r="AK5" s="7">
        <f t="shared" si="0"/>
        <v>7.9720279720279716E-4</v>
      </c>
      <c r="AL5" s="7">
        <f t="shared" si="0"/>
        <v>8.6713286713286709E-4</v>
      </c>
      <c r="AM5" s="7">
        <f t="shared" si="0"/>
        <v>7.1328671328671326E-4</v>
      </c>
    </row>
    <row r="6" spans="1:40" ht="42.95" customHeight="1">
      <c r="A6" s="4" t="s">
        <v>10</v>
      </c>
      <c r="B6" s="6">
        <v>53</v>
      </c>
      <c r="C6" s="6">
        <v>40</v>
      </c>
      <c r="D6" s="6">
        <v>48</v>
      </c>
      <c r="E6" s="6">
        <v>37</v>
      </c>
      <c r="F6" s="6">
        <v>41</v>
      </c>
      <c r="G6" s="6">
        <v>37</v>
      </c>
      <c r="H6" s="6">
        <v>41</v>
      </c>
      <c r="I6" s="6">
        <v>40</v>
      </c>
      <c r="J6" s="6">
        <v>32</v>
      </c>
      <c r="K6" s="6">
        <v>31</v>
      </c>
      <c r="L6" s="6">
        <v>35</v>
      </c>
      <c r="M6" s="6">
        <v>41</v>
      </c>
      <c r="N6" s="6">
        <v>31</v>
      </c>
      <c r="O6" s="6">
        <v>38</v>
      </c>
      <c r="P6" s="6">
        <v>25</v>
      </c>
      <c r="Q6" s="6">
        <v>21</v>
      </c>
      <c r="R6" s="6">
        <v>25</v>
      </c>
      <c r="S6" s="6">
        <v>5</v>
      </c>
      <c r="T6" s="6">
        <v>13</v>
      </c>
      <c r="U6" s="6">
        <v>17</v>
      </c>
      <c r="V6" s="6">
        <v>18</v>
      </c>
      <c r="W6" s="6">
        <v>9</v>
      </c>
      <c r="X6" s="6">
        <v>4</v>
      </c>
      <c r="Y6" s="6">
        <v>1</v>
      </c>
      <c r="Z6" s="6">
        <v>2</v>
      </c>
      <c r="AA6" s="6">
        <v>4</v>
      </c>
      <c r="AB6" s="6">
        <v>4</v>
      </c>
      <c r="AC6" s="6">
        <v>13</v>
      </c>
      <c r="AD6" s="6">
        <v>21</v>
      </c>
      <c r="AE6" s="6">
        <v>56</v>
      </c>
      <c r="AF6" s="6">
        <v>46</v>
      </c>
      <c r="AG6" s="6">
        <v>63</v>
      </c>
      <c r="AH6" s="6">
        <v>84</v>
      </c>
      <c r="AI6" s="6">
        <v>76</v>
      </c>
      <c r="AJ6" s="6">
        <v>71</v>
      </c>
      <c r="AK6" s="6">
        <v>71</v>
      </c>
      <c r="AL6" s="6">
        <v>82</v>
      </c>
      <c r="AM6" s="6">
        <v>88</v>
      </c>
    </row>
    <row r="7" spans="1:40" ht="42.95" customHeight="1">
      <c r="A7" s="4" t="s">
        <v>13</v>
      </c>
      <c r="B7" s="7">
        <f>B6/(50*1.43*1000)</f>
        <v>7.412587412587413E-4</v>
      </c>
      <c r="C7" s="7">
        <f t="shared" ref="C7:AM7" si="1">C6/(50*1.43*1000)</f>
        <v>5.5944055944055944E-4</v>
      </c>
      <c r="D7" s="7">
        <f t="shared" si="1"/>
        <v>6.7132867132867137E-4</v>
      </c>
      <c r="E7" s="7">
        <f t="shared" si="1"/>
        <v>5.1748251748251744E-4</v>
      </c>
      <c r="F7" s="7">
        <f t="shared" si="1"/>
        <v>5.734265734265734E-4</v>
      </c>
      <c r="G7" s="7">
        <f t="shared" si="1"/>
        <v>5.1748251748251744E-4</v>
      </c>
      <c r="H7" s="7">
        <f t="shared" si="1"/>
        <v>5.734265734265734E-4</v>
      </c>
      <c r="I7" s="7">
        <f t="shared" si="1"/>
        <v>5.5944055944055944E-4</v>
      </c>
      <c r="J7" s="7">
        <f t="shared" si="1"/>
        <v>4.4755244755244756E-4</v>
      </c>
      <c r="K7" s="7">
        <f t="shared" si="1"/>
        <v>4.3356643356643354E-4</v>
      </c>
      <c r="L7" s="7">
        <f t="shared" si="1"/>
        <v>4.8951048951048951E-4</v>
      </c>
      <c r="M7" s="7">
        <f t="shared" si="1"/>
        <v>5.734265734265734E-4</v>
      </c>
      <c r="N7" s="7">
        <f t="shared" si="1"/>
        <v>4.3356643356643354E-4</v>
      </c>
      <c r="O7" s="7">
        <f t="shared" si="1"/>
        <v>5.3146853146853151E-4</v>
      </c>
      <c r="P7" s="7">
        <f t="shared" si="1"/>
        <v>3.4965034965034965E-4</v>
      </c>
      <c r="Q7" s="7">
        <f t="shared" si="1"/>
        <v>2.9370629370629368E-4</v>
      </c>
      <c r="R7" s="7">
        <f t="shared" si="1"/>
        <v>3.4965034965034965E-4</v>
      </c>
      <c r="S7" s="7">
        <f t="shared" si="1"/>
        <v>6.993006993006993E-5</v>
      </c>
      <c r="T7" s="7">
        <f t="shared" si="1"/>
        <v>1.8181818181818181E-4</v>
      </c>
      <c r="U7" s="7">
        <f t="shared" si="1"/>
        <v>2.3776223776223777E-4</v>
      </c>
      <c r="V7" s="7">
        <f t="shared" si="1"/>
        <v>2.5174825174825174E-4</v>
      </c>
      <c r="W7" s="7">
        <f t="shared" si="1"/>
        <v>1.2587412587412587E-4</v>
      </c>
      <c r="X7" s="7">
        <f t="shared" si="1"/>
        <v>5.5944055944055945E-5</v>
      </c>
      <c r="Y7" s="7">
        <f t="shared" si="1"/>
        <v>1.3986013986013986E-5</v>
      </c>
      <c r="Z7" s="7">
        <f t="shared" si="1"/>
        <v>2.7972027972027973E-5</v>
      </c>
      <c r="AA7" s="7">
        <f t="shared" si="1"/>
        <v>5.5944055944055945E-5</v>
      </c>
      <c r="AB7" s="7">
        <f t="shared" si="1"/>
        <v>5.5944055944055945E-5</v>
      </c>
      <c r="AC7" s="7">
        <f t="shared" si="1"/>
        <v>1.8181818181818181E-4</v>
      </c>
      <c r="AD7" s="7">
        <f t="shared" si="1"/>
        <v>2.9370629370629368E-4</v>
      </c>
      <c r="AE7" s="7">
        <f t="shared" si="1"/>
        <v>7.8321678321678319E-4</v>
      </c>
      <c r="AF7" s="7">
        <f t="shared" si="1"/>
        <v>6.4335664335664333E-4</v>
      </c>
      <c r="AG7" s="7">
        <f t="shared" si="1"/>
        <v>8.8111888111888116E-4</v>
      </c>
      <c r="AH7" s="7">
        <f t="shared" si="1"/>
        <v>1.1748251748251747E-3</v>
      </c>
      <c r="AI7" s="7">
        <f t="shared" si="1"/>
        <v>1.062937062937063E-3</v>
      </c>
      <c r="AJ7" s="7">
        <f t="shared" si="1"/>
        <v>9.9300699300699309E-4</v>
      </c>
      <c r="AK7" s="7">
        <f t="shared" si="1"/>
        <v>9.9300699300699309E-4</v>
      </c>
      <c r="AL7" s="7">
        <f t="shared" si="1"/>
        <v>1.1468531468531468E-3</v>
      </c>
      <c r="AM7" s="7">
        <f t="shared" si="1"/>
        <v>1.2307692307692308E-3</v>
      </c>
    </row>
    <row r="8" spans="1:40" ht="42.95" customHeight="1">
      <c r="A8" s="4" t="s">
        <v>11</v>
      </c>
      <c r="B8" s="6">
        <v>77</v>
      </c>
      <c r="C8" s="6">
        <v>60</v>
      </c>
      <c r="D8" s="6">
        <v>53</v>
      </c>
      <c r="E8" s="6">
        <v>57</v>
      </c>
      <c r="F8" s="6">
        <v>60</v>
      </c>
      <c r="G8" s="6">
        <v>45</v>
      </c>
      <c r="H8" s="6">
        <v>43</v>
      </c>
      <c r="I8" s="6">
        <v>44</v>
      </c>
      <c r="J8" s="6">
        <v>41</v>
      </c>
      <c r="K8" s="6">
        <v>32</v>
      </c>
      <c r="L8" s="6">
        <v>28</v>
      </c>
      <c r="M8" s="6">
        <v>21</v>
      </c>
      <c r="N8" s="6">
        <v>28</v>
      </c>
      <c r="O8" s="6">
        <v>21</v>
      </c>
      <c r="P8" s="6">
        <v>16</v>
      </c>
      <c r="Q8" s="6">
        <v>23</v>
      </c>
      <c r="R8" s="6">
        <v>14</v>
      </c>
      <c r="S8" s="6">
        <v>1</v>
      </c>
      <c r="T8" s="6">
        <v>2</v>
      </c>
      <c r="U8" s="6">
        <v>1</v>
      </c>
      <c r="V8" s="6">
        <v>0</v>
      </c>
      <c r="W8" s="6">
        <v>3</v>
      </c>
      <c r="X8" s="6">
        <v>1</v>
      </c>
      <c r="Y8" s="6">
        <v>1</v>
      </c>
      <c r="Z8" s="6">
        <v>1</v>
      </c>
      <c r="AA8" s="6">
        <v>1</v>
      </c>
      <c r="AB8" s="6">
        <v>4</v>
      </c>
      <c r="AC8" s="6">
        <v>1</v>
      </c>
      <c r="AD8" s="6">
        <v>8</v>
      </c>
      <c r="AE8" s="6">
        <v>26</v>
      </c>
      <c r="AF8" s="6">
        <v>49</v>
      </c>
      <c r="AG8" s="6">
        <v>50</v>
      </c>
      <c r="AH8" s="6">
        <v>67</v>
      </c>
      <c r="AI8" s="6">
        <v>65</v>
      </c>
      <c r="AJ8" s="6">
        <v>67</v>
      </c>
      <c r="AK8" s="6">
        <v>64</v>
      </c>
      <c r="AL8" s="6">
        <v>63</v>
      </c>
      <c r="AM8" s="6">
        <v>60</v>
      </c>
    </row>
    <row r="9" spans="1:40" ht="42.95" customHeight="1">
      <c r="A9" s="4" t="s">
        <v>14</v>
      </c>
      <c r="B9" s="7">
        <f>B8/(50*1.43*1000)</f>
        <v>1.0769230769230769E-3</v>
      </c>
      <c r="C9" s="7">
        <f t="shared" ref="C9:AM9" si="2">C8/(50*1.43*1000)</f>
        <v>8.3916083916083916E-4</v>
      </c>
      <c r="D9" s="7">
        <f t="shared" si="2"/>
        <v>7.412587412587413E-4</v>
      </c>
      <c r="E9" s="7">
        <f t="shared" si="2"/>
        <v>7.9720279720279716E-4</v>
      </c>
      <c r="F9" s="7">
        <f t="shared" si="2"/>
        <v>8.3916083916083916E-4</v>
      </c>
      <c r="G9" s="7">
        <f t="shared" si="2"/>
        <v>6.2937062937062937E-4</v>
      </c>
      <c r="H9" s="7">
        <f t="shared" si="2"/>
        <v>6.0139860139860144E-4</v>
      </c>
      <c r="I9" s="7">
        <f t="shared" si="2"/>
        <v>6.1538461538461541E-4</v>
      </c>
      <c r="J9" s="7">
        <f t="shared" si="2"/>
        <v>5.734265734265734E-4</v>
      </c>
      <c r="K9" s="7">
        <f t="shared" si="2"/>
        <v>4.4755244755244756E-4</v>
      </c>
      <c r="L9" s="7">
        <f t="shared" si="2"/>
        <v>3.916083916083916E-4</v>
      </c>
      <c r="M9" s="7">
        <f t="shared" si="2"/>
        <v>2.9370629370629368E-4</v>
      </c>
      <c r="N9" s="7">
        <f t="shared" si="2"/>
        <v>3.916083916083916E-4</v>
      </c>
      <c r="O9" s="7">
        <f t="shared" si="2"/>
        <v>2.9370629370629368E-4</v>
      </c>
      <c r="P9" s="7">
        <f t="shared" si="2"/>
        <v>2.2377622377622378E-4</v>
      </c>
      <c r="Q9" s="7">
        <f t="shared" si="2"/>
        <v>3.2167832167832167E-4</v>
      </c>
      <c r="R9" s="7">
        <f t="shared" si="2"/>
        <v>1.958041958041958E-4</v>
      </c>
      <c r="S9" s="7">
        <f t="shared" si="2"/>
        <v>1.3986013986013986E-5</v>
      </c>
      <c r="T9" s="7">
        <f t="shared" si="2"/>
        <v>2.7972027972027973E-5</v>
      </c>
      <c r="U9" s="7">
        <f t="shared" si="2"/>
        <v>1.3986013986013986E-5</v>
      </c>
      <c r="V9" s="7">
        <f t="shared" si="2"/>
        <v>0</v>
      </c>
      <c r="W9" s="7">
        <f t="shared" si="2"/>
        <v>4.1958041958041961E-5</v>
      </c>
      <c r="X9" s="7">
        <f t="shared" si="2"/>
        <v>1.3986013986013986E-5</v>
      </c>
      <c r="Y9" s="7">
        <f t="shared" si="2"/>
        <v>1.3986013986013986E-5</v>
      </c>
      <c r="Z9" s="7">
        <f t="shared" si="2"/>
        <v>1.3986013986013986E-5</v>
      </c>
      <c r="AA9" s="7">
        <f t="shared" si="2"/>
        <v>1.3986013986013986E-5</v>
      </c>
      <c r="AB9" s="7">
        <f t="shared" si="2"/>
        <v>5.5944055944055945E-5</v>
      </c>
      <c r="AC9" s="7">
        <f t="shared" si="2"/>
        <v>1.3986013986013986E-5</v>
      </c>
      <c r="AD9" s="7">
        <f t="shared" si="2"/>
        <v>1.1188811188811189E-4</v>
      </c>
      <c r="AE9" s="7">
        <f t="shared" si="2"/>
        <v>3.6363636363636361E-4</v>
      </c>
      <c r="AF9" s="7">
        <f t="shared" si="2"/>
        <v>6.8531468531468534E-4</v>
      </c>
      <c r="AG9" s="7">
        <f t="shared" si="2"/>
        <v>6.993006993006993E-4</v>
      </c>
      <c r="AH9" s="7">
        <f t="shared" si="2"/>
        <v>9.3706293706293702E-4</v>
      </c>
      <c r="AI9" s="7">
        <f t="shared" si="2"/>
        <v>9.0909090909090909E-4</v>
      </c>
      <c r="AJ9" s="7">
        <f t="shared" si="2"/>
        <v>9.3706293706293702E-4</v>
      </c>
      <c r="AK9" s="7">
        <f t="shared" si="2"/>
        <v>8.9510489510489513E-4</v>
      </c>
      <c r="AL9" s="7">
        <f t="shared" si="2"/>
        <v>8.8111888111888116E-4</v>
      </c>
      <c r="AM9" s="7">
        <f t="shared" si="2"/>
        <v>8.3916083916083916E-4</v>
      </c>
    </row>
    <row r="10" spans="1:40" ht="42.95" customHeight="1">
      <c r="A10" s="4" t="s">
        <v>12</v>
      </c>
      <c r="B10" s="8">
        <f t="shared" ref="B10:AM10" si="3">AVERAGE(B4,B6,B8)</f>
        <v>62</v>
      </c>
      <c r="C10" s="8">
        <f t="shared" si="3"/>
        <v>52.333333333333336</v>
      </c>
      <c r="D10" s="8">
        <f t="shared" si="3"/>
        <v>50.666666666666664</v>
      </c>
      <c r="E10" s="8">
        <f t="shared" si="3"/>
        <v>49.333333333333336</v>
      </c>
      <c r="F10" s="8">
        <f t="shared" si="3"/>
        <v>56.666666666666664</v>
      </c>
      <c r="G10" s="8">
        <f t="shared" si="3"/>
        <v>49</v>
      </c>
      <c r="H10" s="8">
        <f t="shared" si="3"/>
        <v>46.666666666666664</v>
      </c>
      <c r="I10" s="8">
        <f t="shared" si="3"/>
        <v>46.666666666666664</v>
      </c>
      <c r="J10" s="8">
        <f t="shared" si="3"/>
        <v>46.666666666666664</v>
      </c>
      <c r="K10" s="8">
        <f t="shared" si="3"/>
        <v>33.333333333333336</v>
      </c>
      <c r="L10" s="8">
        <f t="shared" si="3"/>
        <v>33.333333333333336</v>
      </c>
      <c r="M10" s="8">
        <f t="shared" si="3"/>
        <v>37</v>
      </c>
      <c r="N10" s="8">
        <f t="shared" si="3"/>
        <v>34</v>
      </c>
      <c r="O10" s="8">
        <f t="shared" si="3"/>
        <v>31.666666666666668</v>
      </c>
      <c r="P10" s="8">
        <f t="shared" si="3"/>
        <v>25.666666666666668</v>
      </c>
      <c r="Q10" s="8">
        <f t="shared" si="3"/>
        <v>25.666666666666668</v>
      </c>
      <c r="R10" s="8">
        <f t="shared" si="3"/>
        <v>21.666666666666668</v>
      </c>
      <c r="S10" s="8">
        <f t="shared" si="3"/>
        <v>9</v>
      </c>
      <c r="T10" s="8">
        <f t="shared" si="3"/>
        <v>6.666666666666667</v>
      </c>
      <c r="U10" s="8">
        <f t="shared" si="3"/>
        <v>8</v>
      </c>
      <c r="V10" s="8">
        <f t="shared" si="3"/>
        <v>8</v>
      </c>
      <c r="W10" s="8">
        <f t="shared" si="3"/>
        <v>5.666666666666667</v>
      </c>
      <c r="X10" s="8">
        <f t="shared" si="3"/>
        <v>3</v>
      </c>
      <c r="Y10" s="8">
        <f t="shared" si="3"/>
        <v>0.66666666666666663</v>
      </c>
      <c r="Z10" s="8">
        <f t="shared" si="3"/>
        <v>1</v>
      </c>
      <c r="AA10" s="8">
        <f t="shared" si="3"/>
        <v>2</v>
      </c>
      <c r="AB10" s="8">
        <f t="shared" si="3"/>
        <v>4.666666666666667</v>
      </c>
      <c r="AC10" s="8">
        <f t="shared" si="3"/>
        <v>11.333333333333334</v>
      </c>
      <c r="AD10" s="8">
        <f t="shared" si="3"/>
        <v>23</v>
      </c>
      <c r="AE10" s="8">
        <f t="shared" si="3"/>
        <v>42</v>
      </c>
      <c r="AF10" s="8">
        <f t="shared" si="3"/>
        <v>52.333333333333336</v>
      </c>
      <c r="AG10" s="8">
        <f t="shared" si="3"/>
        <v>53.666666666666664</v>
      </c>
      <c r="AH10" s="8">
        <f t="shared" si="3"/>
        <v>68</v>
      </c>
      <c r="AI10" s="8">
        <f t="shared" si="3"/>
        <v>61.333333333333336</v>
      </c>
      <c r="AJ10" s="8">
        <f t="shared" si="3"/>
        <v>60.333333333333336</v>
      </c>
      <c r="AK10" s="8">
        <f t="shared" si="3"/>
        <v>64</v>
      </c>
      <c r="AL10" s="8">
        <f t="shared" si="3"/>
        <v>69</v>
      </c>
      <c r="AM10" s="8">
        <f t="shared" si="3"/>
        <v>66.333333333333329</v>
      </c>
    </row>
    <row r="11" spans="1:40" ht="42.95" customHeight="1">
      <c r="A11" s="4" t="s">
        <v>15</v>
      </c>
      <c r="B11" s="7">
        <f t="shared" ref="B11:AM11" si="4">AVERAGE(B5,B7,B9)</f>
        <v>8.671328671328672E-4</v>
      </c>
      <c r="C11" s="7">
        <f t="shared" si="4"/>
        <v>7.3193473193473196E-4</v>
      </c>
      <c r="D11" s="7">
        <f t="shared" si="4"/>
        <v>7.0862470862470865E-4</v>
      </c>
      <c r="E11" s="7">
        <f t="shared" si="4"/>
        <v>6.8997668997668995E-4</v>
      </c>
      <c r="F11" s="7">
        <f t="shared" si="4"/>
        <v>7.9254079254079254E-4</v>
      </c>
      <c r="G11" s="7">
        <f t="shared" si="4"/>
        <v>6.8531468531468534E-4</v>
      </c>
      <c r="H11" s="7">
        <f t="shared" si="4"/>
        <v>6.5268065268065268E-4</v>
      </c>
      <c r="I11" s="7">
        <f t="shared" si="4"/>
        <v>6.5268065268065268E-4</v>
      </c>
      <c r="J11" s="7">
        <f t="shared" si="4"/>
        <v>6.5268065268065268E-4</v>
      </c>
      <c r="K11" s="7">
        <f t="shared" si="4"/>
        <v>4.662004662004662E-4</v>
      </c>
      <c r="L11" s="7">
        <f t="shared" si="4"/>
        <v>4.662004662004662E-4</v>
      </c>
      <c r="M11" s="7">
        <f t="shared" si="4"/>
        <v>5.1748251748251744E-4</v>
      </c>
      <c r="N11" s="7">
        <f t="shared" si="4"/>
        <v>4.7552447552447549E-4</v>
      </c>
      <c r="O11" s="7">
        <f t="shared" si="4"/>
        <v>4.4289044289044284E-4</v>
      </c>
      <c r="P11" s="7">
        <f t="shared" si="4"/>
        <v>3.5897435897435894E-4</v>
      </c>
      <c r="Q11" s="7">
        <f t="shared" si="4"/>
        <v>3.5897435897435894E-4</v>
      </c>
      <c r="R11" s="7">
        <f t="shared" si="4"/>
        <v>3.0303030303030303E-4</v>
      </c>
      <c r="S11" s="7">
        <f t="shared" si="4"/>
        <v>1.2587412587412587E-4</v>
      </c>
      <c r="T11" s="7">
        <f t="shared" si="4"/>
        <v>9.324009324009324E-5</v>
      </c>
      <c r="U11" s="7">
        <f t="shared" si="4"/>
        <v>1.1188811188811189E-4</v>
      </c>
      <c r="V11" s="7">
        <f t="shared" si="4"/>
        <v>1.1188811188811189E-4</v>
      </c>
      <c r="W11" s="7">
        <f t="shared" si="4"/>
        <v>7.9254079254079262E-5</v>
      </c>
      <c r="X11" s="7">
        <f t="shared" si="4"/>
        <v>4.1958041958041954E-5</v>
      </c>
      <c r="Y11" s="7">
        <f t="shared" si="4"/>
        <v>9.3240093240093237E-6</v>
      </c>
      <c r="Z11" s="7">
        <f t="shared" si="4"/>
        <v>1.3986013986013986E-5</v>
      </c>
      <c r="AA11" s="7">
        <f t="shared" si="4"/>
        <v>2.7972027972027973E-5</v>
      </c>
      <c r="AB11" s="7">
        <f t="shared" si="4"/>
        <v>6.5268065268065271E-5</v>
      </c>
      <c r="AC11" s="7">
        <f t="shared" si="4"/>
        <v>1.585081585081585E-4</v>
      </c>
      <c r="AD11" s="7">
        <f t="shared" si="4"/>
        <v>3.2167832167832167E-4</v>
      </c>
      <c r="AE11" s="7">
        <f t="shared" si="4"/>
        <v>5.8741258741258748E-4</v>
      </c>
      <c r="AF11" s="7">
        <f t="shared" si="4"/>
        <v>7.3193473193473196E-4</v>
      </c>
      <c r="AG11" s="7">
        <f t="shared" si="4"/>
        <v>7.5058275058275065E-4</v>
      </c>
      <c r="AH11" s="7">
        <f t="shared" si="4"/>
        <v>9.5104895104895098E-4</v>
      </c>
      <c r="AI11" s="7">
        <f t="shared" si="4"/>
        <v>8.5780885780885796E-4</v>
      </c>
      <c r="AJ11" s="7">
        <f t="shared" si="4"/>
        <v>8.4382284382284389E-4</v>
      </c>
      <c r="AK11" s="7">
        <f t="shared" si="4"/>
        <v>8.9510489510489513E-4</v>
      </c>
      <c r="AL11" s="7">
        <f t="shared" si="4"/>
        <v>9.6503496503496506E-4</v>
      </c>
      <c r="AM11" s="7">
        <f t="shared" si="4"/>
        <v>9.2773892773892778E-4</v>
      </c>
    </row>
    <row r="12" spans="1:40" ht="42.95" customHeight="1">
      <c r="A12" s="4" t="s">
        <v>5</v>
      </c>
      <c r="B12" s="9">
        <f t="shared" ref="B12:AM12" si="5">STDEV(B5,B7,B9)</f>
        <v>1.828908647639443E-4</v>
      </c>
      <c r="C12" s="9">
        <f t="shared" si="5"/>
        <v>1.5085025349523019E-4</v>
      </c>
      <c r="D12" s="9">
        <f t="shared" si="5"/>
        <v>3.5197363334595566E-5</v>
      </c>
      <c r="E12" s="9">
        <f t="shared" si="5"/>
        <v>1.5085025349523019E-4</v>
      </c>
      <c r="F12" s="9">
        <f t="shared" si="5"/>
        <v>1.9992337195703095E-4</v>
      </c>
      <c r="G12" s="9">
        <f t="shared" si="5"/>
        <v>2.0170916226371969E-4</v>
      </c>
      <c r="H12" s="9">
        <f t="shared" si="5"/>
        <v>1.1390947993352555E-4</v>
      </c>
      <c r="I12" s="9">
        <f t="shared" si="5"/>
        <v>1.1645683913097246E-4</v>
      </c>
      <c r="J12" s="9">
        <f t="shared" si="5"/>
        <v>2.5419684625110645E-4</v>
      </c>
      <c r="K12" s="9">
        <f t="shared" si="5"/>
        <v>4.4958744806493944E-5</v>
      </c>
      <c r="L12" s="9">
        <f t="shared" si="5"/>
        <v>6.6095323444092415E-5</v>
      </c>
      <c r="M12" s="9">
        <f t="shared" si="5"/>
        <v>2.0170916226371969E-4</v>
      </c>
      <c r="N12" s="9">
        <f t="shared" si="5"/>
        <v>1.1101054452019264E-4</v>
      </c>
      <c r="O12" s="9">
        <f t="shared" si="5"/>
        <v>1.2995207333115483E-4</v>
      </c>
      <c r="P12" s="9">
        <f t="shared" si="5"/>
        <v>1.4009304616612324E-4</v>
      </c>
      <c r="Q12" s="9">
        <f t="shared" si="5"/>
        <v>8.9917489612987929E-5</v>
      </c>
      <c r="R12" s="9">
        <f t="shared" si="5"/>
        <v>9.3123470188522973E-5</v>
      </c>
      <c r="S12" s="9">
        <f t="shared" si="5"/>
        <v>1.480140593602568E-4</v>
      </c>
      <c r="T12" s="9">
        <f t="shared" si="5"/>
        <v>7.9527842001081488E-5</v>
      </c>
      <c r="U12" s="9">
        <f t="shared" si="5"/>
        <v>1.1448045834786644E-4</v>
      </c>
      <c r="V12" s="9">
        <f t="shared" si="5"/>
        <v>1.2818393552324029E-4</v>
      </c>
      <c r="W12" s="9">
        <f t="shared" si="5"/>
        <v>4.2727978507746759E-5</v>
      </c>
      <c r="X12" s="9">
        <f t="shared" si="5"/>
        <v>2.422448681914514E-5</v>
      </c>
      <c r="Y12" s="9">
        <f t="shared" si="5"/>
        <v>8.074828939715046E-6</v>
      </c>
      <c r="Z12" s="9">
        <f t="shared" si="5"/>
        <v>1.3986013986013986E-5</v>
      </c>
      <c r="AA12" s="9">
        <f t="shared" si="5"/>
        <v>2.4224486819145136E-5</v>
      </c>
      <c r="AB12" s="9">
        <f t="shared" si="5"/>
        <v>1.6149657879430092E-5</v>
      </c>
      <c r="AC12" s="9">
        <f t="shared" si="5"/>
        <v>1.3439193757948319E-4</v>
      </c>
      <c r="AD12" s="9">
        <f t="shared" si="5"/>
        <v>2.2508359355847667E-4</v>
      </c>
      <c r="AE12" s="9">
        <f t="shared" si="5"/>
        <v>2.1118418000757344E-4</v>
      </c>
      <c r="AF12" s="9">
        <f t="shared" si="5"/>
        <v>1.1894965801559973E-4</v>
      </c>
      <c r="AG12" s="9">
        <f t="shared" si="5"/>
        <v>1.1390947993352558E-4</v>
      </c>
      <c r="AH12" s="9">
        <f t="shared" si="5"/>
        <v>2.1712132442321705E-4</v>
      </c>
      <c r="AI12" s="9">
        <f t="shared" si="5"/>
        <v>2.3500388179260718E-4</v>
      </c>
      <c r="AJ12" s="9">
        <f t="shared" si="5"/>
        <v>2.1180077746574448E-4</v>
      </c>
      <c r="AK12" s="9">
        <f t="shared" si="5"/>
        <v>9.7902097902097967E-5</v>
      </c>
      <c r="AL12" s="9">
        <f t="shared" si="5"/>
        <v>1.576143730011838E-4</v>
      </c>
      <c r="AM12" s="9">
        <f t="shared" si="5"/>
        <v>2.6987329861829942E-4</v>
      </c>
    </row>
    <row r="13" spans="1:40" ht="31.5">
      <c r="A13" s="11" t="s">
        <v>16</v>
      </c>
      <c r="B13" s="12">
        <f t="shared" ref="B13:AM13" si="6">100*B12/B11</f>
        <v>21.091446501003254</v>
      </c>
      <c r="C13" s="12">
        <f t="shared" si="6"/>
        <v>20.609795780080812</v>
      </c>
      <c r="D13" s="12">
        <f t="shared" si="6"/>
        <v>4.9669963389939138</v>
      </c>
      <c r="E13" s="12">
        <f t="shared" si="6"/>
        <v>21.863094172112753</v>
      </c>
      <c r="F13" s="12">
        <f t="shared" si="6"/>
        <v>25.22562546163714</v>
      </c>
      <c r="G13" s="12">
        <f t="shared" si="6"/>
        <v>29.433071636440733</v>
      </c>
      <c r="H13" s="12">
        <f t="shared" si="6"/>
        <v>17.45255960410088</v>
      </c>
      <c r="I13" s="12">
        <f t="shared" si="6"/>
        <v>17.842851423995423</v>
      </c>
      <c r="J13" s="12">
        <f t="shared" si="6"/>
        <v>38.946588229187384</v>
      </c>
      <c r="K13" s="12">
        <f t="shared" si="6"/>
        <v>9.6436507609929514</v>
      </c>
      <c r="L13" s="12">
        <f t="shared" si="6"/>
        <v>14.177446878757822</v>
      </c>
      <c r="M13" s="12">
        <f t="shared" si="6"/>
        <v>38.978932707718812</v>
      </c>
      <c r="N13" s="12">
        <f t="shared" si="6"/>
        <v>23.344864509393457</v>
      </c>
      <c r="O13" s="12">
        <f t="shared" si="6"/>
        <v>29.341810241613384</v>
      </c>
      <c r="P13" s="12">
        <f t="shared" si="6"/>
        <v>39.025920003420048</v>
      </c>
      <c r="Q13" s="12">
        <f t="shared" si="6"/>
        <v>25.048443535046641</v>
      </c>
      <c r="R13" s="12">
        <f t="shared" si="6"/>
        <v>30.730745162212578</v>
      </c>
      <c r="S13" s="12">
        <f t="shared" si="6"/>
        <v>117.58894715842625</v>
      </c>
      <c r="T13" s="12">
        <f t="shared" si="6"/>
        <v>85.293610546159883</v>
      </c>
      <c r="U13" s="12">
        <f t="shared" si="6"/>
        <v>102.31690964840564</v>
      </c>
      <c r="V13" s="12">
        <f t="shared" si="6"/>
        <v>114.564392373896</v>
      </c>
      <c r="W13" s="12">
        <f t="shared" si="6"/>
        <v>53.912655234774576</v>
      </c>
      <c r="X13" s="12">
        <f t="shared" si="6"/>
        <v>57.735026918962582</v>
      </c>
      <c r="Y13" s="12">
        <f t="shared" si="6"/>
        <v>86.602540378443862</v>
      </c>
      <c r="Z13" s="12">
        <f t="shared" si="6"/>
        <v>100</v>
      </c>
      <c r="AA13" s="12">
        <f t="shared" si="6"/>
        <v>86.602540378443862</v>
      </c>
      <c r="AB13" s="12">
        <f t="shared" si="6"/>
        <v>24.743582965269674</v>
      </c>
      <c r="AC13" s="12">
        <f t="shared" si="6"/>
        <v>84.785501796468083</v>
      </c>
      <c r="AD13" s="12">
        <f t="shared" si="6"/>
        <v>69.971638867091656</v>
      </c>
      <c r="AE13" s="12">
        <f t="shared" si="6"/>
        <v>35.951592548908337</v>
      </c>
      <c r="AF13" s="12">
        <f t="shared" si="6"/>
        <v>16.251402321239581</v>
      </c>
      <c r="AG13" s="12">
        <f t="shared" si="6"/>
        <v>15.176138786174681</v>
      </c>
      <c r="AH13" s="12">
        <f t="shared" si="6"/>
        <v>22.829668670970619</v>
      </c>
      <c r="AI13" s="12">
        <f t="shared" si="6"/>
        <v>27.395832958975127</v>
      </c>
      <c r="AJ13" s="12">
        <f t="shared" si="6"/>
        <v>25.100147384752589</v>
      </c>
      <c r="AK13" s="12">
        <f t="shared" si="6"/>
        <v>10.937500000000007</v>
      </c>
      <c r="AL13" s="12">
        <f t="shared" si="6"/>
        <v>16.332503868963251</v>
      </c>
      <c r="AM13" s="12">
        <f t="shared" si="6"/>
        <v>29.089358067148353</v>
      </c>
      <c r="AN13" s="12"/>
    </row>
    <row r="14" spans="1:40">
      <c r="B14" s="12"/>
    </row>
  </sheetData>
  <mergeCells count="1">
    <mergeCell ref="A1:A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abSelected="1" workbookViewId="0">
      <selection activeCell="B14" sqref="B14"/>
    </sheetView>
  </sheetViews>
  <sheetFormatPr defaultColWidth="11" defaultRowHeight="15.75"/>
  <cols>
    <col min="1" max="1" width="19.875" customWidth="1"/>
    <col min="2" max="39" width="9" customWidth="1"/>
  </cols>
  <sheetData>
    <row r="1" spans="1:40" ht="42.9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</row>
    <row r="2" spans="1:40" s="1" customFormat="1" ht="42.95" customHeight="1">
      <c r="A2" s="10" t="s">
        <v>7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>
        <v>28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  <c r="AI2" s="5">
        <v>34</v>
      </c>
      <c r="AJ2" s="5">
        <v>35</v>
      </c>
      <c r="AK2" s="5">
        <v>36</v>
      </c>
      <c r="AL2" s="5">
        <v>37</v>
      </c>
      <c r="AM2" s="5">
        <v>38</v>
      </c>
    </row>
    <row r="3" spans="1:40" ht="42.95" customHeight="1">
      <c r="A3" s="10" t="s">
        <v>6</v>
      </c>
      <c r="B3" s="6">
        <v>25</v>
      </c>
      <c r="C3" s="6">
        <v>75</v>
      </c>
      <c r="D3" s="6">
        <v>125</v>
      </c>
      <c r="E3" s="6">
        <v>175</v>
      </c>
      <c r="F3" s="6">
        <v>225</v>
      </c>
      <c r="G3" s="6">
        <v>275</v>
      </c>
      <c r="H3" s="6">
        <v>325</v>
      </c>
      <c r="I3" s="6">
        <v>375</v>
      </c>
      <c r="J3" s="6">
        <v>425</v>
      </c>
      <c r="K3" s="6">
        <v>475</v>
      </c>
      <c r="L3" s="6">
        <v>525</v>
      </c>
      <c r="M3" s="6">
        <v>575</v>
      </c>
      <c r="N3" s="6">
        <v>625</v>
      </c>
      <c r="O3" s="6">
        <v>675</v>
      </c>
      <c r="P3" s="6">
        <v>725</v>
      </c>
      <c r="Q3" s="6">
        <v>775</v>
      </c>
      <c r="R3" s="6">
        <v>825</v>
      </c>
      <c r="S3" s="6">
        <v>875</v>
      </c>
      <c r="T3" s="6">
        <v>925</v>
      </c>
      <c r="U3" s="6">
        <v>975</v>
      </c>
      <c r="V3" s="6">
        <v>1025</v>
      </c>
      <c r="W3" s="6">
        <v>1075</v>
      </c>
      <c r="X3" s="6">
        <v>1125</v>
      </c>
      <c r="Y3" s="6">
        <v>1175</v>
      </c>
      <c r="Z3" s="6">
        <v>1225</v>
      </c>
      <c r="AA3" s="6">
        <v>1275</v>
      </c>
      <c r="AB3" s="6">
        <v>1325</v>
      </c>
      <c r="AC3" s="6">
        <v>1375</v>
      </c>
      <c r="AD3" s="6">
        <v>1425</v>
      </c>
      <c r="AE3" s="6">
        <v>1475</v>
      </c>
      <c r="AF3" s="6">
        <v>1525</v>
      </c>
      <c r="AG3" s="6">
        <v>1575</v>
      </c>
      <c r="AH3" s="6">
        <v>1625</v>
      </c>
      <c r="AI3" s="6">
        <v>1675</v>
      </c>
      <c r="AJ3" s="6">
        <v>1725</v>
      </c>
      <c r="AK3" s="6">
        <v>1775</v>
      </c>
      <c r="AL3" s="6">
        <v>1825</v>
      </c>
      <c r="AM3" s="6">
        <v>1875</v>
      </c>
    </row>
    <row r="4" spans="1:40" ht="42.95" customHeight="1">
      <c r="A4" s="10" t="s">
        <v>8</v>
      </c>
      <c r="B4" s="6">
        <v>84</v>
      </c>
      <c r="C4" s="6">
        <v>80</v>
      </c>
      <c r="D4" s="6">
        <v>79</v>
      </c>
      <c r="E4" s="6">
        <v>72</v>
      </c>
      <c r="F4" s="6">
        <v>81</v>
      </c>
      <c r="G4" s="6">
        <v>84</v>
      </c>
      <c r="H4" s="6">
        <v>80</v>
      </c>
      <c r="I4" s="6">
        <v>87</v>
      </c>
      <c r="J4" s="6">
        <v>84</v>
      </c>
      <c r="K4" s="6">
        <v>67</v>
      </c>
      <c r="L4" s="6">
        <v>74</v>
      </c>
      <c r="M4" s="6">
        <v>64</v>
      </c>
      <c r="N4" s="6">
        <v>67</v>
      </c>
      <c r="O4" s="6">
        <v>68</v>
      </c>
      <c r="P4" s="6">
        <v>51</v>
      </c>
      <c r="Q4" s="6">
        <v>48</v>
      </c>
      <c r="R4" s="6">
        <v>51</v>
      </c>
      <c r="S4" s="6">
        <v>37</v>
      </c>
      <c r="T4" s="6">
        <v>16</v>
      </c>
      <c r="U4" s="6">
        <v>14</v>
      </c>
      <c r="V4" s="6">
        <v>21</v>
      </c>
      <c r="W4" s="6">
        <v>10</v>
      </c>
      <c r="X4" s="6">
        <v>7</v>
      </c>
      <c r="Y4" s="6">
        <v>6</v>
      </c>
      <c r="Z4" s="6">
        <v>5</v>
      </c>
      <c r="AA4" s="6">
        <v>9</v>
      </c>
      <c r="AB4" s="6">
        <v>20</v>
      </c>
      <c r="AC4" s="6">
        <v>59</v>
      </c>
      <c r="AD4" s="6">
        <v>59</v>
      </c>
      <c r="AE4" s="6">
        <v>65</v>
      </c>
      <c r="AF4" s="6">
        <v>62</v>
      </c>
      <c r="AG4" s="6">
        <v>64</v>
      </c>
      <c r="AH4" s="6">
        <v>68</v>
      </c>
      <c r="AI4" s="6">
        <v>71</v>
      </c>
      <c r="AJ4" s="6">
        <v>76</v>
      </c>
      <c r="AK4" s="6">
        <v>89</v>
      </c>
      <c r="AL4" s="6">
        <v>80</v>
      </c>
      <c r="AM4" s="6">
        <v>84</v>
      </c>
    </row>
    <row r="5" spans="1:40" ht="42.95" customHeight="1">
      <c r="A5" s="10" t="s">
        <v>9</v>
      </c>
      <c r="B5" s="7">
        <f>B4/(50*1.43*1000)</f>
        <v>1.1748251748251747E-3</v>
      </c>
      <c r="C5" s="7">
        <f t="shared" ref="C5:AM5" si="0">C4/(50*1.43*1000)</f>
        <v>1.1188811188811189E-3</v>
      </c>
      <c r="D5" s="7">
        <f t="shared" si="0"/>
        <v>1.1048951048951048E-3</v>
      </c>
      <c r="E5" s="7">
        <f t="shared" si="0"/>
        <v>1.0069930069930069E-3</v>
      </c>
      <c r="F5" s="7">
        <f t="shared" si="0"/>
        <v>1.132867132867133E-3</v>
      </c>
      <c r="G5" s="7">
        <f t="shared" si="0"/>
        <v>1.1748251748251747E-3</v>
      </c>
      <c r="H5" s="7">
        <f t="shared" si="0"/>
        <v>1.1188811188811189E-3</v>
      </c>
      <c r="I5" s="7">
        <f t="shared" si="0"/>
        <v>1.2167832167832167E-3</v>
      </c>
      <c r="J5" s="7">
        <f t="shared" si="0"/>
        <v>1.1748251748251747E-3</v>
      </c>
      <c r="K5" s="7">
        <f t="shared" si="0"/>
        <v>9.3706293706293702E-4</v>
      </c>
      <c r="L5" s="7">
        <f t="shared" si="0"/>
        <v>1.0349650349650349E-3</v>
      </c>
      <c r="M5" s="7">
        <f t="shared" si="0"/>
        <v>8.9510489510489513E-4</v>
      </c>
      <c r="N5" s="7">
        <f t="shared" si="0"/>
        <v>9.3706293706293702E-4</v>
      </c>
      <c r="O5" s="7">
        <f t="shared" si="0"/>
        <v>9.5104895104895109E-4</v>
      </c>
      <c r="P5" s="7">
        <f t="shared" si="0"/>
        <v>7.1328671328671326E-4</v>
      </c>
      <c r="Q5" s="7">
        <f t="shared" si="0"/>
        <v>6.7132867132867137E-4</v>
      </c>
      <c r="R5" s="7">
        <f t="shared" si="0"/>
        <v>7.1328671328671326E-4</v>
      </c>
      <c r="S5" s="7">
        <f t="shared" si="0"/>
        <v>5.1748251748251744E-4</v>
      </c>
      <c r="T5" s="7">
        <f t="shared" si="0"/>
        <v>2.2377622377622378E-4</v>
      </c>
      <c r="U5" s="7">
        <f t="shared" si="0"/>
        <v>1.958041958041958E-4</v>
      </c>
      <c r="V5" s="7">
        <f t="shared" si="0"/>
        <v>2.9370629370629368E-4</v>
      </c>
      <c r="W5" s="7">
        <f t="shared" si="0"/>
        <v>1.3986013986013986E-4</v>
      </c>
      <c r="X5" s="7">
        <f t="shared" si="0"/>
        <v>9.7902097902097899E-5</v>
      </c>
      <c r="Y5" s="7">
        <f t="shared" si="0"/>
        <v>8.3916083916083921E-5</v>
      </c>
      <c r="Z5" s="7">
        <f t="shared" si="0"/>
        <v>6.993006993006993E-5</v>
      </c>
      <c r="AA5" s="7">
        <f t="shared" si="0"/>
        <v>1.2587412587412587E-4</v>
      </c>
      <c r="AB5" s="7">
        <f t="shared" si="0"/>
        <v>2.7972027972027972E-4</v>
      </c>
      <c r="AC5" s="7">
        <f t="shared" si="0"/>
        <v>8.251748251748252E-4</v>
      </c>
      <c r="AD5" s="7">
        <f t="shared" si="0"/>
        <v>8.251748251748252E-4</v>
      </c>
      <c r="AE5" s="7">
        <f t="shared" si="0"/>
        <v>9.0909090909090909E-4</v>
      </c>
      <c r="AF5" s="7">
        <f t="shared" si="0"/>
        <v>8.6713286713286709E-4</v>
      </c>
      <c r="AG5" s="7">
        <f t="shared" si="0"/>
        <v>8.9510489510489513E-4</v>
      </c>
      <c r="AH5" s="7">
        <f t="shared" si="0"/>
        <v>9.5104895104895109E-4</v>
      </c>
      <c r="AI5" s="7">
        <f t="shared" si="0"/>
        <v>9.9300699300699309E-4</v>
      </c>
      <c r="AJ5" s="7">
        <f t="shared" si="0"/>
        <v>1.062937062937063E-3</v>
      </c>
      <c r="AK5" s="7">
        <f t="shared" si="0"/>
        <v>1.2447552447552447E-3</v>
      </c>
      <c r="AL5" s="7">
        <f t="shared" si="0"/>
        <v>1.1188811188811189E-3</v>
      </c>
      <c r="AM5" s="7">
        <f t="shared" si="0"/>
        <v>1.1748251748251747E-3</v>
      </c>
    </row>
    <row r="6" spans="1:40" ht="42.95" customHeight="1">
      <c r="A6" s="10" t="s">
        <v>10</v>
      </c>
      <c r="B6" s="6">
        <v>78</v>
      </c>
      <c r="C6" s="6">
        <v>71</v>
      </c>
      <c r="D6" s="6">
        <v>52</v>
      </c>
      <c r="E6" s="6">
        <v>45</v>
      </c>
      <c r="F6" s="6">
        <v>73</v>
      </c>
      <c r="G6" s="6">
        <v>62</v>
      </c>
      <c r="H6" s="6">
        <v>64</v>
      </c>
      <c r="I6" s="6">
        <v>63</v>
      </c>
      <c r="J6" s="6">
        <v>45</v>
      </c>
      <c r="K6" s="6">
        <v>47</v>
      </c>
      <c r="L6" s="6">
        <v>46</v>
      </c>
      <c r="M6" s="6">
        <v>43</v>
      </c>
      <c r="N6" s="6">
        <v>52</v>
      </c>
      <c r="O6" s="6">
        <v>50</v>
      </c>
      <c r="P6" s="6">
        <v>38</v>
      </c>
      <c r="Q6" s="6">
        <v>43</v>
      </c>
      <c r="R6" s="6">
        <v>32</v>
      </c>
      <c r="S6" s="6">
        <v>22</v>
      </c>
      <c r="T6" s="6">
        <v>17</v>
      </c>
      <c r="U6" s="6">
        <v>20</v>
      </c>
      <c r="V6" s="6">
        <v>18</v>
      </c>
      <c r="W6" s="6">
        <v>7</v>
      </c>
      <c r="X6" s="6">
        <v>5</v>
      </c>
      <c r="Y6" s="6">
        <v>2</v>
      </c>
      <c r="Z6" s="6">
        <v>10</v>
      </c>
      <c r="AA6" s="6">
        <v>14</v>
      </c>
      <c r="AB6" s="6">
        <v>27</v>
      </c>
      <c r="AC6" s="6">
        <v>43</v>
      </c>
      <c r="AD6" s="6">
        <v>51</v>
      </c>
      <c r="AE6" s="6">
        <v>83</v>
      </c>
      <c r="AF6" s="6">
        <v>82</v>
      </c>
      <c r="AG6" s="6">
        <v>75</v>
      </c>
      <c r="AH6" s="6">
        <v>104</v>
      </c>
      <c r="AI6" s="6">
        <v>87</v>
      </c>
      <c r="AJ6" s="6">
        <v>86</v>
      </c>
      <c r="AK6" s="6">
        <v>88</v>
      </c>
      <c r="AL6" s="6">
        <v>87</v>
      </c>
      <c r="AM6" s="6">
        <v>96</v>
      </c>
    </row>
    <row r="7" spans="1:40" ht="42.95" customHeight="1">
      <c r="A7" s="10" t="s">
        <v>13</v>
      </c>
      <c r="B7" s="7">
        <f>B6/(50*1.43*1000)</f>
        <v>1.090909090909091E-3</v>
      </c>
      <c r="C7" s="7">
        <f t="shared" ref="C7:AM7" si="1">C6/(50*1.43*1000)</f>
        <v>9.9300699300699309E-4</v>
      </c>
      <c r="D7" s="7">
        <f t="shared" si="1"/>
        <v>7.2727272727272723E-4</v>
      </c>
      <c r="E7" s="7">
        <f t="shared" si="1"/>
        <v>6.2937062937062937E-4</v>
      </c>
      <c r="F7" s="7">
        <f t="shared" si="1"/>
        <v>1.020979020979021E-3</v>
      </c>
      <c r="G7" s="7">
        <f t="shared" si="1"/>
        <v>8.6713286713286709E-4</v>
      </c>
      <c r="H7" s="7">
        <f t="shared" si="1"/>
        <v>8.9510489510489513E-4</v>
      </c>
      <c r="I7" s="7">
        <f t="shared" si="1"/>
        <v>8.8111888111888116E-4</v>
      </c>
      <c r="J7" s="7">
        <f t="shared" si="1"/>
        <v>6.2937062937062937E-4</v>
      </c>
      <c r="K7" s="7">
        <f t="shared" si="1"/>
        <v>6.573426573426573E-4</v>
      </c>
      <c r="L7" s="7">
        <f t="shared" si="1"/>
        <v>6.4335664335664333E-4</v>
      </c>
      <c r="M7" s="7">
        <f t="shared" si="1"/>
        <v>6.0139860139860144E-4</v>
      </c>
      <c r="N7" s="7">
        <f t="shared" si="1"/>
        <v>7.2727272727272723E-4</v>
      </c>
      <c r="O7" s="7">
        <f t="shared" si="1"/>
        <v>6.993006993006993E-4</v>
      </c>
      <c r="P7" s="7">
        <f t="shared" si="1"/>
        <v>5.3146853146853151E-4</v>
      </c>
      <c r="Q7" s="7">
        <f t="shared" si="1"/>
        <v>6.0139860139860144E-4</v>
      </c>
      <c r="R7" s="7">
        <f t="shared" si="1"/>
        <v>4.4755244755244756E-4</v>
      </c>
      <c r="S7" s="7">
        <f t="shared" si="1"/>
        <v>3.076923076923077E-4</v>
      </c>
      <c r="T7" s="7">
        <f t="shared" si="1"/>
        <v>2.3776223776223777E-4</v>
      </c>
      <c r="U7" s="7">
        <f t="shared" si="1"/>
        <v>2.7972027972027972E-4</v>
      </c>
      <c r="V7" s="7">
        <f t="shared" si="1"/>
        <v>2.5174825174825174E-4</v>
      </c>
      <c r="W7" s="7">
        <f t="shared" si="1"/>
        <v>9.7902097902097899E-5</v>
      </c>
      <c r="X7" s="7">
        <f t="shared" si="1"/>
        <v>6.993006993006993E-5</v>
      </c>
      <c r="Y7" s="7">
        <f t="shared" si="1"/>
        <v>2.7972027972027973E-5</v>
      </c>
      <c r="Z7" s="7">
        <f t="shared" si="1"/>
        <v>1.3986013986013986E-4</v>
      </c>
      <c r="AA7" s="7">
        <f t="shared" si="1"/>
        <v>1.958041958041958E-4</v>
      </c>
      <c r="AB7" s="7">
        <f t="shared" si="1"/>
        <v>3.7762237762237763E-4</v>
      </c>
      <c r="AC7" s="7">
        <f t="shared" si="1"/>
        <v>6.0139860139860144E-4</v>
      </c>
      <c r="AD7" s="7">
        <f t="shared" si="1"/>
        <v>7.1328671328671326E-4</v>
      </c>
      <c r="AE7" s="7">
        <f t="shared" si="1"/>
        <v>1.1608391608391609E-3</v>
      </c>
      <c r="AF7" s="7">
        <f t="shared" si="1"/>
        <v>1.1468531468531468E-3</v>
      </c>
      <c r="AG7" s="7">
        <f t="shared" si="1"/>
        <v>1.048951048951049E-3</v>
      </c>
      <c r="AH7" s="7">
        <f t="shared" si="1"/>
        <v>1.4545454545454545E-3</v>
      </c>
      <c r="AI7" s="7">
        <f t="shared" si="1"/>
        <v>1.2167832167832167E-3</v>
      </c>
      <c r="AJ7" s="7">
        <f t="shared" si="1"/>
        <v>1.2027972027972029E-3</v>
      </c>
      <c r="AK7" s="7">
        <f t="shared" si="1"/>
        <v>1.2307692307692308E-3</v>
      </c>
      <c r="AL7" s="7">
        <f t="shared" si="1"/>
        <v>1.2167832167832167E-3</v>
      </c>
      <c r="AM7" s="7">
        <f t="shared" si="1"/>
        <v>1.3426573426573427E-3</v>
      </c>
    </row>
    <row r="8" spans="1:40" ht="42.95" customHeight="1">
      <c r="A8" s="10" t="s">
        <v>11</v>
      </c>
      <c r="B8" s="6">
        <v>106</v>
      </c>
      <c r="C8" s="6">
        <v>74</v>
      </c>
      <c r="D8" s="6">
        <v>80</v>
      </c>
      <c r="E8" s="6">
        <v>79</v>
      </c>
      <c r="F8" s="6">
        <v>79</v>
      </c>
      <c r="G8" s="6">
        <v>63</v>
      </c>
      <c r="H8" s="6">
        <v>70</v>
      </c>
      <c r="I8" s="6">
        <v>69</v>
      </c>
      <c r="J8" s="6">
        <v>55</v>
      </c>
      <c r="K8" s="6">
        <v>36</v>
      </c>
      <c r="L8" s="6">
        <v>49</v>
      </c>
      <c r="M8" s="6">
        <v>45</v>
      </c>
      <c r="N8" s="6">
        <v>42</v>
      </c>
      <c r="O8" s="6">
        <v>33</v>
      </c>
      <c r="P8" s="6">
        <v>32</v>
      </c>
      <c r="Q8" s="6">
        <v>40</v>
      </c>
      <c r="R8" s="6">
        <v>19</v>
      </c>
      <c r="S8" s="6">
        <v>2</v>
      </c>
      <c r="T8" s="6">
        <v>1</v>
      </c>
      <c r="U8" s="6">
        <v>1</v>
      </c>
      <c r="V8" s="6">
        <v>1</v>
      </c>
      <c r="W8" s="6">
        <v>2</v>
      </c>
      <c r="X8" s="6">
        <v>1</v>
      </c>
      <c r="Y8" s="6">
        <v>1</v>
      </c>
      <c r="Z8" s="6">
        <v>1</v>
      </c>
      <c r="AA8" s="6">
        <v>8</v>
      </c>
      <c r="AB8" s="6">
        <v>12</v>
      </c>
      <c r="AC8" s="6">
        <v>16</v>
      </c>
      <c r="AD8" s="6">
        <v>40</v>
      </c>
      <c r="AE8" s="6">
        <v>52</v>
      </c>
      <c r="AF8" s="6">
        <v>87</v>
      </c>
      <c r="AG8" s="6">
        <v>78</v>
      </c>
      <c r="AH8" s="6">
        <v>80</v>
      </c>
      <c r="AI8" s="6">
        <v>82</v>
      </c>
      <c r="AJ8" s="6">
        <v>93</v>
      </c>
      <c r="AK8" s="6">
        <v>90</v>
      </c>
      <c r="AL8" s="6">
        <v>95</v>
      </c>
      <c r="AM8" s="6">
        <v>73</v>
      </c>
    </row>
    <row r="9" spans="1:40" ht="42.95" customHeight="1">
      <c r="A9" s="10" t="s">
        <v>14</v>
      </c>
      <c r="B9" s="7">
        <f>B8/(50*1.43*1000)</f>
        <v>1.4825174825174826E-3</v>
      </c>
      <c r="C9" s="7">
        <f t="shared" ref="C9:AM9" si="2">C8/(50*1.43*1000)</f>
        <v>1.0349650349650349E-3</v>
      </c>
      <c r="D9" s="7">
        <f t="shared" si="2"/>
        <v>1.1188811188811189E-3</v>
      </c>
      <c r="E9" s="7">
        <f t="shared" si="2"/>
        <v>1.1048951048951048E-3</v>
      </c>
      <c r="F9" s="7">
        <f t="shared" si="2"/>
        <v>1.1048951048951048E-3</v>
      </c>
      <c r="G9" s="7">
        <f t="shared" si="2"/>
        <v>8.8111888111888116E-4</v>
      </c>
      <c r="H9" s="7">
        <f t="shared" si="2"/>
        <v>9.7902097902097902E-4</v>
      </c>
      <c r="I9" s="7">
        <f t="shared" si="2"/>
        <v>9.6503496503496506E-4</v>
      </c>
      <c r="J9" s="7">
        <f t="shared" si="2"/>
        <v>7.6923076923076923E-4</v>
      </c>
      <c r="K9" s="7">
        <f t="shared" si="2"/>
        <v>5.0349650349650347E-4</v>
      </c>
      <c r="L9" s="7">
        <f t="shared" si="2"/>
        <v>6.8531468531468534E-4</v>
      </c>
      <c r="M9" s="7">
        <f t="shared" si="2"/>
        <v>6.2937062937062937E-4</v>
      </c>
      <c r="N9" s="7">
        <f t="shared" si="2"/>
        <v>5.8741258741258737E-4</v>
      </c>
      <c r="O9" s="7">
        <f t="shared" si="2"/>
        <v>4.6153846153846153E-4</v>
      </c>
      <c r="P9" s="7">
        <f t="shared" si="2"/>
        <v>4.4755244755244756E-4</v>
      </c>
      <c r="Q9" s="7">
        <f t="shared" si="2"/>
        <v>5.5944055944055944E-4</v>
      </c>
      <c r="R9" s="7">
        <f t="shared" si="2"/>
        <v>2.6573426573426576E-4</v>
      </c>
      <c r="S9" s="7">
        <f t="shared" si="2"/>
        <v>2.7972027972027973E-5</v>
      </c>
      <c r="T9" s="7">
        <f t="shared" si="2"/>
        <v>1.3986013986013986E-5</v>
      </c>
      <c r="U9" s="7">
        <f t="shared" si="2"/>
        <v>1.3986013986013986E-5</v>
      </c>
      <c r="V9" s="7">
        <f t="shared" si="2"/>
        <v>1.3986013986013986E-5</v>
      </c>
      <c r="W9" s="7">
        <f t="shared" si="2"/>
        <v>2.7972027972027973E-5</v>
      </c>
      <c r="X9" s="7">
        <f t="shared" si="2"/>
        <v>1.3986013986013986E-5</v>
      </c>
      <c r="Y9" s="7">
        <f t="shared" si="2"/>
        <v>1.3986013986013986E-5</v>
      </c>
      <c r="Z9" s="7">
        <f t="shared" si="2"/>
        <v>1.3986013986013986E-5</v>
      </c>
      <c r="AA9" s="7">
        <f t="shared" si="2"/>
        <v>1.1188811188811189E-4</v>
      </c>
      <c r="AB9" s="7">
        <f t="shared" si="2"/>
        <v>1.6783216783216784E-4</v>
      </c>
      <c r="AC9" s="7">
        <f t="shared" si="2"/>
        <v>2.2377622377622378E-4</v>
      </c>
      <c r="AD9" s="7">
        <f t="shared" si="2"/>
        <v>5.5944055944055944E-4</v>
      </c>
      <c r="AE9" s="7">
        <f t="shared" si="2"/>
        <v>7.2727272727272723E-4</v>
      </c>
      <c r="AF9" s="7">
        <f t="shared" si="2"/>
        <v>1.2167832167832167E-3</v>
      </c>
      <c r="AG9" s="7">
        <f t="shared" si="2"/>
        <v>1.090909090909091E-3</v>
      </c>
      <c r="AH9" s="7">
        <f t="shared" si="2"/>
        <v>1.1188811188811189E-3</v>
      </c>
      <c r="AI9" s="7">
        <f t="shared" si="2"/>
        <v>1.1468531468531468E-3</v>
      </c>
      <c r="AJ9" s="7">
        <f t="shared" si="2"/>
        <v>1.3006993006993007E-3</v>
      </c>
      <c r="AK9" s="7">
        <f t="shared" si="2"/>
        <v>1.2587412587412587E-3</v>
      </c>
      <c r="AL9" s="7">
        <f t="shared" si="2"/>
        <v>1.3286713286713287E-3</v>
      </c>
      <c r="AM9" s="7">
        <f t="shared" si="2"/>
        <v>1.020979020979021E-3</v>
      </c>
    </row>
    <row r="10" spans="1:40" ht="42.95" customHeight="1">
      <c r="A10" s="10" t="s">
        <v>12</v>
      </c>
      <c r="B10" s="8">
        <f t="shared" ref="B10:AM10" si="3">AVERAGE(B4,B6,B8)</f>
        <v>89.333333333333329</v>
      </c>
      <c r="C10" s="8">
        <f t="shared" si="3"/>
        <v>75</v>
      </c>
      <c r="D10" s="8">
        <f t="shared" si="3"/>
        <v>70.333333333333329</v>
      </c>
      <c r="E10" s="8">
        <f t="shared" si="3"/>
        <v>65.333333333333329</v>
      </c>
      <c r="F10" s="8">
        <f t="shared" si="3"/>
        <v>77.666666666666671</v>
      </c>
      <c r="G10" s="8">
        <f t="shared" si="3"/>
        <v>69.666666666666671</v>
      </c>
      <c r="H10" s="8">
        <f t="shared" si="3"/>
        <v>71.333333333333329</v>
      </c>
      <c r="I10" s="8">
        <f t="shared" si="3"/>
        <v>73</v>
      </c>
      <c r="J10" s="8">
        <f t="shared" si="3"/>
        <v>61.333333333333336</v>
      </c>
      <c r="K10" s="8">
        <f t="shared" si="3"/>
        <v>50</v>
      </c>
      <c r="L10" s="8">
        <f t="shared" si="3"/>
        <v>56.333333333333336</v>
      </c>
      <c r="M10" s="8">
        <f t="shared" si="3"/>
        <v>50.666666666666664</v>
      </c>
      <c r="N10" s="8">
        <f t="shared" si="3"/>
        <v>53.666666666666664</v>
      </c>
      <c r="O10" s="8">
        <f t="shared" si="3"/>
        <v>50.333333333333336</v>
      </c>
      <c r="P10" s="8">
        <f t="shared" si="3"/>
        <v>40.333333333333336</v>
      </c>
      <c r="Q10" s="8">
        <f t="shared" si="3"/>
        <v>43.666666666666664</v>
      </c>
      <c r="R10" s="8">
        <f t="shared" si="3"/>
        <v>34</v>
      </c>
      <c r="S10" s="8">
        <f t="shared" si="3"/>
        <v>20.333333333333332</v>
      </c>
      <c r="T10" s="8">
        <f t="shared" si="3"/>
        <v>11.333333333333334</v>
      </c>
      <c r="U10" s="8">
        <f t="shared" si="3"/>
        <v>11.666666666666666</v>
      </c>
      <c r="V10" s="8">
        <f t="shared" si="3"/>
        <v>13.333333333333334</v>
      </c>
      <c r="W10" s="8">
        <f t="shared" si="3"/>
        <v>6.333333333333333</v>
      </c>
      <c r="X10" s="8">
        <f t="shared" si="3"/>
        <v>4.333333333333333</v>
      </c>
      <c r="Y10" s="8">
        <f t="shared" si="3"/>
        <v>3</v>
      </c>
      <c r="Z10" s="8">
        <f t="shared" si="3"/>
        <v>5.333333333333333</v>
      </c>
      <c r="AA10" s="8">
        <f t="shared" si="3"/>
        <v>10.333333333333334</v>
      </c>
      <c r="AB10" s="8">
        <f t="shared" si="3"/>
        <v>19.666666666666668</v>
      </c>
      <c r="AC10" s="8">
        <f t="shared" si="3"/>
        <v>39.333333333333336</v>
      </c>
      <c r="AD10" s="8">
        <f t="shared" si="3"/>
        <v>50</v>
      </c>
      <c r="AE10" s="8">
        <f t="shared" si="3"/>
        <v>66.666666666666671</v>
      </c>
      <c r="AF10" s="8">
        <f t="shared" si="3"/>
        <v>77</v>
      </c>
      <c r="AG10" s="8">
        <f t="shared" si="3"/>
        <v>72.333333333333329</v>
      </c>
      <c r="AH10" s="8">
        <f t="shared" si="3"/>
        <v>84</v>
      </c>
      <c r="AI10" s="8">
        <f t="shared" si="3"/>
        <v>80</v>
      </c>
      <c r="AJ10" s="8">
        <f t="shared" si="3"/>
        <v>85</v>
      </c>
      <c r="AK10" s="8">
        <f t="shared" si="3"/>
        <v>89</v>
      </c>
      <c r="AL10" s="8">
        <f t="shared" si="3"/>
        <v>87.333333333333329</v>
      </c>
      <c r="AM10" s="8">
        <f t="shared" si="3"/>
        <v>84.333333333333329</v>
      </c>
    </row>
    <row r="11" spans="1:40" ht="42.95" customHeight="1">
      <c r="A11" s="10" t="s">
        <v>15</v>
      </c>
      <c r="B11" s="7">
        <f t="shared" ref="B11:AM11" si="4">AVERAGE(B5,B7,B9)</f>
        <v>1.2494172494172493E-3</v>
      </c>
      <c r="C11" s="7">
        <f t="shared" si="4"/>
        <v>1.048951048951049E-3</v>
      </c>
      <c r="D11" s="7">
        <f t="shared" si="4"/>
        <v>9.8368298368298364E-4</v>
      </c>
      <c r="E11" s="7">
        <f t="shared" si="4"/>
        <v>9.137529137529136E-4</v>
      </c>
      <c r="F11" s="7">
        <f t="shared" si="4"/>
        <v>1.0862470862470861E-3</v>
      </c>
      <c r="G11" s="7">
        <f t="shared" si="4"/>
        <v>9.743589743589744E-4</v>
      </c>
      <c r="H11" s="7">
        <f t="shared" si="4"/>
        <v>9.9766899766899771E-4</v>
      </c>
      <c r="I11" s="7">
        <f t="shared" si="4"/>
        <v>1.020979020979021E-3</v>
      </c>
      <c r="J11" s="7">
        <f t="shared" si="4"/>
        <v>8.5780885780885774E-4</v>
      </c>
      <c r="K11" s="7">
        <f t="shared" si="4"/>
        <v>6.993006993006993E-4</v>
      </c>
      <c r="L11" s="7">
        <f t="shared" si="4"/>
        <v>7.8787878787878792E-4</v>
      </c>
      <c r="M11" s="7">
        <f t="shared" si="4"/>
        <v>7.0862470862470865E-4</v>
      </c>
      <c r="N11" s="7">
        <f t="shared" si="4"/>
        <v>7.5058275058275054E-4</v>
      </c>
      <c r="O11" s="7">
        <f t="shared" si="4"/>
        <v>7.0396270396270392E-4</v>
      </c>
      <c r="P11" s="7">
        <f t="shared" si="4"/>
        <v>5.6410256410256417E-4</v>
      </c>
      <c r="Q11" s="7">
        <f t="shared" si="4"/>
        <v>6.1072261072261079E-4</v>
      </c>
      <c r="R11" s="7">
        <f t="shared" si="4"/>
        <v>4.755244755244756E-4</v>
      </c>
      <c r="S11" s="7">
        <f t="shared" si="4"/>
        <v>2.8438228438228434E-4</v>
      </c>
      <c r="T11" s="7">
        <f t="shared" si="4"/>
        <v>1.5850815850815852E-4</v>
      </c>
      <c r="U11" s="7">
        <f t="shared" si="4"/>
        <v>1.6317016317016317E-4</v>
      </c>
      <c r="V11" s="7">
        <f t="shared" si="4"/>
        <v>1.8648018648018645E-4</v>
      </c>
      <c r="W11" s="7">
        <f t="shared" si="4"/>
        <v>8.8578088578088581E-5</v>
      </c>
      <c r="X11" s="7">
        <f t="shared" si="4"/>
        <v>6.0606060606060611E-5</v>
      </c>
      <c r="Y11" s="7">
        <f t="shared" si="4"/>
        <v>4.1958041958041954E-5</v>
      </c>
      <c r="Z11" s="7">
        <f t="shared" si="4"/>
        <v>7.4592074592074589E-5</v>
      </c>
      <c r="AA11" s="7">
        <f t="shared" si="4"/>
        <v>1.4452214452214451E-4</v>
      </c>
      <c r="AB11" s="7">
        <f t="shared" si="4"/>
        <v>2.7505827505827505E-4</v>
      </c>
      <c r="AC11" s="7">
        <f t="shared" si="4"/>
        <v>5.501165501165502E-4</v>
      </c>
      <c r="AD11" s="7">
        <f t="shared" si="4"/>
        <v>6.993006993006993E-4</v>
      </c>
      <c r="AE11" s="7">
        <f t="shared" si="4"/>
        <v>9.324009324009324E-4</v>
      </c>
      <c r="AF11" s="7">
        <f t="shared" si="4"/>
        <v>1.0769230769230769E-3</v>
      </c>
      <c r="AG11" s="7">
        <f t="shared" si="4"/>
        <v>1.0116550116550116E-3</v>
      </c>
      <c r="AH11" s="7">
        <f t="shared" si="4"/>
        <v>1.174825174825175E-3</v>
      </c>
      <c r="AI11" s="7">
        <f t="shared" si="4"/>
        <v>1.1188811188811189E-3</v>
      </c>
      <c r="AJ11" s="7">
        <f t="shared" si="4"/>
        <v>1.1888111888111888E-3</v>
      </c>
      <c r="AK11" s="7">
        <f t="shared" si="4"/>
        <v>1.2447552447552447E-3</v>
      </c>
      <c r="AL11" s="7">
        <f t="shared" si="4"/>
        <v>1.2214452214452214E-3</v>
      </c>
      <c r="AM11" s="7">
        <f t="shared" si="4"/>
        <v>1.1794871794871796E-3</v>
      </c>
    </row>
    <row r="12" spans="1:40" ht="42.95" customHeight="1">
      <c r="A12" s="10" t="s">
        <v>5</v>
      </c>
      <c r="B12" s="9">
        <f t="shared" ref="B12:AM12" si="5">STDEV(B5,B7,B9)</f>
        <v>2.0618502925404182E-4</v>
      </c>
      <c r="C12" s="9">
        <f t="shared" si="5"/>
        <v>6.4091967761620115E-5</v>
      </c>
      <c r="D12" s="9">
        <f t="shared" si="5"/>
        <v>2.2216787985909287E-4</v>
      </c>
      <c r="E12" s="9">
        <f t="shared" si="5"/>
        <v>2.5109991626098328E-4</v>
      </c>
      <c r="F12" s="9">
        <f t="shared" si="5"/>
        <v>5.8228419565486228E-5</v>
      </c>
      <c r="G12" s="9">
        <f t="shared" si="5"/>
        <v>1.7374960516162443E-4</v>
      </c>
      <c r="H12" s="9">
        <f t="shared" si="5"/>
        <v>1.1304760515601063E-4</v>
      </c>
      <c r="I12" s="9">
        <f t="shared" si="5"/>
        <v>1.7468525869645865E-4</v>
      </c>
      <c r="J12" s="9">
        <f t="shared" si="5"/>
        <v>2.8331029565013507E-4</v>
      </c>
      <c r="K12" s="9">
        <f t="shared" si="5"/>
        <v>2.1980746357345049E-4</v>
      </c>
      <c r="L12" s="9">
        <f t="shared" si="5"/>
        <v>2.1500890550303408E-4</v>
      </c>
      <c r="M12" s="9">
        <f t="shared" si="5"/>
        <v>1.6210105968031429E-4</v>
      </c>
      <c r="N12" s="9">
        <f t="shared" si="5"/>
        <v>1.7598681667297785E-4</v>
      </c>
      <c r="O12" s="9">
        <f t="shared" si="5"/>
        <v>2.447885425235446E-4</v>
      </c>
      <c r="P12" s="9">
        <f t="shared" si="5"/>
        <v>1.3583964833877355E-4</v>
      </c>
      <c r="Q12" s="9">
        <f t="shared" si="5"/>
        <v>5.6523802578005337E-5</v>
      </c>
      <c r="R12" s="9">
        <f t="shared" si="5"/>
        <v>2.2508359355847662E-4</v>
      </c>
      <c r="S12" s="9">
        <f t="shared" si="5"/>
        <v>2.4558633456533188E-4</v>
      </c>
      <c r="T12" s="9">
        <f t="shared" si="5"/>
        <v>1.2535505510255247E-4</v>
      </c>
      <c r="U12" s="9">
        <f t="shared" si="5"/>
        <v>1.3583964833877358E-4</v>
      </c>
      <c r="V12" s="9">
        <f t="shared" si="5"/>
        <v>1.5085025349523016E-4</v>
      </c>
      <c r="W12" s="9">
        <f t="shared" si="5"/>
        <v>5.6523802578005323E-5</v>
      </c>
      <c r="X12" s="9">
        <f t="shared" si="5"/>
        <v>4.2727978507746759E-5</v>
      </c>
      <c r="Y12" s="9">
        <f t="shared" si="5"/>
        <v>3.7003514840064208E-5</v>
      </c>
      <c r="Z12" s="9">
        <f t="shared" si="5"/>
        <v>6.3066430109411109E-5</v>
      </c>
      <c r="AA12" s="9">
        <f t="shared" si="5"/>
        <v>4.4958744806493965E-5</v>
      </c>
      <c r="AB12" s="9">
        <f t="shared" si="5"/>
        <v>1.049727762162956E-4</v>
      </c>
      <c r="AC12" s="9">
        <f t="shared" si="5"/>
        <v>3.0396127389656016E-4</v>
      </c>
      <c r="AD12" s="9">
        <f t="shared" si="5"/>
        <v>1.3341807012824417E-4</v>
      </c>
      <c r="AE12" s="9">
        <f t="shared" si="5"/>
        <v>2.1772110823003486E-4</v>
      </c>
      <c r="AF12" s="9">
        <f t="shared" si="5"/>
        <v>1.8501757420032102E-4</v>
      </c>
      <c r="AG12" s="9">
        <f t="shared" si="5"/>
        <v>1.030925146270209E-4</v>
      </c>
      <c r="AH12" s="9">
        <f t="shared" si="5"/>
        <v>2.5636787104648046E-4</v>
      </c>
      <c r="AI12" s="9">
        <f t="shared" si="5"/>
        <v>1.1448045834786636E-4</v>
      </c>
      <c r="AJ12" s="9">
        <f t="shared" si="5"/>
        <v>1.1949655587856685E-4</v>
      </c>
      <c r="AK12" s="9">
        <f t="shared" si="5"/>
        <v>1.3986013986013964E-5</v>
      </c>
      <c r="AL12" s="9">
        <f t="shared" si="5"/>
        <v>1.049727762162956E-4</v>
      </c>
      <c r="AM12" s="9">
        <f t="shared" si="5"/>
        <v>1.6088982682272633E-4</v>
      </c>
    </row>
    <row r="13" spans="1:40" ht="31.5">
      <c r="A13" s="11" t="s">
        <v>16</v>
      </c>
      <c r="B13" s="12">
        <f t="shared" ref="B13:AM13" si="6">100*B12/B11</f>
        <v>16.50249581156417</v>
      </c>
      <c r="C13" s="12">
        <f t="shared" si="6"/>
        <v>6.1101009266077844</v>
      </c>
      <c r="D13" s="12">
        <f t="shared" si="6"/>
        <v>22.585312905106836</v>
      </c>
      <c r="E13" s="12">
        <f t="shared" si="6"/>
        <v>27.480067366316796</v>
      </c>
      <c r="F13" s="12">
        <f t="shared" si="6"/>
        <v>5.3605133033462646</v>
      </c>
      <c r="G13" s="12">
        <f t="shared" si="6"/>
        <v>17.832196319219349</v>
      </c>
      <c r="H13" s="12">
        <f t="shared" si="6"/>
        <v>11.331173507459944</v>
      </c>
      <c r="I13" s="12">
        <f t="shared" si="6"/>
        <v>17.109583557255881</v>
      </c>
      <c r="J13" s="12">
        <f t="shared" si="6"/>
        <v>33.027205661388031</v>
      </c>
      <c r="K13" s="12">
        <f t="shared" si="6"/>
        <v>31.43246729100342</v>
      </c>
      <c r="L13" s="12">
        <f t="shared" si="6"/>
        <v>27.28959185230817</v>
      </c>
      <c r="M13" s="12">
        <f t="shared" si="6"/>
        <v>22.875445593044351</v>
      </c>
      <c r="N13" s="12">
        <f t="shared" si="6"/>
        <v>23.446690792766304</v>
      </c>
      <c r="O13" s="12">
        <f t="shared" si="6"/>
        <v>34.772941967748558</v>
      </c>
      <c r="P13" s="12">
        <f t="shared" si="6"/>
        <v>24.080664932782582</v>
      </c>
      <c r="Q13" s="12">
        <f t="shared" si="6"/>
        <v>9.2552333228871326</v>
      </c>
      <c r="R13" s="12">
        <f t="shared" si="6"/>
        <v>47.333755704209047</v>
      </c>
      <c r="S13" s="12">
        <f t="shared" si="6"/>
        <v>86.357817646333928</v>
      </c>
      <c r="T13" s="12">
        <f t="shared" si="6"/>
        <v>79.084292116169124</v>
      </c>
      <c r="U13" s="12">
        <f t="shared" si="6"/>
        <v>83.25029876761981</v>
      </c>
      <c r="V13" s="12">
        <f t="shared" si="6"/>
        <v>80.893448436817195</v>
      </c>
      <c r="W13" s="12">
        <f t="shared" si="6"/>
        <v>63.812398173590218</v>
      </c>
      <c r="X13" s="12">
        <f t="shared" si="6"/>
        <v>70.501164537782145</v>
      </c>
      <c r="Y13" s="12">
        <f t="shared" si="6"/>
        <v>88.191710368819699</v>
      </c>
      <c r="Z13" s="12">
        <f t="shared" si="6"/>
        <v>84.548432865429263</v>
      </c>
      <c r="AA13" s="12">
        <f t="shared" si="6"/>
        <v>31.108550841912763</v>
      </c>
      <c r="AB13" s="12">
        <f t="shared" si="6"/>
        <v>38.163831353212551</v>
      </c>
      <c r="AC13" s="12">
        <f t="shared" si="6"/>
        <v>55.253977331196737</v>
      </c>
      <c r="AD13" s="12">
        <f t="shared" si="6"/>
        <v>19.078784028338916</v>
      </c>
      <c r="AE13" s="12">
        <f t="shared" si="6"/>
        <v>23.350588857671237</v>
      </c>
      <c r="AF13" s="12">
        <f t="shared" si="6"/>
        <v>17.18020331860124</v>
      </c>
      <c r="AG13" s="12">
        <f t="shared" si="6"/>
        <v>10.190481284560363</v>
      </c>
      <c r="AH13" s="12">
        <f t="shared" si="6"/>
        <v>21.821789023599226</v>
      </c>
      <c r="AI13" s="12">
        <f t="shared" si="6"/>
        <v>10.231690964840556</v>
      </c>
      <c r="AJ13" s="12">
        <f t="shared" si="6"/>
        <v>10.05176911213827</v>
      </c>
      <c r="AK13" s="12">
        <f t="shared" si="6"/>
        <v>1.1235955056179758</v>
      </c>
      <c r="AL13" s="12">
        <f t="shared" si="6"/>
        <v>8.5941452283951936</v>
      </c>
      <c r="AM13" s="12">
        <f t="shared" si="6"/>
        <v>13.640659230622449</v>
      </c>
      <c r="AN13" s="12"/>
    </row>
    <row r="14" spans="1:40">
      <c r="B14" s="12"/>
    </row>
  </sheetData>
  <mergeCells count="1">
    <mergeCell ref="A1:AM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0h</vt:lpstr>
      <vt:lpstr>12h</vt:lpstr>
      <vt:lpstr>24h</vt:lpstr>
      <vt:lpstr>36h</vt:lpstr>
      <vt:lpstr>48h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J</dc:creator>
  <cp:lastModifiedBy>Mat Simpson</cp:lastModifiedBy>
  <dcterms:created xsi:type="dcterms:W3CDTF">2015-03-16T08:18:52Z</dcterms:created>
  <dcterms:modified xsi:type="dcterms:W3CDTF">2015-09-28T03:39:46Z</dcterms:modified>
</cp:coreProperties>
</file>