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6987911F-7ADF-4575-BF0A-809C92E1C04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5" i="1" l="1"/>
  <c r="V56" i="1"/>
  <c r="V57" i="1"/>
  <c r="V58" i="1"/>
  <c r="V59" i="1"/>
  <c r="V60" i="1"/>
  <c r="V61" i="1"/>
  <c r="V62" i="1"/>
  <c r="V63" i="1"/>
  <c r="V64" i="1"/>
  <c r="V65" i="1"/>
  <c r="V66" i="1"/>
  <c r="V54" i="1"/>
  <c r="T55" i="1"/>
  <c r="T56" i="1"/>
  <c r="T57" i="1"/>
  <c r="T58" i="1"/>
  <c r="T59" i="1"/>
  <c r="T60" i="1"/>
  <c r="T61" i="1"/>
  <c r="T62" i="1"/>
  <c r="T63" i="1"/>
  <c r="T64" i="1"/>
  <c r="T65" i="1"/>
  <c r="T66" i="1"/>
  <c r="T54" i="1"/>
  <c r="R55" i="1"/>
  <c r="R56" i="1"/>
  <c r="R57" i="1"/>
  <c r="R58" i="1"/>
  <c r="R59" i="1"/>
  <c r="R60" i="1"/>
  <c r="R61" i="1"/>
  <c r="R62" i="1"/>
  <c r="R63" i="1"/>
  <c r="R64" i="1"/>
  <c r="R65" i="1"/>
  <c r="R66" i="1"/>
  <c r="R54" i="1"/>
  <c r="P55" i="1"/>
  <c r="P56" i="1"/>
  <c r="P57" i="1"/>
  <c r="P58" i="1"/>
  <c r="P59" i="1"/>
  <c r="P60" i="1"/>
  <c r="P61" i="1"/>
  <c r="P62" i="1"/>
  <c r="P63" i="1"/>
  <c r="P64" i="1"/>
  <c r="P65" i="1"/>
  <c r="P66" i="1"/>
  <c r="P54" i="1"/>
  <c r="L55" i="1"/>
  <c r="L56" i="1"/>
  <c r="L57" i="1"/>
  <c r="L58" i="1"/>
  <c r="L59" i="1"/>
  <c r="L60" i="1"/>
  <c r="L61" i="1"/>
  <c r="L62" i="1"/>
  <c r="L63" i="1"/>
  <c r="L64" i="1"/>
  <c r="L65" i="1"/>
  <c r="L66" i="1"/>
  <c r="L54" i="1"/>
  <c r="J55" i="1"/>
  <c r="J56" i="1"/>
  <c r="J57" i="1"/>
  <c r="J58" i="1"/>
  <c r="J59" i="1"/>
  <c r="J60" i="1"/>
  <c r="J61" i="1"/>
  <c r="J62" i="1"/>
  <c r="J63" i="1"/>
  <c r="J64" i="1"/>
  <c r="J65" i="1"/>
  <c r="J66" i="1"/>
  <c r="J54" i="1"/>
  <c r="H55" i="1"/>
  <c r="H56" i="1"/>
  <c r="H57" i="1"/>
  <c r="H58" i="1"/>
  <c r="H59" i="1"/>
  <c r="H60" i="1"/>
  <c r="H61" i="1"/>
  <c r="H62" i="1"/>
  <c r="H63" i="1"/>
  <c r="H64" i="1"/>
  <c r="H65" i="1"/>
  <c r="H66" i="1"/>
  <c r="H54" i="1"/>
  <c r="F55" i="1"/>
  <c r="F56" i="1"/>
  <c r="F57" i="1"/>
  <c r="F58" i="1"/>
  <c r="F59" i="1"/>
  <c r="F60" i="1"/>
  <c r="F61" i="1"/>
  <c r="F62" i="1"/>
  <c r="F63" i="1"/>
  <c r="F64" i="1"/>
  <c r="F65" i="1"/>
  <c r="F66" i="1"/>
  <c r="F54" i="1"/>
  <c r="D55" i="1"/>
  <c r="D56" i="1"/>
  <c r="D57" i="1"/>
  <c r="D58" i="1"/>
  <c r="D59" i="1"/>
  <c r="D60" i="1"/>
  <c r="D61" i="1"/>
  <c r="D62" i="1"/>
  <c r="D63" i="1"/>
  <c r="D64" i="1"/>
  <c r="D65" i="1"/>
  <c r="D66" i="1"/>
  <c r="D54" i="1"/>
  <c r="B55" i="1"/>
  <c r="B56" i="1"/>
  <c r="B57" i="1"/>
  <c r="B58" i="1"/>
  <c r="B59" i="1"/>
  <c r="B60" i="1"/>
  <c r="B61" i="1"/>
  <c r="B62" i="1"/>
  <c r="B63" i="1"/>
  <c r="B64" i="1"/>
  <c r="B65" i="1"/>
  <c r="B66" i="1"/>
  <c r="B54" i="1"/>
</calcChain>
</file>

<file path=xl/sharedStrings.xml><?xml version="1.0" encoding="utf-8"?>
<sst xmlns="http://schemas.openxmlformats.org/spreadsheetml/2006/main" count="2602" uniqueCount="123">
  <si>
    <t>ML</t>
  </si>
  <si>
    <t>CL</t>
  </si>
  <si>
    <t>SM</t>
  </si>
  <si>
    <t>統一
土壤分類</t>
  </si>
  <si>
    <t>單位重
(kN/m3)</t>
  </si>
  <si>
    <t>SPT-N試驗範圍
(m)</t>
  </si>
  <si>
    <t>N值</t>
  </si>
  <si>
    <t>FC
(%)</t>
  </si>
  <si>
    <t>D50
(mm)</t>
  </si>
  <si>
    <t>D10
(mm)</t>
  </si>
  <si>
    <t>PI</t>
  </si>
  <si>
    <t>土層深度
(m)</t>
  </si>
  <si>
    <t>土層厚度
(m)</t>
  </si>
  <si>
    <t>土層中點
(m)</t>
  </si>
  <si>
    <t>分析點
(m)</t>
  </si>
  <si>
    <t>σv 
(kPa)</t>
  </si>
  <si>
    <t>σvCSR' 
(kPa)</t>
  </si>
  <si>
    <t>σvCRR' 
(kPa)</t>
  </si>
  <si>
    <t>-</t>
  </si>
  <si>
    <t>depthStart</t>
  </si>
  <si>
    <t>depthEnd</t>
  </si>
  <si>
    <t>depth</t>
  </si>
  <si>
    <t>longitude</t>
  </si>
  <si>
    <t>latitude</t>
  </si>
  <si>
    <t>legendCode</t>
  </si>
  <si>
    <t>description</t>
  </si>
  <si>
    <t>waterLevel</t>
  </si>
  <si>
    <t>soilClassification</t>
  </si>
  <si>
    <t>N60</t>
  </si>
  <si>
    <t>gravel</t>
  </si>
  <si>
    <t>sand</t>
  </si>
  <si>
    <t>silt</t>
  </si>
  <si>
    <t>clay</t>
  </si>
  <si>
    <t>FC</t>
  </si>
  <si>
    <t>w</t>
  </si>
  <si>
    <t>Gs</t>
  </si>
  <si>
    <t>e</t>
  </si>
  <si>
    <t>rd</t>
  </si>
  <si>
    <t>rsat</t>
  </si>
  <si>
    <t>sv</t>
  </si>
  <si>
    <t>svp</t>
  </si>
  <si>
    <t>LL</t>
  </si>
  <si>
    <t>D50</t>
  </si>
  <si>
    <t>D10</t>
  </si>
  <si>
    <t>PGA</t>
  </si>
  <si>
    <t>Mw</t>
  </si>
  <si>
    <t>vibrationType</t>
  </si>
  <si>
    <t/>
  </si>
  <si>
    <t>0</t>
  </si>
  <si>
    <t>57</t>
  </si>
  <si>
    <t>11.025</t>
  </si>
  <si>
    <t>20</t>
  </si>
  <si>
    <t>15</t>
  </si>
  <si>
    <t>amax (尖峰水平地表加速度) (g)</t>
  </si>
  <si>
    <t>Mw (地震矩規模)</t>
  </si>
  <si>
    <t>GS</t>
  </si>
  <si>
    <t>zsv</t>
  </si>
  <si>
    <t>2.025</t>
  </si>
  <si>
    <t>83</t>
  </si>
  <si>
    <t>5</t>
  </si>
  <si>
    <t>0.32</t>
  </si>
  <si>
    <t>7.5</t>
  </si>
  <si>
    <t>3.525</t>
  </si>
  <si>
    <t>91</t>
  </si>
  <si>
    <t>5.025</t>
  </si>
  <si>
    <t>14</t>
  </si>
  <si>
    <t>6.525</t>
  </si>
  <si>
    <t>12</t>
  </si>
  <si>
    <t>8.025</t>
  </si>
  <si>
    <t>9.525</t>
  </si>
  <si>
    <t>13</t>
  </si>
  <si>
    <t>52</t>
  </si>
  <si>
    <t>12.525</t>
  </si>
  <si>
    <t>54</t>
  </si>
  <si>
    <t>14.025</t>
  </si>
  <si>
    <t>15.525</t>
  </si>
  <si>
    <t>45</t>
  </si>
  <si>
    <t>17.025</t>
  </si>
  <si>
    <t>97</t>
  </si>
  <si>
    <t>11</t>
  </si>
  <si>
    <t>18.525</t>
  </si>
  <si>
    <t>95</t>
  </si>
  <si>
    <t>94</t>
  </si>
  <si>
    <t>Output</t>
    <phoneticPr fontId="1" type="noConversion"/>
  </si>
  <si>
    <t>Input</t>
    <phoneticPr fontId="1" type="noConversion"/>
  </si>
  <si>
    <t>sv(盧)</t>
    <phoneticPr fontId="1" type="noConversion"/>
  </si>
  <si>
    <t>FS</t>
  </si>
  <si>
    <t>PL</t>
  </si>
  <si>
    <t>CRR</t>
  </si>
  <si>
    <t>CSR</t>
  </si>
  <si>
    <t>－</t>
  </si>
  <si>
    <t>PI 非數字與非NP，略過部份非液化條件檢核</t>
  </si>
  <si>
    <t>FS(盧)</t>
    <phoneticPr fontId="1" type="noConversion"/>
  </si>
  <si>
    <t>PL(盧)</t>
    <phoneticPr fontId="1" type="noConversion"/>
  </si>
  <si>
    <t>CRR(盧)</t>
    <phoneticPr fontId="1" type="noConversion"/>
  </si>
  <si>
    <t>CSR(盧)</t>
    <phoneticPr fontId="1" type="noConversion"/>
  </si>
  <si>
    <t>ks</t>
  </si>
  <si>
    <t>CN</t>
  </si>
  <si>
    <t>N160</t>
  </si>
  <si>
    <t>N160cs</t>
  </si>
  <si>
    <t>N172</t>
  </si>
  <si>
    <t>vstrTS</t>
  </si>
  <si>
    <t>vstrIY</t>
  </si>
  <si>
    <t>err</t>
  </si>
  <si>
    <t>stlTS</t>
  </si>
  <si>
    <t>stlIY</t>
  </si>
  <si>
    <t>svp(盧)</t>
    <phoneticPr fontId="1" type="noConversion"/>
  </si>
  <si>
    <t>rd(盧)</t>
    <phoneticPr fontId="1" type="noConversion"/>
  </si>
  <si>
    <t>MSF(盧)</t>
    <phoneticPr fontId="1" type="noConversion"/>
  </si>
  <si>
    <t>N60(盧)</t>
    <phoneticPr fontId="1" type="noConversion"/>
  </si>
  <si>
    <t>(N1)60(盧)</t>
    <phoneticPr fontId="1" type="noConversion"/>
  </si>
  <si>
    <t>(N1)60cs(盧)</t>
    <phoneticPr fontId="1" type="noConversion"/>
  </si>
  <si>
    <t>9.6</t>
  </si>
  <si>
    <t>10.8</t>
  </si>
  <si>
    <t>24</t>
  </si>
  <si>
    <t>27.6</t>
  </si>
  <si>
    <t>19.2</t>
  </si>
  <si>
    <t>18</t>
  </si>
  <si>
    <t>8.4</t>
  </si>
  <si>
    <t>7.2</t>
  </si>
  <si>
    <t>Excel(盧)</t>
    <phoneticPr fontId="1" type="noConversion"/>
  </si>
  <si>
    <t>比對</t>
    <phoneticPr fontId="1" type="noConversion"/>
  </si>
  <si>
    <t>比對用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</si>
</sst>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rgb="FFFF000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0070C0"/>
      <name val="微軟正黑體"/>
      <family val="2"/>
      <charset val="136"/>
    </font>
    <font>
      <b/>
      <sz val="10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NumberFormat="1" applyFont="1"/>
    <xf numFmtId="0" fontId="3" fillId="0" borderId="0" xfId="0" applyFont="1"/>
    <xf numFmtId="0" fontId="4" fillId="0" borderId="0" xfId="0" applyNumberFormat="1" applyFont="1"/>
    <xf numFmtId="0" fontId="4" fillId="0" borderId="0" xfId="0" applyFont="1"/>
    <xf numFmtId="0" fontId="5" fillId="0" borderId="0" xfId="0" applyNumberFormat="1" applyFont="1"/>
    <xf numFmtId="0" fontId="5" fillId="0" borderId="0" xfId="0" applyFont="1"/>
    <xf numFmtId="0" fontId="6" fillId="0" borderId="0" xfId="0" applyFont="1"/>
    <xf numFmtId="0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7"/>
  <sheetViews>
    <sheetView tabSelected="1" topLeftCell="A28" workbookViewId="0">
      <selection activeCell="W42" sqref="W42"/>
    </sheetView>
  </sheetViews>
  <sheetFormatPr defaultRowHeight="13.8" x14ac:dyDescent="0.3"/>
  <cols>
    <col min="1" max="16384" width="9" style="4"/>
  </cols>
  <sheetData>
    <row r="1" spans="1:31" s="2" customFormat="1" x14ac:dyDescent="0.3">
      <c r="A1" s="1" t="s">
        <v>84</v>
      </c>
      <c r="B1" s="1"/>
      <c r="C1" s="1"/>
      <c r="D1" s="1"/>
    </row>
    <row r="2" spans="1:31" x14ac:dyDescent="0.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39</v>
      </c>
      <c r="V2" s="3" t="s">
        <v>40</v>
      </c>
      <c r="W2" s="3" t="s">
        <v>41</v>
      </c>
      <c r="X2" s="3" t="s">
        <v>10</v>
      </c>
      <c r="Y2" s="3" t="s">
        <v>42</v>
      </c>
      <c r="Z2" s="3" t="s">
        <v>43</v>
      </c>
      <c r="AA2" s="3" t="s">
        <v>44</v>
      </c>
      <c r="AB2" s="3" t="s">
        <v>45</v>
      </c>
      <c r="AC2" s="3" t="s">
        <v>46</v>
      </c>
      <c r="AD2" s="3"/>
      <c r="AE2" s="3"/>
    </row>
    <row r="3" spans="1:31" x14ac:dyDescent="0.3">
      <c r="A3" s="4">
        <v>0</v>
      </c>
      <c r="B3" s="4">
        <v>2.0249999999999999</v>
      </c>
      <c r="C3" s="4">
        <v>1.0125</v>
      </c>
      <c r="I3" s="4" t="s">
        <v>0</v>
      </c>
      <c r="J3" s="4">
        <v>9.6</v>
      </c>
      <c r="O3" s="4">
        <v>83</v>
      </c>
      <c r="T3" s="4">
        <v>19.52</v>
      </c>
      <c r="X3" s="4">
        <v>5</v>
      </c>
      <c r="AA3" s="4">
        <v>0.32</v>
      </c>
      <c r="AB3" s="4">
        <v>7.5</v>
      </c>
    </row>
    <row r="4" spans="1:31" x14ac:dyDescent="0.3">
      <c r="A4" s="4">
        <v>2.0249999999999999</v>
      </c>
      <c r="B4" s="4">
        <v>3.5249999999999999</v>
      </c>
      <c r="C4" s="4">
        <v>2.7749999999999999</v>
      </c>
      <c r="I4" s="4" t="s">
        <v>1</v>
      </c>
      <c r="J4" s="4">
        <v>10.8</v>
      </c>
      <c r="O4" s="4">
        <v>91</v>
      </c>
      <c r="T4" s="4">
        <v>18.64</v>
      </c>
      <c r="X4" s="4">
        <v>20</v>
      </c>
      <c r="AA4" s="4">
        <v>0.32</v>
      </c>
      <c r="AB4" s="4">
        <v>7.5</v>
      </c>
    </row>
    <row r="5" spans="1:31" x14ac:dyDescent="0.3">
      <c r="A5" s="4">
        <v>3.5249999999999999</v>
      </c>
      <c r="B5" s="4">
        <v>5.0250000000000004</v>
      </c>
      <c r="C5" s="4">
        <v>4.2750000000000004</v>
      </c>
      <c r="I5" s="4" t="s">
        <v>2</v>
      </c>
      <c r="J5" s="4">
        <v>24</v>
      </c>
      <c r="O5" s="4">
        <v>14</v>
      </c>
      <c r="T5" s="4">
        <v>19.03</v>
      </c>
      <c r="AA5" s="4">
        <v>0.32</v>
      </c>
      <c r="AB5" s="4">
        <v>7.5</v>
      </c>
    </row>
    <row r="6" spans="1:31" x14ac:dyDescent="0.3">
      <c r="A6" s="4">
        <v>5.0250000000000004</v>
      </c>
      <c r="B6" s="4">
        <v>6.5250000000000004</v>
      </c>
      <c r="C6" s="4">
        <v>5.7750000000000004</v>
      </c>
      <c r="I6" s="4" t="s">
        <v>2</v>
      </c>
      <c r="J6" s="4">
        <v>27.6</v>
      </c>
      <c r="O6" s="4">
        <v>12</v>
      </c>
      <c r="T6" s="4">
        <v>18.54</v>
      </c>
      <c r="AA6" s="4">
        <v>0.32</v>
      </c>
      <c r="AB6" s="4">
        <v>7.5</v>
      </c>
    </row>
    <row r="7" spans="1:31" x14ac:dyDescent="0.3">
      <c r="A7" s="4">
        <v>6.5250000000000004</v>
      </c>
      <c r="B7" s="4">
        <v>8.0250000000000004</v>
      </c>
      <c r="C7" s="4">
        <v>7.2750000000000004</v>
      </c>
      <c r="I7" s="4" t="s">
        <v>2</v>
      </c>
      <c r="J7" s="4">
        <v>19.2</v>
      </c>
      <c r="O7" s="4">
        <v>15</v>
      </c>
      <c r="T7" s="4">
        <v>19.18</v>
      </c>
      <c r="AA7" s="4">
        <v>0.32</v>
      </c>
      <c r="AB7" s="4">
        <v>7.5</v>
      </c>
    </row>
    <row r="8" spans="1:31" x14ac:dyDescent="0.3">
      <c r="A8" s="4">
        <v>8.0250000000000004</v>
      </c>
      <c r="B8" s="4">
        <v>9.5250000000000004</v>
      </c>
      <c r="C8" s="4">
        <v>8.7750000000000004</v>
      </c>
      <c r="I8" s="4" t="s">
        <v>2</v>
      </c>
      <c r="J8" s="4">
        <v>18</v>
      </c>
      <c r="O8" s="4">
        <v>13</v>
      </c>
      <c r="T8" s="4">
        <v>18.84</v>
      </c>
      <c r="AA8" s="4">
        <v>0.32</v>
      </c>
      <c r="AB8" s="4">
        <v>7.5</v>
      </c>
    </row>
    <row r="9" spans="1:31" x14ac:dyDescent="0.3">
      <c r="A9" s="4">
        <v>9.5250000000000004</v>
      </c>
      <c r="B9" s="4">
        <v>11.025</v>
      </c>
      <c r="C9" s="4">
        <v>10.275</v>
      </c>
      <c r="I9" s="4" t="s">
        <v>0</v>
      </c>
      <c r="J9" s="4">
        <v>8.4</v>
      </c>
      <c r="O9" s="4">
        <v>52</v>
      </c>
      <c r="T9" s="4">
        <v>18.39</v>
      </c>
      <c r="AA9" s="4">
        <v>0.32</v>
      </c>
      <c r="AB9" s="4">
        <v>7.5</v>
      </c>
    </row>
    <row r="10" spans="1:31" x14ac:dyDescent="0.3">
      <c r="A10" s="4">
        <v>11.025</v>
      </c>
      <c r="B10" s="4">
        <v>12.525</v>
      </c>
      <c r="C10" s="4">
        <v>11.775</v>
      </c>
      <c r="I10" s="4" t="s">
        <v>0</v>
      </c>
      <c r="J10" s="4">
        <v>9.6</v>
      </c>
      <c r="O10" s="4">
        <v>54</v>
      </c>
      <c r="T10" s="4">
        <v>19.28</v>
      </c>
      <c r="AA10" s="4">
        <v>0.32</v>
      </c>
      <c r="AB10" s="4">
        <v>7.5</v>
      </c>
    </row>
    <row r="11" spans="1:31" x14ac:dyDescent="0.3">
      <c r="A11" s="4">
        <v>12.525</v>
      </c>
      <c r="B11" s="4">
        <v>14.025</v>
      </c>
      <c r="C11" s="4">
        <v>13.275</v>
      </c>
      <c r="I11" s="4" t="s">
        <v>0</v>
      </c>
      <c r="J11" s="4">
        <v>10.8</v>
      </c>
      <c r="O11" s="4">
        <v>57</v>
      </c>
      <c r="T11" s="4">
        <v>17.850000000000001</v>
      </c>
      <c r="AA11" s="4">
        <v>0.32</v>
      </c>
      <c r="AB11" s="4">
        <v>7.5</v>
      </c>
    </row>
    <row r="12" spans="1:31" x14ac:dyDescent="0.3">
      <c r="A12" s="4">
        <v>14.025</v>
      </c>
      <c r="B12" s="4">
        <v>15.525</v>
      </c>
      <c r="C12" s="4">
        <v>14.775</v>
      </c>
      <c r="I12" s="4" t="s">
        <v>2</v>
      </c>
      <c r="J12" s="4">
        <v>9.6</v>
      </c>
      <c r="O12" s="4">
        <v>45</v>
      </c>
      <c r="T12" s="4">
        <v>19.420000000000002</v>
      </c>
      <c r="AA12" s="4">
        <v>0.32</v>
      </c>
      <c r="AB12" s="4">
        <v>7.5</v>
      </c>
    </row>
    <row r="13" spans="1:31" x14ac:dyDescent="0.3">
      <c r="A13" s="4">
        <v>15.525</v>
      </c>
      <c r="B13" s="4">
        <v>17.024999999999999</v>
      </c>
      <c r="C13" s="4">
        <v>16.274999999999999</v>
      </c>
      <c r="I13" s="4" t="s">
        <v>1</v>
      </c>
      <c r="J13" s="4">
        <v>7.2</v>
      </c>
      <c r="O13" s="4">
        <v>97</v>
      </c>
      <c r="T13" s="4">
        <v>18.64</v>
      </c>
      <c r="X13" s="4">
        <v>11</v>
      </c>
      <c r="AA13" s="4">
        <v>0.32</v>
      </c>
      <c r="AB13" s="4">
        <v>7.5</v>
      </c>
    </row>
    <row r="14" spans="1:31" x14ac:dyDescent="0.3">
      <c r="A14" s="4">
        <v>17.024999999999999</v>
      </c>
      <c r="B14" s="4">
        <v>18.524999999999999</v>
      </c>
      <c r="C14" s="4">
        <v>17.774999999999999</v>
      </c>
      <c r="I14" s="4" t="s">
        <v>1</v>
      </c>
      <c r="J14" s="4">
        <v>7.2</v>
      </c>
      <c r="O14" s="4">
        <v>95</v>
      </c>
      <c r="T14" s="4">
        <v>19.03</v>
      </c>
      <c r="X14" s="4">
        <v>15</v>
      </c>
      <c r="AA14" s="4">
        <v>0.32</v>
      </c>
      <c r="AB14" s="4">
        <v>7.5</v>
      </c>
    </row>
    <row r="15" spans="1:31" x14ac:dyDescent="0.3">
      <c r="A15" s="4">
        <v>18.524999999999999</v>
      </c>
      <c r="B15" s="4">
        <v>20</v>
      </c>
      <c r="C15" s="4">
        <v>19.262499999999999</v>
      </c>
      <c r="I15" s="4" t="s">
        <v>1</v>
      </c>
      <c r="J15" s="4">
        <v>8.4</v>
      </c>
      <c r="O15" s="4">
        <v>94</v>
      </c>
      <c r="T15" s="4">
        <v>18.34</v>
      </c>
      <c r="X15" s="4">
        <v>13</v>
      </c>
      <c r="AA15" s="4">
        <v>0.32</v>
      </c>
      <c r="AB15" s="4">
        <v>7.5</v>
      </c>
    </row>
    <row r="18" spans="1:55" x14ac:dyDescent="0.3">
      <c r="A18" s="1" t="s">
        <v>83</v>
      </c>
    </row>
    <row r="19" spans="1:55" x14ac:dyDescent="0.3">
      <c r="A19" s="3" t="s">
        <v>19</v>
      </c>
      <c r="B19" s="3" t="s">
        <v>20</v>
      </c>
      <c r="C19" s="3" t="s">
        <v>21</v>
      </c>
      <c r="D19" s="3" t="s">
        <v>22</v>
      </c>
      <c r="E19" s="3" t="s">
        <v>23</v>
      </c>
      <c r="F19" s="3" t="s">
        <v>24</v>
      </c>
      <c r="G19" s="3" t="s">
        <v>25</v>
      </c>
      <c r="H19" s="3" t="s">
        <v>26</v>
      </c>
      <c r="I19" s="3" t="s">
        <v>27</v>
      </c>
      <c r="J19" s="3" t="s">
        <v>28</v>
      </c>
      <c r="K19" s="3" t="s">
        <v>29</v>
      </c>
      <c r="L19" s="3" t="s">
        <v>30</v>
      </c>
      <c r="M19" s="3" t="s">
        <v>31</v>
      </c>
      <c r="N19" s="3" t="s">
        <v>32</v>
      </c>
      <c r="O19" s="3" t="s">
        <v>33</v>
      </c>
      <c r="P19" s="3" t="s">
        <v>34</v>
      </c>
      <c r="Q19" s="3" t="s">
        <v>35</v>
      </c>
      <c r="R19" s="3" t="s">
        <v>36</v>
      </c>
      <c r="S19" s="3" t="s">
        <v>37</v>
      </c>
      <c r="T19" s="3" t="s">
        <v>38</v>
      </c>
      <c r="U19" s="3" t="s">
        <v>39</v>
      </c>
      <c r="V19" s="3" t="s">
        <v>40</v>
      </c>
      <c r="W19" s="3" t="s">
        <v>41</v>
      </c>
      <c r="X19" s="3" t="s">
        <v>10</v>
      </c>
      <c r="Y19" s="3" t="s">
        <v>42</v>
      </c>
      <c r="Z19" s="3" t="s">
        <v>43</v>
      </c>
      <c r="AA19" s="3" t="s">
        <v>44</v>
      </c>
      <c r="AB19" s="3" t="s">
        <v>45</v>
      </c>
      <c r="AC19" s="3" t="s">
        <v>46</v>
      </c>
      <c r="AD19" s="3" t="s">
        <v>55</v>
      </c>
      <c r="AE19" s="3" t="s">
        <v>56</v>
      </c>
      <c r="AF19" s="3" t="s">
        <v>37</v>
      </c>
      <c r="AG19" s="3" t="s">
        <v>96</v>
      </c>
      <c r="AH19" s="3" t="s">
        <v>97</v>
      </c>
      <c r="AI19" s="3" t="s">
        <v>98</v>
      </c>
      <c r="AJ19" s="3" t="s">
        <v>99</v>
      </c>
      <c r="AK19" s="3" t="s">
        <v>100</v>
      </c>
      <c r="AL19" s="3" t="s">
        <v>89</v>
      </c>
      <c r="AM19" s="3" t="s">
        <v>88</v>
      </c>
      <c r="AN19" s="3" t="s">
        <v>86</v>
      </c>
      <c r="AO19" s="3" t="s">
        <v>101</v>
      </c>
      <c r="AP19" s="3" t="s">
        <v>102</v>
      </c>
      <c r="AQ19" s="3" t="s">
        <v>103</v>
      </c>
      <c r="AR19" s="3" t="s">
        <v>87</v>
      </c>
      <c r="AS19" s="3" t="s">
        <v>104</v>
      </c>
      <c r="AT19" s="3" t="s">
        <v>105</v>
      </c>
      <c r="AV19" s="5"/>
      <c r="AW19" s="5"/>
      <c r="AX19" s="3"/>
      <c r="AY19" s="3"/>
      <c r="AZ19" s="3"/>
      <c r="BA19" s="5"/>
      <c r="BB19" s="3"/>
      <c r="BC19" s="3"/>
    </row>
    <row r="20" spans="1:55" x14ac:dyDescent="0.3">
      <c r="A20" s="3" t="s">
        <v>48</v>
      </c>
      <c r="B20" s="3" t="s">
        <v>57</v>
      </c>
      <c r="C20" s="3">
        <v>1.0125</v>
      </c>
      <c r="D20" s="3" t="s">
        <v>47</v>
      </c>
      <c r="E20" s="3" t="s">
        <v>47</v>
      </c>
      <c r="F20" s="3" t="s">
        <v>47</v>
      </c>
      <c r="G20" s="3" t="s">
        <v>47</v>
      </c>
      <c r="H20" s="3">
        <v>0</v>
      </c>
      <c r="I20" s="3" t="s">
        <v>0</v>
      </c>
      <c r="J20" s="3" t="s">
        <v>112</v>
      </c>
      <c r="K20" s="3" t="s">
        <v>47</v>
      </c>
      <c r="L20" s="3" t="s">
        <v>47</v>
      </c>
      <c r="M20" s="3" t="s">
        <v>47</v>
      </c>
      <c r="N20" s="3" t="s">
        <v>47</v>
      </c>
      <c r="O20" s="3" t="s">
        <v>58</v>
      </c>
      <c r="P20" s="3" t="s">
        <v>47</v>
      </c>
      <c r="Q20" s="3" t="s">
        <v>47</v>
      </c>
      <c r="R20" s="3" t="s">
        <v>47</v>
      </c>
      <c r="S20" s="3" t="s">
        <v>47</v>
      </c>
      <c r="T20" s="3">
        <v>19.52</v>
      </c>
      <c r="U20" s="3">
        <v>19.763999999999999</v>
      </c>
      <c r="V20" s="3">
        <v>9.8313749999999995</v>
      </c>
      <c r="W20" s="3" t="s">
        <v>47</v>
      </c>
      <c r="X20" s="3" t="s">
        <v>59</v>
      </c>
      <c r="Y20" s="3" t="s">
        <v>47</v>
      </c>
      <c r="Z20" s="3" t="s">
        <v>47</v>
      </c>
      <c r="AA20" s="3" t="s">
        <v>60</v>
      </c>
      <c r="AB20" s="3" t="s">
        <v>61</v>
      </c>
      <c r="AC20" s="3" t="s">
        <v>47</v>
      </c>
      <c r="AD20" s="3" t="s">
        <v>47</v>
      </c>
      <c r="AE20" s="3">
        <v>1.0125</v>
      </c>
      <c r="AF20" s="3">
        <v>0.98987499999999995</v>
      </c>
      <c r="AG20" s="3">
        <v>1.5980802621722272</v>
      </c>
      <c r="AH20" s="3">
        <v>1.7</v>
      </c>
      <c r="AI20" s="3">
        <v>16.32</v>
      </c>
      <c r="AJ20" s="3">
        <v>26.080669878650749</v>
      </c>
      <c r="AK20" s="3">
        <v>13.600000000000001</v>
      </c>
      <c r="AL20" s="3">
        <v>0.41390843254376924</v>
      </c>
      <c r="AM20" s="3">
        <v>0.355556968124291</v>
      </c>
      <c r="AN20" s="3">
        <v>0.85902325289468995</v>
      </c>
      <c r="AO20" s="3">
        <v>1.8334172653156759</v>
      </c>
      <c r="AP20" s="3">
        <v>2.4553183481203043</v>
      </c>
      <c r="AQ20" s="3" t="s">
        <v>47</v>
      </c>
      <c r="AR20" s="3">
        <v>2.7102559354828508</v>
      </c>
      <c r="AS20" s="3">
        <v>3.7126699622642437E-2</v>
      </c>
      <c r="AT20" s="3">
        <v>4.9720196549436158E-2</v>
      </c>
      <c r="AV20" s="5"/>
      <c r="AW20" s="5"/>
      <c r="AX20" s="3"/>
      <c r="AY20" s="3"/>
      <c r="AZ20" s="3"/>
      <c r="BA20" s="5"/>
      <c r="BB20" s="3"/>
      <c r="BC20" s="3"/>
    </row>
    <row r="21" spans="1:55" x14ac:dyDescent="0.3">
      <c r="A21" s="3" t="s">
        <v>57</v>
      </c>
      <c r="B21" s="3" t="s">
        <v>62</v>
      </c>
      <c r="C21" s="3">
        <v>2.7749999999999999</v>
      </c>
      <c r="D21" s="3" t="s">
        <v>47</v>
      </c>
      <c r="E21" s="3" t="s">
        <v>47</v>
      </c>
      <c r="F21" s="3" t="s">
        <v>47</v>
      </c>
      <c r="G21" s="3" t="s">
        <v>47</v>
      </c>
      <c r="H21" s="3">
        <v>0</v>
      </c>
      <c r="I21" s="3" t="s">
        <v>1</v>
      </c>
      <c r="J21" s="3" t="s">
        <v>113</v>
      </c>
      <c r="K21" s="3" t="s">
        <v>47</v>
      </c>
      <c r="L21" s="3" t="s">
        <v>47</v>
      </c>
      <c r="M21" s="3" t="s">
        <v>47</v>
      </c>
      <c r="N21" s="3" t="s">
        <v>47</v>
      </c>
      <c r="O21" s="3" t="s">
        <v>63</v>
      </c>
      <c r="P21" s="3" t="s">
        <v>47</v>
      </c>
      <c r="Q21" s="3" t="s">
        <v>47</v>
      </c>
      <c r="R21" s="3" t="s">
        <v>47</v>
      </c>
      <c r="S21" s="3" t="s">
        <v>47</v>
      </c>
      <c r="T21" s="3">
        <v>18.64</v>
      </c>
      <c r="U21" s="3">
        <v>53.507999999999996</v>
      </c>
      <c r="V21" s="3">
        <v>26.285249999999994</v>
      </c>
      <c r="W21" s="3" t="s">
        <v>47</v>
      </c>
      <c r="X21" s="3" t="s">
        <v>51</v>
      </c>
      <c r="Y21" s="3" t="s">
        <v>47</v>
      </c>
      <c r="Z21" s="3" t="s">
        <v>47</v>
      </c>
      <c r="AA21" s="3" t="s">
        <v>60</v>
      </c>
      <c r="AB21" s="3" t="s">
        <v>61</v>
      </c>
      <c r="AC21" s="3" t="s">
        <v>47</v>
      </c>
      <c r="AD21" s="3" t="s">
        <v>47</v>
      </c>
      <c r="AE21" s="3">
        <v>2.7749999999999999</v>
      </c>
      <c r="AF21" s="3" t="s">
        <v>47</v>
      </c>
      <c r="AG21" s="3" t="s">
        <v>47</v>
      </c>
      <c r="AH21" s="3" t="s">
        <v>47</v>
      </c>
      <c r="AI21" s="3" t="s">
        <v>47</v>
      </c>
      <c r="AJ21" s="3" t="s">
        <v>47</v>
      </c>
      <c r="AK21" s="3" t="s">
        <v>47</v>
      </c>
      <c r="AL21" s="3" t="s">
        <v>18</v>
      </c>
      <c r="AM21" s="3" t="s">
        <v>18</v>
      </c>
      <c r="AN21" s="3">
        <v>10</v>
      </c>
      <c r="AO21" s="3" t="s">
        <v>47</v>
      </c>
      <c r="AP21" s="3" t="s">
        <v>47</v>
      </c>
      <c r="AQ21" s="3" t="s">
        <v>47</v>
      </c>
      <c r="AR21" s="3">
        <v>2.7102559354828508</v>
      </c>
      <c r="AS21" s="3">
        <v>3.7126699622642437E-2</v>
      </c>
      <c r="AT21" s="3">
        <v>4.9720196549436158E-2</v>
      </c>
      <c r="AV21" s="5"/>
      <c r="AW21" s="5"/>
      <c r="AX21" s="3"/>
      <c r="AY21" s="3"/>
      <c r="AZ21" s="3"/>
      <c r="BA21" s="5"/>
      <c r="BB21" s="3"/>
      <c r="BC21" s="3"/>
    </row>
    <row r="22" spans="1:55" x14ac:dyDescent="0.3">
      <c r="A22" s="3" t="s">
        <v>62</v>
      </c>
      <c r="B22" s="3" t="s">
        <v>64</v>
      </c>
      <c r="C22" s="3">
        <v>4.2750000000000004</v>
      </c>
      <c r="D22" s="3" t="s">
        <v>47</v>
      </c>
      <c r="E22" s="3" t="s">
        <v>47</v>
      </c>
      <c r="F22" s="3" t="s">
        <v>47</v>
      </c>
      <c r="G22" s="3" t="s">
        <v>47</v>
      </c>
      <c r="H22" s="3">
        <v>0</v>
      </c>
      <c r="I22" s="3" t="s">
        <v>2</v>
      </c>
      <c r="J22" s="3" t="s">
        <v>114</v>
      </c>
      <c r="K22" s="3" t="s">
        <v>47</v>
      </c>
      <c r="L22" s="3" t="s">
        <v>47</v>
      </c>
      <c r="M22" s="3" t="s">
        <v>47</v>
      </c>
      <c r="N22" s="3" t="s">
        <v>47</v>
      </c>
      <c r="O22" s="3" t="s">
        <v>65</v>
      </c>
      <c r="P22" s="3" t="s">
        <v>47</v>
      </c>
      <c r="Q22" s="3" t="s">
        <v>47</v>
      </c>
      <c r="R22" s="3" t="s">
        <v>47</v>
      </c>
      <c r="S22" s="3" t="s">
        <v>47</v>
      </c>
      <c r="T22" s="3">
        <v>19.03</v>
      </c>
      <c r="U22" s="3">
        <v>81.760500000000008</v>
      </c>
      <c r="V22" s="3">
        <v>39.822749999999999</v>
      </c>
      <c r="W22" s="3" t="s">
        <v>47</v>
      </c>
      <c r="X22" s="3" t="s">
        <v>47</v>
      </c>
      <c r="Y22" s="3" t="s">
        <v>47</v>
      </c>
      <c r="Z22" s="3" t="s">
        <v>47</v>
      </c>
      <c r="AA22" s="3" t="s">
        <v>60</v>
      </c>
      <c r="AB22" s="3" t="s">
        <v>61</v>
      </c>
      <c r="AC22" s="3" t="s">
        <v>47</v>
      </c>
      <c r="AD22" s="3" t="s">
        <v>47</v>
      </c>
      <c r="AE22" s="3">
        <v>4.2750000000000004</v>
      </c>
      <c r="AF22" s="3">
        <v>0.95725000000000005</v>
      </c>
      <c r="AG22" s="3">
        <v>1.1400000000000001</v>
      </c>
      <c r="AH22" s="3">
        <v>1.5956775332798718</v>
      </c>
      <c r="AI22" s="3">
        <v>38.296260798716922</v>
      </c>
      <c r="AJ22" s="3">
        <v>43.657737310537293</v>
      </c>
      <c r="AK22" s="3" t="s">
        <v>47</v>
      </c>
      <c r="AL22" s="3" t="s">
        <v>18</v>
      </c>
      <c r="AM22" s="3" t="s">
        <v>18</v>
      </c>
      <c r="AN22" s="3">
        <v>10</v>
      </c>
      <c r="AO22" s="3" t="s">
        <v>47</v>
      </c>
      <c r="AP22" s="3" t="s">
        <v>47</v>
      </c>
      <c r="AQ22" s="3" t="s">
        <v>91</v>
      </c>
      <c r="AR22" s="3">
        <v>2.7102559354828508</v>
      </c>
      <c r="AS22" s="3">
        <v>3.7126699622642437E-2</v>
      </c>
      <c r="AT22" s="3">
        <v>4.9720196549436158E-2</v>
      </c>
      <c r="AV22" s="5"/>
      <c r="AW22" s="5"/>
      <c r="AX22" s="3"/>
      <c r="AY22" s="3"/>
      <c r="AZ22" s="3"/>
      <c r="BA22" s="5"/>
      <c r="BB22" s="3"/>
      <c r="BC22" s="3"/>
    </row>
    <row r="23" spans="1:55" x14ac:dyDescent="0.3">
      <c r="A23" s="3" t="s">
        <v>64</v>
      </c>
      <c r="B23" s="3" t="s">
        <v>66</v>
      </c>
      <c r="C23" s="3">
        <v>5.7750000000000004</v>
      </c>
      <c r="D23" s="3" t="s">
        <v>47</v>
      </c>
      <c r="E23" s="3" t="s">
        <v>47</v>
      </c>
      <c r="F23" s="3" t="s">
        <v>47</v>
      </c>
      <c r="G23" s="3" t="s">
        <v>47</v>
      </c>
      <c r="H23" s="3">
        <v>0</v>
      </c>
      <c r="I23" s="3" t="s">
        <v>2</v>
      </c>
      <c r="J23" s="3" t="s">
        <v>115</v>
      </c>
      <c r="K23" s="3" t="s">
        <v>47</v>
      </c>
      <c r="L23" s="3" t="s">
        <v>47</v>
      </c>
      <c r="M23" s="3" t="s">
        <v>47</v>
      </c>
      <c r="N23" s="3" t="s">
        <v>47</v>
      </c>
      <c r="O23" s="3" t="s">
        <v>67</v>
      </c>
      <c r="P23" s="3" t="s">
        <v>47</v>
      </c>
      <c r="Q23" s="3" t="s">
        <v>47</v>
      </c>
      <c r="R23" s="3" t="s">
        <v>47</v>
      </c>
      <c r="S23" s="3" t="s">
        <v>47</v>
      </c>
      <c r="T23" s="3">
        <v>18.54</v>
      </c>
      <c r="U23" s="3">
        <v>109.93800000000002</v>
      </c>
      <c r="V23" s="3">
        <v>53.285250000000012</v>
      </c>
      <c r="W23" s="3" t="s">
        <v>47</v>
      </c>
      <c r="X23" s="3" t="s">
        <v>47</v>
      </c>
      <c r="Y23" s="3" t="s">
        <v>47</v>
      </c>
      <c r="Z23" s="3" t="s">
        <v>47</v>
      </c>
      <c r="AA23" s="3" t="s">
        <v>60</v>
      </c>
      <c r="AB23" s="3" t="s">
        <v>61</v>
      </c>
      <c r="AC23" s="3" t="s">
        <v>47</v>
      </c>
      <c r="AD23" s="3" t="s">
        <v>47</v>
      </c>
      <c r="AE23" s="3">
        <v>5.7750000000000004</v>
      </c>
      <c r="AF23" s="3">
        <v>0.94225000000000003</v>
      </c>
      <c r="AG23" s="3">
        <v>1.0989949493661166</v>
      </c>
      <c r="AH23" s="3">
        <v>1.3794540867643823</v>
      </c>
      <c r="AI23" s="3">
        <v>38.072932794696953</v>
      </c>
      <c r="AJ23" s="3">
        <v>41.841960848927542</v>
      </c>
      <c r="AK23" s="3" t="s">
        <v>47</v>
      </c>
      <c r="AL23" s="3" t="s">
        <v>18</v>
      </c>
      <c r="AM23" s="3" t="s">
        <v>18</v>
      </c>
      <c r="AN23" s="3">
        <v>10</v>
      </c>
      <c r="AO23" s="3" t="s">
        <v>47</v>
      </c>
      <c r="AP23" s="3" t="s">
        <v>47</v>
      </c>
      <c r="AQ23" s="3" t="s">
        <v>91</v>
      </c>
      <c r="AR23" s="3">
        <v>2.7102559354828508</v>
      </c>
      <c r="AS23" s="3">
        <v>3.7126699622642437E-2</v>
      </c>
      <c r="AT23" s="3">
        <v>4.9720196549436158E-2</v>
      </c>
      <c r="AV23" s="5"/>
      <c r="AW23" s="5"/>
      <c r="AX23" s="3"/>
      <c r="AY23" s="3"/>
      <c r="AZ23" s="3"/>
      <c r="BA23" s="5"/>
      <c r="BB23" s="3"/>
      <c r="BC23" s="3"/>
    </row>
    <row r="24" spans="1:55" x14ac:dyDescent="0.3">
      <c r="A24" s="3" t="s">
        <v>66</v>
      </c>
      <c r="B24" s="3" t="s">
        <v>68</v>
      </c>
      <c r="C24" s="3">
        <v>7.2750000000000004</v>
      </c>
      <c r="D24" s="3" t="s">
        <v>47</v>
      </c>
      <c r="E24" s="3" t="s">
        <v>47</v>
      </c>
      <c r="F24" s="3" t="s">
        <v>47</v>
      </c>
      <c r="G24" s="3" t="s">
        <v>47</v>
      </c>
      <c r="H24" s="3">
        <v>0</v>
      </c>
      <c r="I24" s="3" t="s">
        <v>2</v>
      </c>
      <c r="J24" s="3" t="s">
        <v>116</v>
      </c>
      <c r="K24" s="3" t="s">
        <v>47</v>
      </c>
      <c r="L24" s="3" t="s">
        <v>47</v>
      </c>
      <c r="M24" s="3" t="s">
        <v>47</v>
      </c>
      <c r="N24" s="3" t="s">
        <v>47</v>
      </c>
      <c r="O24" s="3" t="s">
        <v>52</v>
      </c>
      <c r="P24" s="3" t="s">
        <v>47</v>
      </c>
      <c r="Q24" s="3" t="s">
        <v>47</v>
      </c>
      <c r="R24" s="3" t="s">
        <v>47</v>
      </c>
      <c r="S24" s="3" t="s">
        <v>47</v>
      </c>
      <c r="T24" s="3">
        <v>19.18</v>
      </c>
      <c r="U24" s="3">
        <v>138.22800000000001</v>
      </c>
      <c r="V24" s="3">
        <v>66.860250000000008</v>
      </c>
      <c r="W24" s="3" t="s">
        <v>47</v>
      </c>
      <c r="X24" s="3" t="s">
        <v>47</v>
      </c>
      <c r="Y24" s="3" t="s">
        <v>47</v>
      </c>
      <c r="Z24" s="3" t="s">
        <v>47</v>
      </c>
      <c r="AA24" s="3" t="s">
        <v>60</v>
      </c>
      <c r="AB24" s="3" t="s">
        <v>61</v>
      </c>
      <c r="AC24" s="3" t="s">
        <v>47</v>
      </c>
      <c r="AD24" s="3" t="s">
        <v>47</v>
      </c>
      <c r="AE24" s="3">
        <v>7.2750000000000004</v>
      </c>
      <c r="AF24" s="3">
        <v>0.92725000000000002</v>
      </c>
      <c r="AG24" s="3">
        <v>1.1565247584249854</v>
      </c>
      <c r="AH24" s="3">
        <v>1.2314782785753617</v>
      </c>
      <c r="AI24" s="3">
        <v>23.644382948646946</v>
      </c>
      <c r="AJ24" s="3">
        <v>27.345314277791754</v>
      </c>
      <c r="AK24" s="3">
        <v>19.703652457205788</v>
      </c>
      <c r="AL24" s="3">
        <v>0.39873853154901456</v>
      </c>
      <c r="AM24" s="3">
        <v>0.40026907356291558</v>
      </c>
      <c r="AN24" s="3">
        <v>1.0038384602760992</v>
      </c>
      <c r="AO24" s="3">
        <v>1.2738242314605615</v>
      </c>
      <c r="AP24" s="3">
        <v>0.84116237486328893</v>
      </c>
      <c r="AQ24" s="3" t="s">
        <v>91</v>
      </c>
      <c r="AR24" s="3">
        <v>2.7102559354828508</v>
      </c>
      <c r="AS24" s="3">
        <v>5.6234063094550854E-2</v>
      </c>
      <c r="AT24" s="3">
        <v>6.2337632172385492E-2</v>
      </c>
      <c r="AV24" s="5"/>
      <c r="AW24" s="5"/>
      <c r="AX24" s="3"/>
      <c r="AY24" s="3"/>
      <c r="AZ24" s="3"/>
      <c r="BA24" s="5"/>
      <c r="BB24" s="3"/>
      <c r="BC24" s="3"/>
    </row>
    <row r="25" spans="1:55" x14ac:dyDescent="0.3">
      <c r="A25" s="3" t="s">
        <v>68</v>
      </c>
      <c r="B25" s="3" t="s">
        <v>69</v>
      </c>
      <c r="C25" s="3">
        <v>8.7750000000000004</v>
      </c>
      <c r="D25" s="3" t="s">
        <v>47</v>
      </c>
      <c r="E25" s="3" t="s">
        <v>47</v>
      </c>
      <c r="F25" s="3" t="s">
        <v>47</v>
      </c>
      <c r="G25" s="3" t="s">
        <v>47</v>
      </c>
      <c r="H25" s="3">
        <v>0</v>
      </c>
      <c r="I25" s="3" t="s">
        <v>2</v>
      </c>
      <c r="J25" s="3" t="s">
        <v>117</v>
      </c>
      <c r="K25" s="3" t="s">
        <v>47</v>
      </c>
      <c r="L25" s="3" t="s">
        <v>47</v>
      </c>
      <c r="M25" s="3" t="s">
        <v>47</v>
      </c>
      <c r="N25" s="3" t="s">
        <v>47</v>
      </c>
      <c r="O25" s="3" t="s">
        <v>70</v>
      </c>
      <c r="P25" s="3" t="s">
        <v>47</v>
      </c>
      <c r="Q25" s="3" t="s">
        <v>47</v>
      </c>
      <c r="R25" s="3" t="s">
        <v>47</v>
      </c>
      <c r="S25" s="3" t="s">
        <v>47</v>
      </c>
      <c r="T25" s="3">
        <v>18.84</v>
      </c>
      <c r="U25" s="3">
        <v>166.74300000000002</v>
      </c>
      <c r="V25" s="3">
        <v>80.660250000000019</v>
      </c>
      <c r="W25" s="3" t="s">
        <v>47</v>
      </c>
      <c r="X25" s="3" t="s">
        <v>47</v>
      </c>
      <c r="Y25" s="3" t="s">
        <v>47</v>
      </c>
      <c r="Z25" s="3" t="s">
        <v>47</v>
      </c>
      <c r="AA25" s="3" t="s">
        <v>60</v>
      </c>
      <c r="AB25" s="3" t="s">
        <v>61</v>
      </c>
      <c r="AC25" s="3" t="s">
        <v>47</v>
      </c>
      <c r="AD25" s="3" t="s">
        <v>47</v>
      </c>
      <c r="AE25" s="3">
        <v>8.7750000000000004</v>
      </c>
      <c r="AF25" s="3">
        <v>0.91225000000000001</v>
      </c>
      <c r="AG25" s="3">
        <v>1.1212435565298213</v>
      </c>
      <c r="AH25" s="3">
        <v>1.1211945347970229</v>
      </c>
      <c r="AI25" s="3">
        <v>20.181501626346414</v>
      </c>
      <c r="AJ25" s="3">
        <v>22.628378659637026</v>
      </c>
      <c r="AK25" s="3">
        <v>16.817918021955347</v>
      </c>
      <c r="AL25" s="3">
        <v>0.39225207910959858</v>
      </c>
      <c r="AM25" s="3">
        <v>0.26866632832664655</v>
      </c>
      <c r="AN25" s="3">
        <v>0.6849328343561919</v>
      </c>
      <c r="AO25" s="3">
        <v>1.5347223449041318</v>
      </c>
      <c r="AP25" s="3">
        <v>2.4636458635307648</v>
      </c>
      <c r="AQ25" s="3" t="s">
        <v>91</v>
      </c>
      <c r="AR25" s="3">
        <v>5.3627276362466603</v>
      </c>
      <c r="AS25" s="3">
        <v>7.9254898268112828E-2</v>
      </c>
      <c r="AT25" s="3">
        <v>9.9292320125346972E-2</v>
      </c>
      <c r="AV25" s="5"/>
      <c r="AW25" s="5"/>
      <c r="AX25" s="3"/>
      <c r="AY25" s="3"/>
      <c r="AZ25" s="3"/>
      <c r="BA25" s="5"/>
      <c r="BB25" s="3"/>
      <c r="BC25" s="3"/>
    </row>
    <row r="26" spans="1:55" x14ac:dyDescent="0.3">
      <c r="A26" s="3" t="s">
        <v>69</v>
      </c>
      <c r="B26" s="3" t="s">
        <v>50</v>
      </c>
      <c r="C26" s="3">
        <v>10.275</v>
      </c>
      <c r="D26" s="3" t="s">
        <v>47</v>
      </c>
      <c r="E26" s="3" t="s">
        <v>47</v>
      </c>
      <c r="F26" s="3" t="s">
        <v>47</v>
      </c>
      <c r="G26" s="3" t="s">
        <v>47</v>
      </c>
      <c r="H26" s="3">
        <v>0</v>
      </c>
      <c r="I26" s="3" t="s">
        <v>0</v>
      </c>
      <c r="J26" s="3" t="s">
        <v>118</v>
      </c>
      <c r="K26" s="3" t="s">
        <v>47</v>
      </c>
      <c r="L26" s="3" t="s">
        <v>47</v>
      </c>
      <c r="M26" s="3" t="s">
        <v>47</v>
      </c>
      <c r="N26" s="3" t="s">
        <v>47</v>
      </c>
      <c r="O26" s="3" t="s">
        <v>71</v>
      </c>
      <c r="P26" s="3" t="s">
        <v>47</v>
      </c>
      <c r="Q26" s="3" t="s">
        <v>47</v>
      </c>
      <c r="R26" s="3" t="s">
        <v>47</v>
      </c>
      <c r="S26" s="3" t="s">
        <v>47</v>
      </c>
      <c r="T26" s="3">
        <v>18.39</v>
      </c>
      <c r="U26" s="3">
        <v>194.66550000000001</v>
      </c>
      <c r="V26" s="3">
        <v>93.867750000000001</v>
      </c>
      <c r="W26" s="3" t="s">
        <v>47</v>
      </c>
      <c r="X26" s="3" t="s">
        <v>47</v>
      </c>
      <c r="Y26" s="3" t="s">
        <v>47</v>
      </c>
      <c r="Z26" s="3" t="s">
        <v>47</v>
      </c>
      <c r="AA26" s="3" t="s">
        <v>60</v>
      </c>
      <c r="AB26" s="3" t="s">
        <v>61</v>
      </c>
      <c r="AC26" s="3" t="s">
        <v>47</v>
      </c>
      <c r="AD26" s="3" t="s">
        <v>47</v>
      </c>
      <c r="AE26" s="3">
        <v>10.275</v>
      </c>
      <c r="AF26" s="3">
        <v>0.89174999999999993</v>
      </c>
      <c r="AG26" s="3">
        <v>1.4536518488885504</v>
      </c>
      <c r="AH26" s="3">
        <v>1.0393278144569138</v>
      </c>
      <c r="AI26" s="3">
        <v>8.7303536414380769</v>
      </c>
      <c r="AJ26" s="3">
        <v>12.690894712327349</v>
      </c>
      <c r="AK26" s="3">
        <v>7.2752947011983977</v>
      </c>
      <c r="AL26" s="3">
        <v>0.38466177789496386</v>
      </c>
      <c r="AM26" s="3">
        <v>0.14584439528790705</v>
      </c>
      <c r="AN26" s="3">
        <v>0.37914969375442203</v>
      </c>
      <c r="AO26" s="3">
        <v>2.8259323431441206</v>
      </c>
      <c r="AP26" s="3">
        <v>4.1933651821277831</v>
      </c>
      <c r="AQ26" s="3" t="s">
        <v>91</v>
      </c>
      <c r="AR26" s="3">
        <v>9.8910545574253437</v>
      </c>
      <c r="AS26" s="3">
        <v>0.12164388341527463</v>
      </c>
      <c r="AT26" s="3">
        <v>0.1621927978572637</v>
      </c>
      <c r="AV26" s="5"/>
      <c r="AW26" s="5"/>
      <c r="AX26" s="3"/>
      <c r="AY26" s="3"/>
      <c r="AZ26" s="3"/>
      <c r="BA26" s="5"/>
      <c r="BB26" s="3"/>
      <c r="BC26" s="3"/>
    </row>
    <row r="27" spans="1:55" x14ac:dyDescent="0.3">
      <c r="A27" s="3" t="s">
        <v>50</v>
      </c>
      <c r="B27" s="3" t="s">
        <v>72</v>
      </c>
      <c r="C27" s="3">
        <v>11.775</v>
      </c>
      <c r="D27" s="3" t="s">
        <v>47</v>
      </c>
      <c r="E27" s="3" t="s">
        <v>47</v>
      </c>
      <c r="F27" s="3" t="s">
        <v>47</v>
      </c>
      <c r="G27" s="3" t="s">
        <v>47</v>
      </c>
      <c r="H27" s="3">
        <v>0</v>
      </c>
      <c r="I27" s="3" t="s">
        <v>0</v>
      </c>
      <c r="J27" s="3" t="s">
        <v>112</v>
      </c>
      <c r="K27" s="3" t="s">
        <v>47</v>
      </c>
      <c r="L27" s="3" t="s">
        <v>47</v>
      </c>
      <c r="M27" s="3" t="s">
        <v>47</v>
      </c>
      <c r="N27" s="3" t="s">
        <v>47</v>
      </c>
      <c r="O27" s="3" t="s">
        <v>73</v>
      </c>
      <c r="P27" s="3" t="s">
        <v>47</v>
      </c>
      <c r="Q27" s="3" t="s">
        <v>47</v>
      </c>
      <c r="R27" s="3" t="s">
        <v>47</v>
      </c>
      <c r="S27" s="3" t="s">
        <v>47</v>
      </c>
      <c r="T27" s="3">
        <v>19.28</v>
      </c>
      <c r="U27" s="3">
        <v>222.91800000000003</v>
      </c>
      <c r="V27" s="3">
        <v>107.40525000000002</v>
      </c>
      <c r="W27" s="3" t="s">
        <v>47</v>
      </c>
      <c r="X27" s="3" t="s">
        <v>47</v>
      </c>
      <c r="Y27" s="3" t="s">
        <v>47</v>
      </c>
      <c r="Z27" s="3" t="s">
        <v>47</v>
      </c>
      <c r="AA27" s="3" t="s">
        <v>60</v>
      </c>
      <c r="AB27" s="3" t="s">
        <v>61</v>
      </c>
      <c r="AC27" s="3" t="s">
        <v>47</v>
      </c>
      <c r="AD27" s="3" t="s">
        <v>47</v>
      </c>
      <c r="AE27" s="3">
        <v>11.775</v>
      </c>
      <c r="AF27" s="3">
        <v>0.84674999999999989</v>
      </c>
      <c r="AG27" s="3">
        <v>1.464327470649756</v>
      </c>
      <c r="AH27" s="3">
        <v>0.97162347451079834</v>
      </c>
      <c r="AI27" s="3">
        <v>9.327585355303663</v>
      </c>
      <c r="AJ27" s="3">
        <v>13.658639470601518</v>
      </c>
      <c r="AK27" s="3">
        <v>7.7729877960863858</v>
      </c>
      <c r="AL27" s="3">
        <v>0.36554274425132843</v>
      </c>
      <c r="AM27" s="3">
        <v>0.15357159397871373</v>
      </c>
      <c r="AN27" s="3">
        <v>0.42011938793435816</v>
      </c>
      <c r="AO27" s="3">
        <v>2.7331804790538756</v>
      </c>
      <c r="AP27" s="3">
        <v>4.067751177676266</v>
      </c>
      <c r="AQ27" s="3" t="s">
        <v>91</v>
      </c>
      <c r="AR27" s="3">
        <v>13.468193083105273</v>
      </c>
      <c r="AS27" s="3">
        <v>0.16264159060108277</v>
      </c>
      <c r="AT27" s="3">
        <v>0.22320906552240771</v>
      </c>
      <c r="AV27" s="5"/>
      <c r="AW27" s="5"/>
      <c r="AX27" s="3"/>
      <c r="AY27" s="3"/>
      <c r="AZ27" s="3"/>
      <c r="BA27" s="5"/>
      <c r="BB27" s="3"/>
      <c r="BC27" s="3"/>
    </row>
    <row r="28" spans="1:55" x14ac:dyDescent="0.3">
      <c r="A28" s="3" t="s">
        <v>72</v>
      </c>
      <c r="B28" s="3" t="s">
        <v>74</v>
      </c>
      <c r="C28" s="3">
        <v>13.275</v>
      </c>
      <c r="D28" s="3" t="s">
        <v>47</v>
      </c>
      <c r="E28" s="3" t="s">
        <v>47</v>
      </c>
      <c r="F28" s="3" t="s">
        <v>47</v>
      </c>
      <c r="G28" s="3" t="s">
        <v>47</v>
      </c>
      <c r="H28" s="3">
        <v>0</v>
      </c>
      <c r="I28" s="3" t="s">
        <v>0</v>
      </c>
      <c r="J28" s="3" t="s">
        <v>113</v>
      </c>
      <c r="K28" s="3" t="s">
        <v>47</v>
      </c>
      <c r="L28" s="3" t="s">
        <v>47</v>
      </c>
      <c r="M28" s="3" t="s">
        <v>47</v>
      </c>
      <c r="N28" s="3" t="s">
        <v>47</v>
      </c>
      <c r="O28" s="3" t="s">
        <v>49</v>
      </c>
      <c r="P28" s="3" t="s">
        <v>47</v>
      </c>
      <c r="Q28" s="3" t="s">
        <v>47</v>
      </c>
      <c r="R28" s="3" t="s">
        <v>47</v>
      </c>
      <c r="S28" s="3" t="s">
        <v>47</v>
      </c>
      <c r="T28" s="3">
        <v>17.850000000000001</v>
      </c>
      <c r="U28" s="3">
        <v>250.76550000000003</v>
      </c>
      <c r="V28" s="3">
        <v>120.53775000000002</v>
      </c>
      <c r="W28" s="3" t="s">
        <v>47</v>
      </c>
      <c r="X28" s="3" t="s">
        <v>47</v>
      </c>
      <c r="Y28" s="3" t="s">
        <v>47</v>
      </c>
      <c r="Z28" s="3" t="s">
        <v>47</v>
      </c>
      <c r="AA28" s="3" t="s">
        <v>60</v>
      </c>
      <c r="AB28" s="3" t="s">
        <v>61</v>
      </c>
      <c r="AC28" s="3" t="s">
        <v>47</v>
      </c>
      <c r="AD28" s="3" t="s">
        <v>47</v>
      </c>
      <c r="AE28" s="3">
        <v>13.275</v>
      </c>
      <c r="AF28" s="3">
        <v>0.80174999999999996</v>
      </c>
      <c r="AG28" s="3">
        <v>1.4798958220280731</v>
      </c>
      <c r="AH28" s="3">
        <v>0.91716867574110772</v>
      </c>
      <c r="AI28" s="3">
        <v>9.9054216980039644</v>
      </c>
      <c r="AJ28" s="3">
        <v>14.658992186302289</v>
      </c>
      <c r="AK28" s="3">
        <v>8.2545180816699713</v>
      </c>
      <c r="AL28" s="3">
        <v>0.34693411683891567</v>
      </c>
      <c r="AM28" s="3">
        <v>0.16220499532086927</v>
      </c>
      <c r="AN28" s="3">
        <v>0.46753832341078855</v>
      </c>
      <c r="AO28" s="3">
        <v>2.643600259703728</v>
      </c>
      <c r="AP28" s="3">
        <v>3.9462165450721116</v>
      </c>
      <c r="AQ28" s="3" t="s">
        <v>91</v>
      </c>
      <c r="AR28" s="3">
        <v>16.153796664402108</v>
      </c>
      <c r="AS28" s="3">
        <v>0.2022955944966387</v>
      </c>
      <c r="AT28" s="3">
        <v>0.28240231369848939</v>
      </c>
      <c r="AV28" s="5"/>
      <c r="AW28" s="5"/>
      <c r="AX28" s="3"/>
      <c r="AY28" s="3"/>
      <c r="AZ28" s="3"/>
      <c r="BA28" s="5"/>
      <c r="BB28" s="3"/>
      <c r="BC28" s="3"/>
    </row>
    <row r="29" spans="1:55" x14ac:dyDescent="0.3">
      <c r="A29" s="3" t="s">
        <v>74</v>
      </c>
      <c r="B29" s="3" t="s">
        <v>75</v>
      </c>
      <c r="C29" s="3">
        <v>14.775</v>
      </c>
      <c r="D29" s="3" t="s">
        <v>47</v>
      </c>
      <c r="E29" s="3" t="s">
        <v>47</v>
      </c>
      <c r="F29" s="3" t="s">
        <v>47</v>
      </c>
      <c r="G29" s="3" t="s">
        <v>47</v>
      </c>
      <c r="H29" s="3">
        <v>0</v>
      </c>
      <c r="I29" s="3" t="s">
        <v>2</v>
      </c>
      <c r="J29" s="3" t="s">
        <v>112</v>
      </c>
      <c r="K29" s="3" t="s">
        <v>47</v>
      </c>
      <c r="L29" s="3" t="s">
        <v>47</v>
      </c>
      <c r="M29" s="3" t="s">
        <v>47</v>
      </c>
      <c r="N29" s="3" t="s">
        <v>47</v>
      </c>
      <c r="O29" s="3" t="s">
        <v>76</v>
      </c>
      <c r="P29" s="3" t="s">
        <v>47</v>
      </c>
      <c r="Q29" s="3" t="s">
        <v>47</v>
      </c>
      <c r="R29" s="3" t="s">
        <v>47</v>
      </c>
      <c r="S29" s="3" t="s">
        <v>47</v>
      </c>
      <c r="T29" s="3">
        <v>19.420000000000002</v>
      </c>
      <c r="U29" s="3">
        <v>278.71800000000002</v>
      </c>
      <c r="V29" s="3">
        <v>133.77525</v>
      </c>
      <c r="W29" s="3" t="s">
        <v>47</v>
      </c>
      <c r="X29" s="3" t="s">
        <v>47</v>
      </c>
      <c r="Y29" s="3" t="s">
        <v>47</v>
      </c>
      <c r="Z29" s="3" t="s">
        <v>47</v>
      </c>
      <c r="AA29" s="3" t="s">
        <v>60</v>
      </c>
      <c r="AB29" s="3" t="s">
        <v>61</v>
      </c>
      <c r="AC29" s="3" t="s">
        <v>47</v>
      </c>
      <c r="AD29" s="3" t="s">
        <v>47</v>
      </c>
      <c r="AE29" s="3">
        <v>14.775</v>
      </c>
      <c r="AF29" s="3">
        <v>0.75675000000000003</v>
      </c>
      <c r="AG29" s="3">
        <v>1.4141255848169731</v>
      </c>
      <c r="AH29" s="3">
        <v>0.87060843064401183</v>
      </c>
      <c r="AI29" s="3">
        <v>8.3578409341825139</v>
      </c>
      <c r="AJ29" s="3">
        <v>11.819036698858085</v>
      </c>
      <c r="AK29" s="3">
        <v>6.9648674451520955</v>
      </c>
      <c r="AL29" s="3">
        <v>0.32794801782841004</v>
      </c>
      <c r="AM29" s="3">
        <v>0.1393539857848361</v>
      </c>
      <c r="AN29" s="3">
        <v>0.42492705614628629</v>
      </c>
      <c r="AO29" s="3">
        <v>2.8800438940223492</v>
      </c>
      <c r="AP29" s="3">
        <v>4.2717146933494501</v>
      </c>
      <c r="AQ29" s="3" t="s">
        <v>91</v>
      </c>
      <c r="AR29" s="3">
        <v>18.407363763128849</v>
      </c>
      <c r="AS29" s="3">
        <v>0.24549625290697394</v>
      </c>
      <c r="AT29" s="3">
        <v>0.34647803409873112</v>
      </c>
      <c r="AV29" s="5"/>
      <c r="AW29" s="5"/>
      <c r="AX29" s="3"/>
      <c r="AY29" s="3"/>
      <c r="AZ29" s="3"/>
      <c r="BA29" s="5"/>
      <c r="BB29" s="3"/>
      <c r="BC29" s="3"/>
    </row>
    <row r="30" spans="1:55" x14ac:dyDescent="0.3">
      <c r="A30" s="3" t="s">
        <v>75</v>
      </c>
      <c r="B30" s="3" t="s">
        <v>77</v>
      </c>
      <c r="C30" s="3">
        <v>16.274999999999999</v>
      </c>
      <c r="D30" s="3" t="s">
        <v>47</v>
      </c>
      <c r="E30" s="3" t="s">
        <v>47</v>
      </c>
      <c r="F30" s="3" t="s">
        <v>47</v>
      </c>
      <c r="G30" s="3" t="s">
        <v>47</v>
      </c>
      <c r="H30" s="3">
        <v>0</v>
      </c>
      <c r="I30" s="3" t="s">
        <v>1</v>
      </c>
      <c r="J30" s="3" t="s">
        <v>119</v>
      </c>
      <c r="K30" s="3" t="s">
        <v>47</v>
      </c>
      <c r="L30" s="3" t="s">
        <v>47</v>
      </c>
      <c r="M30" s="3" t="s">
        <v>47</v>
      </c>
      <c r="N30" s="3" t="s">
        <v>47</v>
      </c>
      <c r="O30" s="3" t="s">
        <v>78</v>
      </c>
      <c r="P30" s="3" t="s">
        <v>47</v>
      </c>
      <c r="Q30" s="3" t="s">
        <v>47</v>
      </c>
      <c r="R30" s="3" t="s">
        <v>47</v>
      </c>
      <c r="S30" s="3" t="s">
        <v>47</v>
      </c>
      <c r="T30" s="3">
        <v>18.64</v>
      </c>
      <c r="U30" s="3">
        <v>307.26299999999998</v>
      </c>
      <c r="V30" s="3">
        <v>147.60524999999998</v>
      </c>
      <c r="W30" s="3" t="s">
        <v>47</v>
      </c>
      <c r="X30" s="3" t="s">
        <v>79</v>
      </c>
      <c r="Y30" s="3" t="s">
        <v>47</v>
      </c>
      <c r="Z30" s="3" t="s">
        <v>47</v>
      </c>
      <c r="AA30" s="3" t="s">
        <v>60</v>
      </c>
      <c r="AB30" s="3" t="s">
        <v>61</v>
      </c>
      <c r="AC30" s="3" t="s">
        <v>47</v>
      </c>
      <c r="AD30" s="3" t="s">
        <v>47</v>
      </c>
      <c r="AE30" s="3">
        <v>16.274999999999999</v>
      </c>
      <c r="AF30" s="3" t="s">
        <v>47</v>
      </c>
      <c r="AG30" s="3" t="s">
        <v>47</v>
      </c>
      <c r="AH30" s="3" t="s">
        <v>47</v>
      </c>
      <c r="AI30" s="3" t="s">
        <v>47</v>
      </c>
      <c r="AJ30" s="3" t="s">
        <v>47</v>
      </c>
      <c r="AK30" s="3" t="s">
        <v>47</v>
      </c>
      <c r="AL30" s="3" t="s">
        <v>18</v>
      </c>
      <c r="AM30" s="3" t="s">
        <v>18</v>
      </c>
      <c r="AN30" s="3">
        <v>10</v>
      </c>
      <c r="AO30" s="3" t="s">
        <v>47</v>
      </c>
      <c r="AP30" s="3" t="s">
        <v>47</v>
      </c>
      <c r="AQ30" s="3" t="s">
        <v>47</v>
      </c>
      <c r="AR30" s="3">
        <v>18.407363763128849</v>
      </c>
      <c r="AS30" s="3">
        <v>0.24549625290697394</v>
      </c>
      <c r="AT30" s="3">
        <v>0.34647803409873112</v>
      </c>
      <c r="AV30" s="5"/>
      <c r="AW30" s="5"/>
      <c r="AX30" s="3"/>
      <c r="AY30" s="3"/>
      <c r="AZ30" s="3"/>
      <c r="BA30" s="5"/>
      <c r="BB30" s="3"/>
      <c r="BC30" s="3"/>
    </row>
    <row r="31" spans="1:55" x14ac:dyDescent="0.3">
      <c r="A31" s="3" t="s">
        <v>77</v>
      </c>
      <c r="B31" s="3" t="s">
        <v>80</v>
      </c>
      <c r="C31" s="3">
        <v>17.774999999999999</v>
      </c>
      <c r="D31" s="3" t="s">
        <v>47</v>
      </c>
      <c r="E31" s="3" t="s">
        <v>47</v>
      </c>
      <c r="F31" s="3" t="s">
        <v>47</v>
      </c>
      <c r="G31" s="3" t="s">
        <v>47</v>
      </c>
      <c r="H31" s="3">
        <v>0</v>
      </c>
      <c r="I31" s="3" t="s">
        <v>1</v>
      </c>
      <c r="J31" s="3" t="s">
        <v>119</v>
      </c>
      <c r="K31" s="3" t="s">
        <v>47</v>
      </c>
      <c r="L31" s="3" t="s">
        <v>47</v>
      </c>
      <c r="M31" s="3" t="s">
        <v>47</v>
      </c>
      <c r="N31" s="3" t="s">
        <v>47</v>
      </c>
      <c r="O31" s="3" t="s">
        <v>81</v>
      </c>
      <c r="P31" s="3" t="s">
        <v>47</v>
      </c>
      <c r="Q31" s="3" t="s">
        <v>47</v>
      </c>
      <c r="R31" s="3" t="s">
        <v>47</v>
      </c>
      <c r="S31" s="3" t="s">
        <v>47</v>
      </c>
      <c r="T31" s="3">
        <v>19.03</v>
      </c>
      <c r="U31" s="3">
        <v>335.51549999999997</v>
      </c>
      <c r="V31" s="3">
        <v>161.14274999999998</v>
      </c>
      <c r="W31" s="3" t="s">
        <v>47</v>
      </c>
      <c r="X31" s="3" t="s">
        <v>52</v>
      </c>
      <c r="Y31" s="3" t="s">
        <v>47</v>
      </c>
      <c r="Z31" s="3" t="s">
        <v>47</v>
      </c>
      <c r="AA31" s="3" t="s">
        <v>60</v>
      </c>
      <c r="AB31" s="3" t="s">
        <v>61</v>
      </c>
      <c r="AC31" s="3" t="s">
        <v>47</v>
      </c>
      <c r="AD31" s="3" t="s">
        <v>47</v>
      </c>
      <c r="AE31" s="3">
        <v>17.774999999999999</v>
      </c>
      <c r="AF31" s="3" t="s">
        <v>47</v>
      </c>
      <c r="AG31" s="3" t="s">
        <v>47</v>
      </c>
      <c r="AH31" s="3" t="s">
        <v>47</v>
      </c>
      <c r="AI31" s="3" t="s">
        <v>47</v>
      </c>
      <c r="AJ31" s="3" t="s">
        <v>47</v>
      </c>
      <c r="AK31" s="3" t="s">
        <v>47</v>
      </c>
      <c r="AL31" s="3" t="s">
        <v>18</v>
      </c>
      <c r="AM31" s="3" t="s">
        <v>18</v>
      </c>
      <c r="AN31" s="3">
        <v>10</v>
      </c>
      <c r="AO31" s="3" t="s">
        <v>47</v>
      </c>
      <c r="AP31" s="3" t="s">
        <v>47</v>
      </c>
      <c r="AQ31" s="3" t="s">
        <v>47</v>
      </c>
      <c r="AR31" s="3">
        <v>18.407363763128849</v>
      </c>
      <c r="AS31" s="3">
        <v>0.24549625290697394</v>
      </c>
      <c r="AT31" s="3">
        <v>0.34647803409873112</v>
      </c>
      <c r="AV31" s="5"/>
      <c r="AW31" s="5"/>
      <c r="AX31" s="3"/>
      <c r="AY31" s="3"/>
      <c r="AZ31" s="3"/>
      <c r="BA31" s="5"/>
      <c r="BB31" s="3"/>
      <c r="BC31" s="3"/>
    </row>
    <row r="32" spans="1:55" x14ac:dyDescent="0.3">
      <c r="A32" s="3" t="s">
        <v>80</v>
      </c>
      <c r="B32" s="3" t="s">
        <v>51</v>
      </c>
      <c r="C32" s="3">
        <v>19.262499999999999</v>
      </c>
      <c r="D32" s="3" t="s">
        <v>47</v>
      </c>
      <c r="E32" s="3" t="s">
        <v>47</v>
      </c>
      <c r="F32" s="3" t="s">
        <v>47</v>
      </c>
      <c r="G32" s="3" t="s">
        <v>47</v>
      </c>
      <c r="H32" s="3">
        <v>0</v>
      </c>
      <c r="I32" s="3" t="s">
        <v>1</v>
      </c>
      <c r="J32" s="3" t="s">
        <v>118</v>
      </c>
      <c r="K32" s="3" t="s">
        <v>47</v>
      </c>
      <c r="L32" s="3" t="s">
        <v>47</v>
      </c>
      <c r="M32" s="3" t="s">
        <v>47</v>
      </c>
      <c r="N32" s="3" t="s">
        <v>47</v>
      </c>
      <c r="O32" s="3" t="s">
        <v>82</v>
      </c>
      <c r="P32" s="3" t="s">
        <v>47</v>
      </c>
      <c r="Q32" s="3" t="s">
        <v>47</v>
      </c>
      <c r="R32" s="3" t="s">
        <v>47</v>
      </c>
      <c r="S32" s="3" t="s">
        <v>47</v>
      </c>
      <c r="T32" s="3">
        <v>18.34</v>
      </c>
      <c r="U32" s="3">
        <v>363.31375000000003</v>
      </c>
      <c r="V32" s="3">
        <v>174.34862500000003</v>
      </c>
      <c r="W32" s="3" t="s">
        <v>47</v>
      </c>
      <c r="X32" s="3" t="s">
        <v>70</v>
      </c>
      <c r="Y32" s="3" t="s">
        <v>47</v>
      </c>
      <c r="Z32" s="3" t="s">
        <v>47</v>
      </c>
      <c r="AA32" s="3" t="s">
        <v>60</v>
      </c>
      <c r="AB32" s="3" t="s">
        <v>61</v>
      </c>
      <c r="AC32" s="3" t="s">
        <v>47</v>
      </c>
      <c r="AD32" s="3" t="s">
        <v>47</v>
      </c>
      <c r="AE32" s="3">
        <v>19.262499999999999</v>
      </c>
      <c r="AF32" s="3" t="s">
        <v>47</v>
      </c>
      <c r="AG32" s="3" t="s">
        <v>47</v>
      </c>
      <c r="AH32" s="3" t="s">
        <v>47</v>
      </c>
      <c r="AI32" s="3" t="s">
        <v>47</v>
      </c>
      <c r="AJ32" s="3" t="s">
        <v>47</v>
      </c>
      <c r="AK32" s="3" t="s">
        <v>47</v>
      </c>
      <c r="AL32" s="3" t="s">
        <v>18</v>
      </c>
      <c r="AM32" s="3" t="s">
        <v>18</v>
      </c>
      <c r="AN32" s="3">
        <v>10</v>
      </c>
      <c r="AO32" s="3" t="s">
        <v>47</v>
      </c>
      <c r="AP32" s="3" t="s">
        <v>47</v>
      </c>
      <c r="AQ32" s="3" t="s">
        <v>47</v>
      </c>
      <c r="AR32" s="3">
        <v>18.407363763128849</v>
      </c>
      <c r="AS32" s="3">
        <v>0.24549625290697394</v>
      </c>
      <c r="AT32" s="3">
        <v>0.34647803409873112</v>
      </c>
      <c r="AV32" s="5"/>
      <c r="AW32" s="5"/>
      <c r="AX32" s="3"/>
      <c r="AY32" s="3"/>
      <c r="AZ32" s="3"/>
      <c r="BA32" s="5"/>
      <c r="BB32" s="3"/>
      <c r="BC32" s="3"/>
    </row>
    <row r="33" spans="1:55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V33" s="5"/>
      <c r="AW33" s="5"/>
      <c r="AX33" s="3"/>
      <c r="AY33" s="3"/>
      <c r="AZ33" s="3"/>
      <c r="BA33" s="5"/>
      <c r="BB33" s="3"/>
      <c r="BC33" s="3"/>
    </row>
    <row r="34" spans="1:5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V34" s="5"/>
      <c r="AW34" s="5"/>
      <c r="AX34" s="3"/>
      <c r="AY34" s="3"/>
      <c r="AZ34" s="3"/>
      <c r="BA34" s="5"/>
      <c r="BB34" s="3"/>
      <c r="BC34" s="3"/>
    </row>
    <row r="35" spans="1:55" x14ac:dyDescent="0.3">
      <c r="A35" s="1" t="s">
        <v>120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V35" s="5"/>
      <c r="AW35" s="5"/>
      <c r="AX35" s="3"/>
      <c r="AY35" s="3"/>
      <c r="AZ35" s="3"/>
      <c r="BA35" s="5"/>
      <c r="BB35" s="3"/>
      <c r="BC35" s="3"/>
    </row>
    <row r="36" spans="1:55" x14ac:dyDescent="0.3">
      <c r="A36" s="4" t="s">
        <v>3</v>
      </c>
      <c r="B36" s="4" t="s">
        <v>4</v>
      </c>
      <c r="C36" s="4" t="s">
        <v>5</v>
      </c>
      <c r="F36" s="4" t="s">
        <v>6</v>
      </c>
      <c r="G36" s="4" t="s">
        <v>7</v>
      </c>
      <c r="H36" s="4" t="s">
        <v>8</v>
      </c>
      <c r="I36" s="4" t="s">
        <v>9</v>
      </c>
      <c r="J36" s="4" t="s">
        <v>10</v>
      </c>
      <c r="K36" s="4" t="s">
        <v>11</v>
      </c>
      <c r="L36" s="4" t="s">
        <v>12</v>
      </c>
      <c r="M36" s="4" t="s">
        <v>13</v>
      </c>
      <c r="N36" s="4" t="s">
        <v>14</v>
      </c>
      <c r="O36" s="4" t="s">
        <v>15</v>
      </c>
      <c r="P36" s="4" t="s">
        <v>16</v>
      </c>
      <c r="Q36" s="4" t="s">
        <v>17</v>
      </c>
      <c r="V36" s="9" t="s">
        <v>122</v>
      </c>
    </row>
    <row r="37" spans="1:55" x14ac:dyDescent="0.3">
      <c r="A37" s="4" t="s">
        <v>0</v>
      </c>
      <c r="B37" s="4">
        <v>19.52</v>
      </c>
      <c r="C37" s="4">
        <v>1.05</v>
      </c>
      <c r="D37" s="4" t="s">
        <v>18</v>
      </c>
      <c r="E37" s="4">
        <v>1.5</v>
      </c>
      <c r="F37" s="4">
        <v>8</v>
      </c>
      <c r="G37" s="4">
        <v>83</v>
      </c>
      <c r="J37" s="4">
        <v>5</v>
      </c>
      <c r="K37" s="4">
        <v>2.0249999999999999</v>
      </c>
      <c r="L37" s="4">
        <v>2.0249999999999999</v>
      </c>
      <c r="M37" s="4">
        <v>1.0125</v>
      </c>
      <c r="N37" s="4">
        <v>1.0125</v>
      </c>
      <c r="O37" s="4">
        <v>19.763999999999999</v>
      </c>
      <c r="P37" s="4">
        <v>9.8313749999999995</v>
      </c>
      <c r="Q37" s="4">
        <v>9.8313749999999995</v>
      </c>
      <c r="S37" s="4" t="s">
        <v>53</v>
      </c>
      <c r="T37" s="4">
        <v>8.5999999999999993E-2</v>
      </c>
      <c r="U37" s="4">
        <v>0.24</v>
      </c>
      <c r="V37" s="2">
        <v>0.32</v>
      </c>
    </row>
    <row r="38" spans="1:55" x14ac:dyDescent="0.3">
      <c r="A38" s="4" t="s">
        <v>1</v>
      </c>
      <c r="B38" s="4">
        <v>18.64</v>
      </c>
      <c r="C38" s="4">
        <v>2.5499999999999998</v>
      </c>
      <c r="D38" s="4" t="s">
        <v>18</v>
      </c>
      <c r="E38" s="4">
        <v>3</v>
      </c>
      <c r="F38" s="4">
        <v>9</v>
      </c>
      <c r="G38" s="4">
        <v>91</v>
      </c>
      <c r="J38" s="4">
        <v>20</v>
      </c>
      <c r="K38" s="4">
        <v>3.5249999999999999</v>
      </c>
      <c r="L38" s="4">
        <v>1.5</v>
      </c>
      <c r="M38" s="4">
        <v>2.7749999999999999</v>
      </c>
      <c r="N38" s="4">
        <v>2.7749999999999999</v>
      </c>
      <c r="O38" s="4">
        <v>53.507999999999996</v>
      </c>
      <c r="P38" s="4">
        <v>26.285249999999994</v>
      </c>
      <c r="Q38" s="4">
        <v>26.285249999999994</v>
      </c>
      <c r="S38" s="4" t="s">
        <v>54</v>
      </c>
      <c r="T38" s="4">
        <v>7.1</v>
      </c>
      <c r="U38" s="4">
        <v>7.3</v>
      </c>
      <c r="V38" s="2">
        <v>7.5</v>
      </c>
    </row>
    <row r="39" spans="1:55" x14ac:dyDescent="0.3">
      <c r="A39" s="4" t="s">
        <v>2</v>
      </c>
      <c r="B39" s="4">
        <v>19.03</v>
      </c>
      <c r="C39" s="4">
        <v>4.05</v>
      </c>
      <c r="D39" s="4" t="s">
        <v>18</v>
      </c>
      <c r="E39" s="4">
        <v>4.5</v>
      </c>
      <c r="F39" s="4">
        <v>20</v>
      </c>
      <c r="G39" s="4">
        <v>14</v>
      </c>
      <c r="K39" s="4">
        <v>5.0250000000000004</v>
      </c>
      <c r="L39" s="4">
        <v>1.5000000000000004</v>
      </c>
      <c r="M39" s="4">
        <v>4.2750000000000004</v>
      </c>
      <c r="N39" s="4">
        <v>4.2750000000000004</v>
      </c>
      <c r="O39" s="4">
        <v>81.760500000000008</v>
      </c>
      <c r="P39" s="4">
        <v>39.822749999999999</v>
      </c>
      <c r="Q39" s="4">
        <v>39.822749999999999</v>
      </c>
    </row>
    <row r="40" spans="1:55" x14ac:dyDescent="0.3">
      <c r="A40" s="4" t="s">
        <v>2</v>
      </c>
      <c r="B40" s="4">
        <v>18.54</v>
      </c>
      <c r="C40" s="4">
        <v>5.55</v>
      </c>
      <c r="D40" s="4" t="s">
        <v>18</v>
      </c>
      <c r="E40" s="4">
        <v>6</v>
      </c>
      <c r="F40" s="4">
        <v>23</v>
      </c>
      <c r="G40" s="4">
        <v>12</v>
      </c>
      <c r="K40" s="4">
        <v>6.5250000000000004</v>
      </c>
      <c r="L40" s="4">
        <v>1.5</v>
      </c>
      <c r="M40" s="4">
        <v>5.7750000000000004</v>
      </c>
      <c r="N40" s="4">
        <v>5.7750000000000004</v>
      </c>
      <c r="O40" s="4">
        <v>109.93800000000002</v>
      </c>
      <c r="P40" s="4">
        <v>53.285250000000012</v>
      </c>
      <c r="Q40" s="4">
        <v>53.285250000000012</v>
      </c>
    </row>
    <row r="41" spans="1:55" x14ac:dyDescent="0.3">
      <c r="A41" s="4" t="s">
        <v>2</v>
      </c>
      <c r="B41" s="4">
        <v>19.18</v>
      </c>
      <c r="C41" s="4">
        <v>7.05</v>
      </c>
      <c r="D41" s="4" t="s">
        <v>18</v>
      </c>
      <c r="E41" s="4">
        <v>7.5</v>
      </c>
      <c r="F41" s="4">
        <v>16</v>
      </c>
      <c r="G41" s="4">
        <v>15</v>
      </c>
      <c r="K41" s="4">
        <v>8.0250000000000004</v>
      </c>
      <c r="L41" s="4">
        <v>1.5</v>
      </c>
      <c r="M41" s="4">
        <v>7.2750000000000004</v>
      </c>
      <c r="N41" s="4">
        <v>7.2750000000000004</v>
      </c>
      <c r="O41" s="4">
        <v>138.22800000000001</v>
      </c>
      <c r="P41" s="4">
        <v>66.860250000000008</v>
      </c>
      <c r="Q41" s="4">
        <v>66.860250000000008</v>
      </c>
    </row>
    <row r="42" spans="1:55" x14ac:dyDescent="0.3">
      <c r="A42" s="4" t="s">
        <v>2</v>
      </c>
      <c r="B42" s="4">
        <v>18.84</v>
      </c>
      <c r="C42" s="4">
        <v>8.5500000000000007</v>
      </c>
      <c r="D42" s="4" t="s">
        <v>18</v>
      </c>
      <c r="E42" s="4">
        <v>9</v>
      </c>
      <c r="F42" s="4">
        <v>15</v>
      </c>
      <c r="G42" s="4">
        <v>13</v>
      </c>
      <c r="K42" s="4">
        <v>9.5250000000000004</v>
      </c>
      <c r="L42" s="4">
        <v>1.5</v>
      </c>
      <c r="M42" s="4">
        <v>8.7750000000000004</v>
      </c>
      <c r="N42" s="4">
        <v>8.7750000000000004</v>
      </c>
      <c r="O42" s="4">
        <v>166.74299999999999</v>
      </c>
      <c r="P42" s="4">
        <v>80.660249999999991</v>
      </c>
      <c r="Q42" s="4">
        <v>80.660249999999991</v>
      </c>
    </row>
    <row r="43" spans="1:55" x14ac:dyDescent="0.3">
      <c r="A43" s="4" t="s">
        <v>0</v>
      </c>
      <c r="B43" s="4">
        <v>18.39</v>
      </c>
      <c r="C43" s="4">
        <v>10.050000000000001</v>
      </c>
      <c r="D43" s="4" t="s">
        <v>18</v>
      </c>
      <c r="E43" s="4">
        <v>10.5</v>
      </c>
      <c r="F43" s="4">
        <v>7</v>
      </c>
      <c r="G43" s="4">
        <v>52</v>
      </c>
      <c r="K43" s="4">
        <v>11.025</v>
      </c>
      <c r="L43" s="4">
        <v>1.5</v>
      </c>
      <c r="M43" s="4">
        <v>10.275</v>
      </c>
      <c r="N43" s="4">
        <v>10.275</v>
      </c>
      <c r="O43" s="4">
        <v>194.66550000000001</v>
      </c>
      <c r="P43" s="4">
        <v>93.867750000000001</v>
      </c>
      <c r="Q43" s="4">
        <v>93.867750000000001</v>
      </c>
    </row>
    <row r="44" spans="1:55" x14ac:dyDescent="0.3">
      <c r="A44" s="4" t="s">
        <v>0</v>
      </c>
      <c r="B44" s="4">
        <v>19.28</v>
      </c>
      <c r="C44" s="4">
        <v>11.55</v>
      </c>
      <c r="D44" s="4" t="s">
        <v>18</v>
      </c>
      <c r="E44" s="4">
        <v>12</v>
      </c>
      <c r="F44" s="4">
        <v>8</v>
      </c>
      <c r="G44" s="4">
        <v>54</v>
      </c>
      <c r="K44" s="4">
        <v>12.525</v>
      </c>
      <c r="L44" s="4">
        <v>1.5</v>
      </c>
      <c r="M44" s="4">
        <v>11.775</v>
      </c>
      <c r="N44" s="4">
        <v>11.775</v>
      </c>
      <c r="O44" s="4">
        <v>222.91800000000001</v>
      </c>
      <c r="P44" s="4">
        <v>107.40525</v>
      </c>
      <c r="Q44" s="4">
        <v>107.40525</v>
      </c>
    </row>
    <row r="45" spans="1:55" x14ac:dyDescent="0.3">
      <c r="A45" s="4" t="s">
        <v>0</v>
      </c>
      <c r="B45" s="4">
        <v>17.850000000000001</v>
      </c>
      <c r="C45" s="4">
        <v>13.05</v>
      </c>
      <c r="D45" s="4" t="s">
        <v>18</v>
      </c>
      <c r="E45" s="4">
        <v>13.5</v>
      </c>
      <c r="F45" s="4">
        <v>9</v>
      </c>
      <c r="G45" s="4">
        <v>57</v>
      </c>
      <c r="K45" s="4">
        <v>14.025</v>
      </c>
      <c r="L45" s="4">
        <v>1.5</v>
      </c>
      <c r="M45" s="4">
        <v>13.275</v>
      </c>
      <c r="N45" s="4">
        <v>13.275</v>
      </c>
      <c r="O45" s="4">
        <v>250.7655</v>
      </c>
      <c r="P45" s="4">
        <v>120.53774999999999</v>
      </c>
      <c r="Q45" s="4">
        <v>120.53774999999999</v>
      </c>
    </row>
    <row r="46" spans="1:55" x14ac:dyDescent="0.3">
      <c r="A46" s="4" t="s">
        <v>2</v>
      </c>
      <c r="B46" s="4">
        <v>19.420000000000002</v>
      </c>
      <c r="C46" s="4">
        <v>14.55</v>
      </c>
      <c r="D46" s="4" t="s">
        <v>18</v>
      </c>
      <c r="E46" s="4">
        <v>15</v>
      </c>
      <c r="F46" s="4">
        <v>8</v>
      </c>
      <c r="G46" s="4">
        <v>45</v>
      </c>
      <c r="K46" s="4">
        <v>15.525</v>
      </c>
      <c r="L46" s="4">
        <v>1.5</v>
      </c>
      <c r="M46" s="4">
        <v>14.775</v>
      </c>
      <c r="N46" s="4">
        <v>14.775</v>
      </c>
      <c r="O46" s="4">
        <v>278.71800000000002</v>
      </c>
      <c r="P46" s="4">
        <v>133.77525</v>
      </c>
      <c r="Q46" s="4">
        <v>133.77525</v>
      </c>
    </row>
    <row r="47" spans="1:55" x14ac:dyDescent="0.3">
      <c r="A47" s="4" t="s">
        <v>1</v>
      </c>
      <c r="B47" s="4">
        <v>18.64</v>
      </c>
      <c r="C47" s="4">
        <v>16.05</v>
      </c>
      <c r="D47" s="4" t="s">
        <v>18</v>
      </c>
      <c r="E47" s="4">
        <v>16.5</v>
      </c>
      <c r="F47" s="4">
        <v>6</v>
      </c>
      <c r="G47" s="4">
        <v>97</v>
      </c>
      <c r="J47" s="4">
        <v>11</v>
      </c>
      <c r="K47" s="4">
        <v>17.024999999999999</v>
      </c>
      <c r="L47" s="4">
        <v>1.4999999999999982</v>
      </c>
      <c r="M47" s="4">
        <v>16.274999999999999</v>
      </c>
      <c r="N47" s="4">
        <v>16.274999999999999</v>
      </c>
      <c r="O47" s="4">
        <v>307.26299999999998</v>
      </c>
      <c r="P47" s="4">
        <v>147.60524999999998</v>
      </c>
      <c r="Q47" s="4">
        <v>147.60524999999998</v>
      </c>
    </row>
    <row r="48" spans="1:55" x14ac:dyDescent="0.3">
      <c r="A48" s="4" t="s">
        <v>1</v>
      </c>
      <c r="B48" s="4">
        <v>19.03</v>
      </c>
      <c r="C48" s="4">
        <v>17.55</v>
      </c>
      <c r="D48" s="4" t="s">
        <v>18</v>
      </c>
      <c r="E48" s="4">
        <v>18</v>
      </c>
      <c r="F48" s="4">
        <v>6</v>
      </c>
      <c r="G48" s="4">
        <v>95</v>
      </c>
      <c r="J48" s="4">
        <v>15</v>
      </c>
      <c r="K48" s="4">
        <v>18.524999999999999</v>
      </c>
      <c r="L48" s="4">
        <v>1.5</v>
      </c>
      <c r="M48" s="4">
        <v>17.774999999999999</v>
      </c>
      <c r="N48" s="4">
        <v>17.774999999999999</v>
      </c>
      <c r="O48" s="4">
        <v>335.51549999999997</v>
      </c>
      <c r="P48" s="4">
        <v>161.14274999999998</v>
      </c>
      <c r="Q48" s="4">
        <v>161.14274999999998</v>
      </c>
    </row>
    <row r="49" spans="1:37" x14ac:dyDescent="0.3">
      <c r="A49" s="4" t="s">
        <v>1</v>
      </c>
      <c r="B49" s="4">
        <v>18.34</v>
      </c>
      <c r="C49" s="4">
        <v>19.05</v>
      </c>
      <c r="D49" s="4" t="s">
        <v>18</v>
      </c>
      <c r="E49" s="4">
        <v>19.5</v>
      </c>
      <c r="F49" s="4">
        <v>7</v>
      </c>
      <c r="G49" s="4">
        <v>94</v>
      </c>
      <c r="J49" s="4">
        <v>13</v>
      </c>
      <c r="K49" s="4">
        <v>20</v>
      </c>
      <c r="L49" s="4">
        <v>1.4750000000000014</v>
      </c>
      <c r="M49" s="4">
        <v>19.262499999999999</v>
      </c>
      <c r="N49" s="4">
        <v>19.262499999999999</v>
      </c>
      <c r="O49" s="4">
        <v>363.31374999999997</v>
      </c>
      <c r="P49" s="4">
        <v>174.34862499999997</v>
      </c>
      <c r="Q49" s="4">
        <v>174.34862499999997</v>
      </c>
    </row>
    <row r="51" spans="1:37" x14ac:dyDescent="0.3">
      <c r="A51" s="3"/>
      <c r="B51" s="3"/>
      <c r="C51" s="3"/>
      <c r="D51" s="3"/>
    </row>
    <row r="52" spans="1:37" ht="15.6" x14ac:dyDescent="0.3">
      <c r="A52" s="8" t="s">
        <v>121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3"/>
      <c r="X52" s="3"/>
      <c r="Y52" s="3"/>
      <c r="Z52" s="3"/>
      <c r="AA52" s="3"/>
      <c r="AB52" s="3"/>
      <c r="AC52" s="3"/>
      <c r="AD52" s="3"/>
      <c r="AE52" s="3"/>
    </row>
    <row r="53" spans="1:37" x14ac:dyDescent="0.3">
      <c r="A53" s="2" t="s">
        <v>109</v>
      </c>
      <c r="C53" s="2" t="s">
        <v>110</v>
      </c>
      <c r="E53" s="2" t="s">
        <v>111</v>
      </c>
      <c r="G53" s="1" t="s">
        <v>85</v>
      </c>
      <c r="I53" s="1" t="s">
        <v>106</v>
      </c>
      <c r="K53" s="1" t="s">
        <v>107</v>
      </c>
      <c r="M53" s="2" t="s">
        <v>108</v>
      </c>
      <c r="O53" s="2" t="s">
        <v>94</v>
      </c>
      <c r="Q53" s="2" t="s">
        <v>95</v>
      </c>
      <c r="S53" s="1" t="s">
        <v>92</v>
      </c>
      <c r="U53" s="1" t="s">
        <v>93</v>
      </c>
      <c r="X53" s="3"/>
      <c r="Y53" s="3"/>
      <c r="Z53" s="1"/>
      <c r="AA53" s="5"/>
      <c r="AB53" s="1"/>
      <c r="AC53" s="5"/>
      <c r="AD53" s="1"/>
      <c r="AE53" s="5"/>
      <c r="AF53" s="2"/>
      <c r="AG53" s="5"/>
      <c r="AH53" s="2"/>
      <c r="AI53" s="6"/>
      <c r="AJ53" s="1"/>
      <c r="AK53" s="6"/>
    </row>
    <row r="54" spans="1:37" x14ac:dyDescent="0.3">
      <c r="A54" s="2">
        <v>9.6</v>
      </c>
      <c r="B54" s="4" t="str">
        <f>J20</f>
        <v>9.6</v>
      </c>
      <c r="C54" s="2">
        <v>16.32</v>
      </c>
      <c r="D54" s="4">
        <f>AI20</f>
        <v>16.32</v>
      </c>
      <c r="E54" s="2">
        <v>26.080669878650749</v>
      </c>
      <c r="F54" s="4">
        <f>AJ20</f>
        <v>26.080669878650749</v>
      </c>
      <c r="G54" s="2">
        <v>19.763999999999999</v>
      </c>
      <c r="H54" s="4">
        <f>U20</f>
        <v>19.763999999999999</v>
      </c>
      <c r="I54" s="1">
        <v>9.8313749999999995</v>
      </c>
      <c r="J54" s="4">
        <f>V20</f>
        <v>9.8313749999999995</v>
      </c>
      <c r="K54" s="2">
        <v>0.98987499999999995</v>
      </c>
      <c r="L54" s="4">
        <f>AF20</f>
        <v>0.98987499999999995</v>
      </c>
      <c r="M54" s="2">
        <v>1</v>
      </c>
      <c r="O54" s="2">
        <v>0.355556968124291</v>
      </c>
      <c r="P54" s="4">
        <f>AM20</f>
        <v>0.355556968124291</v>
      </c>
      <c r="Q54" s="2">
        <v>0.4139084325437693</v>
      </c>
      <c r="R54" s="4">
        <f>AL20</f>
        <v>0.41390843254376924</v>
      </c>
      <c r="S54" s="1">
        <v>0.85902325289468984</v>
      </c>
      <c r="T54" s="4">
        <f>AN20</f>
        <v>0.85902325289468995</v>
      </c>
      <c r="U54" s="1">
        <v>2.7102559354828526</v>
      </c>
      <c r="V54" s="4">
        <f>AR20</f>
        <v>2.7102559354828508</v>
      </c>
      <c r="X54" s="3"/>
      <c r="Y54" s="3"/>
      <c r="Z54" s="1"/>
      <c r="AA54" s="5"/>
      <c r="AB54" s="1"/>
      <c r="AC54" s="5"/>
      <c r="AD54" s="1"/>
      <c r="AE54" s="5"/>
      <c r="AF54" s="2"/>
      <c r="AG54" s="6"/>
      <c r="AH54" s="2"/>
      <c r="AI54" s="6"/>
      <c r="AJ54" s="2"/>
      <c r="AK54" s="6"/>
    </row>
    <row r="55" spans="1:37" x14ac:dyDescent="0.3">
      <c r="A55" s="2">
        <v>10.8</v>
      </c>
      <c r="B55" s="4" t="str">
        <f t="shared" ref="B55:B66" si="0">J21</f>
        <v>10.8</v>
      </c>
      <c r="C55" s="2">
        <v>21.204400856602987</v>
      </c>
      <c r="D55" s="4" t="str">
        <f t="shared" ref="D55:D66" si="1">AI21</f>
        <v/>
      </c>
      <c r="E55" s="2">
        <v>34.563173396262869</v>
      </c>
      <c r="F55" s="4" t="str">
        <f t="shared" ref="F55:F66" si="2">AJ21</f>
        <v/>
      </c>
      <c r="G55" s="2">
        <v>53.507999999999996</v>
      </c>
      <c r="H55" s="4">
        <f t="shared" ref="H55:H66" si="3">U21</f>
        <v>53.507999999999996</v>
      </c>
      <c r="I55" s="1">
        <v>26.285249999999994</v>
      </c>
      <c r="J55" s="4">
        <f t="shared" ref="J55:J66" si="4">V21</f>
        <v>26.285249999999994</v>
      </c>
      <c r="K55" s="2">
        <v>0.97224999999999995</v>
      </c>
      <c r="L55" s="4" t="str">
        <f t="shared" ref="L55:L66" si="5">AF21</f>
        <v/>
      </c>
      <c r="M55" s="2">
        <v>1</v>
      </c>
      <c r="O55" s="2" t="s">
        <v>90</v>
      </c>
      <c r="P55" s="4" t="str">
        <f t="shared" ref="P55:P66" si="6">AM21</f>
        <v>-</v>
      </c>
      <c r="Q55" s="2" t="s">
        <v>90</v>
      </c>
      <c r="R55" s="4" t="str">
        <f t="shared" ref="R55:R66" si="7">AL21</f>
        <v>-</v>
      </c>
      <c r="S55" s="1">
        <v>3</v>
      </c>
      <c r="T55" s="4">
        <f t="shared" ref="T55:T66" si="8">AN21</f>
        <v>10</v>
      </c>
      <c r="U55" s="1">
        <v>0</v>
      </c>
      <c r="V55" s="4">
        <f t="shared" ref="V55:V66" si="9">AR21</f>
        <v>2.7102559354828508</v>
      </c>
      <c r="X55" s="3"/>
      <c r="Y55" s="3"/>
      <c r="Z55" s="1"/>
      <c r="AA55" s="5"/>
      <c r="AB55" s="1"/>
      <c r="AC55" s="5"/>
      <c r="AD55" s="1"/>
      <c r="AE55" s="5"/>
      <c r="AF55" s="2"/>
      <c r="AG55" s="6"/>
      <c r="AH55" s="2"/>
      <c r="AI55" s="6"/>
      <c r="AJ55" s="2"/>
      <c r="AK55" s="6"/>
    </row>
    <row r="56" spans="1:37" x14ac:dyDescent="0.3">
      <c r="A56" s="2">
        <v>24</v>
      </c>
      <c r="B56" s="4" t="str">
        <f t="shared" si="0"/>
        <v>24</v>
      </c>
      <c r="C56" s="2">
        <v>38.282820249207354</v>
      </c>
      <c r="D56" s="4">
        <f t="shared" si="1"/>
        <v>38.296260798716922</v>
      </c>
      <c r="E56" s="2">
        <v>43.642415084096392</v>
      </c>
      <c r="F56" s="4">
        <f t="shared" si="2"/>
        <v>43.657737310537293</v>
      </c>
      <c r="G56" s="2">
        <v>81.760500000000008</v>
      </c>
      <c r="H56" s="4">
        <f t="shared" si="3"/>
        <v>81.760500000000008</v>
      </c>
      <c r="I56" s="1">
        <v>39.822749999999999</v>
      </c>
      <c r="J56" s="4">
        <f t="shared" si="4"/>
        <v>39.822749999999999</v>
      </c>
      <c r="K56" s="2">
        <v>0.95725000000000005</v>
      </c>
      <c r="L56" s="4">
        <f t="shared" si="5"/>
        <v>0.95725000000000005</v>
      </c>
      <c r="M56" s="2">
        <v>1</v>
      </c>
      <c r="O56" s="2" t="s">
        <v>90</v>
      </c>
      <c r="P56" s="4" t="str">
        <f t="shared" si="6"/>
        <v>-</v>
      </c>
      <c r="Q56" s="2" t="s">
        <v>90</v>
      </c>
      <c r="R56" s="4" t="str">
        <f t="shared" si="7"/>
        <v>-</v>
      </c>
      <c r="S56" s="1">
        <v>3</v>
      </c>
      <c r="T56" s="4">
        <f t="shared" si="8"/>
        <v>10</v>
      </c>
      <c r="U56" s="1">
        <v>0</v>
      </c>
      <c r="V56" s="4">
        <f t="shared" si="9"/>
        <v>2.7102559354828508</v>
      </c>
      <c r="X56" s="3"/>
      <c r="Y56" s="3"/>
      <c r="Z56" s="1"/>
      <c r="AA56" s="5"/>
      <c r="AB56" s="1"/>
      <c r="AC56" s="5"/>
      <c r="AD56" s="1"/>
      <c r="AE56" s="5"/>
      <c r="AF56" s="2"/>
      <c r="AG56" s="6"/>
      <c r="AH56" s="2"/>
      <c r="AI56" s="6"/>
      <c r="AJ56" s="2"/>
      <c r="AK56" s="6"/>
    </row>
    <row r="57" spans="1:37" x14ac:dyDescent="0.3">
      <c r="A57" s="2">
        <v>27.6</v>
      </c>
      <c r="B57" s="4" t="str">
        <f t="shared" si="0"/>
        <v>27.6</v>
      </c>
      <c r="C57" s="2">
        <v>38.059570624930792</v>
      </c>
      <c r="D57" s="4">
        <f t="shared" si="1"/>
        <v>38.072932794696953</v>
      </c>
      <c r="E57" s="2">
        <v>41.827275891841957</v>
      </c>
      <c r="F57" s="4">
        <f t="shared" si="2"/>
        <v>41.841960848927542</v>
      </c>
      <c r="G57" s="2">
        <v>109.93800000000002</v>
      </c>
      <c r="H57" s="4">
        <f t="shared" si="3"/>
        <v>109.93800000000002</v>
      </c>
      <c r="I57" s="1">
        <v>53.285250000000012</v>
      </c>
      <c r="J57" s="4">
        <f t="shared" si="4"/>
        <v>53.285250000000012</v>
      </c>
      <c r="K57" s="2">
        <v>0.94225000000000003</v>
      </c>
      <c r="L57" s="4">
        <f t="shared" si="5"/>
        <v>0.94225000000000003</v>
      </c>
      <c r="M57" s="2">
        <v>1</v>
      </c>
      <c r="O57" s="2" t="s">
        <v>90</v>
      </c>
      <c r="P57" s="4" t="str">
        <f t="shared" si="6"/>
        <v>-</v>
      </c>
      <c r="Q57" s="2" t="s">
        <v>90</v>
      </c>
      <c r="R57" s="4" t="str">
        <f t="shared" si="7"/>
        <v>-</v>
      </c>
      <c r="S57" s="1">
        <v>3</v>
      </c>
      <c r="T57" s="4">
        <f t="shared" si="8"/>
        <v>10</v>
      </c>
      <c r="U57" s="1">
        <v>0</v>
      </c>
      <c r="V57" s="4">
        <f t="shared" si="9"/>
        <v>2.7102559354828508</v>
      </c>
      <c r="X57" s="3"/>
      <c r="Y57" s="3"/>
      <c r="Z57" s="1"/>
      <c r="AA57" s="5"/>
      <c r="AB57" s="1"/>
      <c r="AC57" s="5"/>
      <c r="AD57" s="1"/>
      <c r="AE57" s="5"/>
      <c r="AF57" s="2"/>
      <c r="AG57" s="6"/>
      <c r="AH57" s="2"/>
      <c r="AI57" s="6"/>
      <c r="AJ57" s="2"/>
      <c r="AK57" s="6"/>
    </row>
    <row r="58" spans="1:37" x14ac:dyDescent="0.3">
      <c r="A58" s="2">
        <v>19.2</v>
      </c>
      <c r="B58" s="4" t="str">
        <f t="shared" si="0"/>
        <v>19.2</v>
      </c>
      <c r="C58" s="2">
        <v>23.636084658082371</v>
      </c>
      <c r="D58" s="4">
        <f t="shared" si="1"/>
        <v>23.644382948646946</v>
      </c>
      <c r="E58" s="2">
        <v>27.335717099301217</v>
      </c>
      <c r="F58" s="4">
        <f t="shared" si="2"/>
        <v>27.345314277791754</v>
      </c>
      <c r="G58" s="2">
        <v>138.22800000000001</v>
      </c>
      <c r="H58" s="4">
        <f t="shared" si="3"/>
        <v>138.22800000000001</v>
      </c>
      <c r="I58" s="1">
        <v>66.860250000000008</v>
      </c>
      <c r="J58" s="4">
        <f t="shared" si="4"/>
        <v>66.860250000000008</v>
      </c>
      <c r="K58" s="2">
        <v>0.92725000000000002</v>
      </c>
      <c r="L58" s="4">
        <f t="shared" si="5"/>
        <v>0.92725000000000002</v>
      </c>
      <c r="M58" s="2">
        <v>1</v>
      </c>
      <c r="O58" s="2">
        <v>0.39989325154580058</v>
      </c>
      <c r="P58" s="4">
        <f t="shared" si="6"/>
        <v>0.40026907356291558</v>
      </c>
      <c r="Q58" s="2">
        <v>0.39873853154901456</v>
      </c>
      <c r="R58" s="4">
        <f t="shared" si="7"/>
        <v>0.39873853154901456</v>
      </c>
      <c r="S58" s="1">
        <v>1.0028959328116602</v>
      </c>
      <c r="T58" s="4">
        <f t="shared" si="8"/>
        <v>1.0038384602760992</v>
      </c>
      <c r="U58" s="1">
        <v>0</v>
      </c>
      <c r="V58" s="4">
        <f t="shared" si="9"/>
        <v>2.7102559354828508</v>
      </c>
      <c r="X58" s="3"/>
      <c r="Y58" s="3"/>
      <c r="Z58" s="1"/>
      <c r="AA58" s="5"/>
      <c r="AB58" s="1"/>
      <c r="AC58" s="5"/>
      <c r="AD58" s="1"/>
      <c r="AE58" s="5"/>
      <c r="AF58" s="2"/>
      <c r="AG58" s="6"/>
      <c r="AH58" s="2"/>
      <c r="AI58" s="6"/>
      <c r="AJ58" s="2"/>
      <c r="AK58" s="6"/>
    </row>
    <row r="59" spans="1:37" x14ac:dyDescent="0.3">
      <c r="A59" s="2">
        <v>18</v>
      </c>
      <c r="B59" s="4" t="str">
        <f t="shared" si="0"/>
        <v>18</v>
      </c>
      <c r="C59" s="2">
        <v>20.174418677094216</v>
      </c>
      <c r="D59" s="4">
        <f t="shared" si="1"/>
        <v>20.181501626346414</v>
      </c>
      <c r="E59" s="2">
        <v>22.620436948426772</v>
      </c>
      <c r="F59" s="4">
        <f t="shared" si="2"/>
        <v>22.628378659637026</v>
      </c>
      <c r="G59" s="2">
        <v>166.74299999999999</v>
      </c>
      <c r="H59" s="4">
        <f t="shared" si="3"/>
        <v>166.74300000000002</v>
      </c>
      <c r="I59" s="2">
        <v>80.660249999999991</v>
      </c>
      <c r="J59" s="4">
        <f t="shared" si="4"/>
        <v>80.660250000000019</v>
      </c>
      <c r="K59" s="2">
        <v>0.91225000000000001</v>
      </c>
      <c r="L59" s="4">
        <f t="shared" si="5"/>
        <v>0.91225000000000001</v>
      </c>
      <c r="M59" s="2">
        <v>1</v>
      </c>
      <c r="O59" s="2">
        <v>0.26850866984291666</v>
      </c>
      <c r="P59" s="4">
        <f t="shared" si="6"/>
        <v>0.26866632832664655</v>
      </c>
      <c r="Q59" s="2">
        <v>0.39225207910959864</v>
      </c>
      <c r="R59" s="4">
        <f t="shared" si="7"/>
        <v>0.39225207910959858</v>
      </c>
      <c r="S59" s="1">
        <v>0.68453090281235451</v>
      </c>
      <c r="T59" s="4">
        <f t="shared" si="8"/>
        <v>0.6849328343561919</v>
      </c>
      <c r="U59" s="1">
        <v>2.6558554619484904</v>
      </c>
      <c r="V59" s="4">
        <f t="shared" si="9"/>
        <v>5.3627276362466603</v>
      </c>
      <c r="Z59" s="1"/>
      <c r="AA59" s="5"/>
      <c r="AB59" s="2"/>
      <c r="AC59" s="5"/>
      <c r="AD59" s="1"/>
      <c r="AE59" s="5"/>
      <c r="AF59" s="2"/>
      <c r="AG59" s="6"/>
      <c r="AH59" s="2"/>
      <c r="AI59" s="6"/>
      <c r="AJ59" s="2"/>
      <c r="AK59" s="6"/>
    </row>
    <row r="60" spans="1:37" x14ac:dyDescent="0.3">
      <c r="A60" s="2">
        <v>8.4</v>
      </c>
      <c r="B60" s="4" t="str">
        <f t="shared" si="0"/>
        <v>8.4</v>
      </c>
      <c r="C60" s="2">
        <v>8.7272896151361206</v>
      </c>
      <c r="D60" s="4">
        <f t="shared" si="1"/>
        <v>8.7303536414380769</v>
      </c>
      <c r="E60" s="2">
        <v>12.686440684828467</v>
      </c>
      <c r="F60" s="4">
        <f t="shared" si="2"/>
        <v>12.690894712327349</v>
      </c>
      <c r="G60" s="2">
        <v>194.66550000000001</v>
      </c>
      <c r="H60" s="4">
        <f t="shared" si="3"/>
        <v>194.66550000000001</v>
      </c>
      <c r="I60" s="2">
        <v>93.867750000000001</v>
      </c>
      <c r="J60" s="4">
        <f t="shared" si="4"/>
        <v>93.867750000000001</v>
      </c>
      <c r="K60" s="2">
        <v>0.89174999999999993</v>
      </c>
      <c r="L60" s="4">
        <f t="shared" si="5"/>
        <v>0.89174999999999993</v>
      </c>
      <c r="M60" s="2">
        <v>1</v>
      </c>
      <c r="O60" s="2">
        <v>0.1458101449802971</v>
      </c>
      <c r="P60" s="4">
        <f t="shared" si="6"/>
        <v>0.14584439528790705</v>
      </c>
      <c r="Q60" s="2">
        <v>0.38466177789496397</v>
      </c>
      <c r="R60" s="4">
        <f t="shared" si="7"/>
        <v>0.38466177789496386</v>
      </c>
      <c r="S60" s="1">
        <v>0.37906065369487302</v>
      </c>
      <c r="T60" s="4">
        <f t="shared" si="8"/>
        <v>0.37914969375442203</v>
      </c>
      <c r="U60" s="1">
        <v>4.5289763571130193</v>
      </c>
      <c r="V60" s="4">
        <f t="shared" si="9"/>
        <v>9.8910545574253437</v>
      </c>
      <c r="Z60" s="1"/>
      <c r="AA60" s="5"/>
      <c r="AB60" s="2"/>
      <c r="AC60" s="5"/>
      <c r="AD60" s="1"/>
      <c r="AE60" s="5"/>
      <c r="AF60" s="2"/>
      <c r="AG60" s="6"/>
      <c r="AH60" s="2"/>
      <c r="AI60" s="6"/>
      <c r="AJ60" s="2"/>
      <c r="AK60" s="6"/>
    </row>
    <row r="61" spans="1:37" x14ac:dyDescent="0.3">
      <c r="A61" s="2">
        <v>9.6</v>
      </c>
      <c r="B61" s="4" t="str">
        <f t="shared" si="0"/>
        <v>9.6</v>
      </c>
      <c r="C61" s="2">
        <v>9.3243117230962902</v>
      </c>
      <c r="D61" s="4">
        <f t="shared" si="1"/>
        <v>9.327585355303663</v>
      </c>
      <c r="E61" s="2">
        <v>13.653845801031459</v>
      </c>
      <c r="F61" s="4">
        <f t="shared" si="2"/>
        <v>13.658639470601518</v>
      </c>
      <c r="G61" s="2">
        <v>222.91800000000001</v>
      </c>
      <c r="H61" s="4">
        <f t="shared" si="3"/>
        <v>222.91800000000003</v>
      </c>
      <c r="I61" s="2">
        <v>107.40525</v>
      </c>
      <c r="J61" s="4">
        <f t="shared" si="4"/>
        <v>107.40525000000002</v>
      </c>
      <c r="K61" s="2">
        <v>0.84674999999999989</v>
      </c>
      <c r="L61" s="4">
        <f t="shared" si="5"/>
        <v>0.84674999999999989</v>
      </c>
      <c r="M61" s="2">
        <v>1</v>
      </c>
      <c r="O61" s="2">
        <v>0.15353186354072759</v>
      </c>
      <c r="P61" s="4">
        <f t="shared" si="6"/>
        <v>0.15357159397871373</v>
      </c>
      <c r="Q61" s="2">
        <v>0.36554274425132849</v>
      </c>
      <c r="R61" s="4">
        <f t="shared" si="7"/>
        <v>0.36554274425132843</v>
      </c>
      <c r="S61" s="1">
        <v>0.420010699036518</v>
      </c>
      <c r="T61" s="4">
        <f t="shared" si="8"/>
        <v>0.42011938793435816</v>
      </c>
      <c r="U61" s="1">
        <v>3.5778090003184793</v>
      </c>
      <c r="V61" s="4">
        <f t="shared" si="9"/>
        <v>13.468193083105273</v>
      </c>
      <c r="Z61" s="1"/>
      <c r="AA61" s="5"/>
      <c r="AB61" s="2"/>
      <c r="AC61" s="5"/>
      <c r="AD61" s="1"/>
      <c r="AE61" s="5"/>
      <c r="AF61" s="2"/>
      <c r="AG61" s="6"/>
      <c r="AH61" s="2"/>
      <c r="AI61" s="6"/>
      <c r="AJ61" s="2"/>
      <c r="AK61" s="6"/>
    </row>
    <row r="62" spans="1:37" x14ac:dyDescent="0.3">
      <c r="A62" s="2">
        <v>10.8</v>
      </c>
      <c r="B62" s="4" t="str">
        <f t="shared" si="0"/>
        <v>10.8</v>
      </c>
      <c r="C62" s="2">
        <v>9.9019452669381511</v>
      </c>
      <c r="D62" s="4">
        <f t="shared" si="1"/>
        <v>9.9054216980039644</v>
      </c>
      <c r="E62" s="2">
        <v>14.653847430492423</v>
      </c>
      <c r="F62" s="4">
        <f t="shared" si="2"/>
        <v>14.658992186302289</v>
      </c>
      <c r="G62" s="2">
        <v>250.7655</v>
      </c>
      <c r="H62" s="4">
        <f t="shared" si="3"/>
        <v>250.76550000000003</v>
      </c>
      <c r="I62" s="2">
        <v>120.53774999999999</v>
      </c>
      <c r="J62" s="4">
        <f t="shared" si="4"/>
        <v>120.53775000000002</v>
      </c>
      <c r="K62" s="2">
        <v>0.80174999999999996</v>
      </c>
      <c r="L62" s="4">
        <f t="shared" si="5"/>
        <v>0.80174999999999996</v>
      </c>
      <c r="M62" s="2">
        <v>1</v>
      </c>
      <c r="O62" s="2">
        <v>0.16215877923838512</v>
      </c>
      <c r="P62" s="4">
        <f t="shared" si="6"/>
        <v>0.16220499532086927</v>
      </c>
      <c r="Q62" s="2">
        <v>0.34693411683891562</v>
      </c>
      <c r="R62" s="4">
        <f t="shared" si="7"/>
        <v>0.34693411683891567</v>
      </c>
      <c r="S62" s="1">
        <v>0.46740511056073736</v>
      </c>
      <c r="T62" s="4">
        <f t="shared" si="8"/>
        <v>0.46753832341078855</v>
      </c>
      <c r="U62" s="1">
        <v>2.6862754736092809</v>
      </c>
      <c r="V62" s="4">
        <f t="shared" si="9"/>
        <v>16.153796664402108</v>
      </c>
      <c r="Z62" s="1"/>
      <c r="AA62" s="5"/>
      <c r="AB62" s="2"/>
      <c r="AC62" s="5"/>
      <c r="AD62" s="1"/>
      <c r="AE62" s="5"/>
      <c r="AF62" s="2"/>
      <c r="AG62" s="6"/>
      <c r="AH62" s="2"/>
      <c r="AI62" s="6"/>
      <c r="AJ62" s="2"/>
      <c r="AK62" s="6"/>
    </row>
    <row r="63" spans="1:37" x14ac:dyDescent="0.3">
      <c r="A63" s="2">
        <v>9.6</v>
      </c>
      <c r="B63" s="4" t="str">
        <f t="shared" si="0"/>
        <v>9.6</v>
      </c>
      <c r="C63" s="2">
        <v>8.3549076458528919</v>
      </c>
      <c r="D63" s="4">
        <f t="shared" si="1"/>
        <v>8.3578409341825139</v>
      </c>
      <c r="E63" s="2">
        <v>11.814888660783522</v>
      </c>
      <c r="F63" s="4">
        <f t="shared" si="2"/>
        <v>11.819036698858085</v>
      </c>
      <c r="G63" s="2">
        <v>278.71800000000002</v>
      </c>
      <c r="H63" s="4">
        <f t="shared" si="3"/>
        <v>278.71800000000002</v>
      </c>
      <c r="I63" s="2">
        <v>133.77525</v>
      </c>
      <c r="J63" s="4">
        <f t="shared" si="4"/>
        <v>133.77525</v>
      </c>
      <c r="K63" s="2">
        <v>0.75675000000000003</v>
      </c>
      <c r="L63" s="4">
        <f t="shared" si="5"/>
        <v>0.75675000000000003</v>
      </c>
      <c r="M63" s="2">
        <v>1</v>
      </c>
      <c r="O63" s="2">
        <v>0.1393241014198264</v>
      </c>
      <c r="P63" s="4">
        <f t="shared" si="6"/>
        <v>0.1393539857848361</v>
      </c>
      <c r="Q63" s="2">
        <v>0.32794801782841004</v>
      </c>
      <c r="R63" s="4">
        <f t="shared" si="7"/>
        <v>0.32794801782841004</v>
      </c>
      <c r="S63" s="1">
        <v>0.42483593083561183</v>
      </c>
      <c r="T63" s="4">
        <f t="shared" si="8"/>
        <v>0.42492705614628629</v>
      </c>
      <c r="U63" s="1">
        <v>2.2539241960379464</v>
      </c>
      <c r="V63" s="4">
        <f t="shared" si="9"/>
        <v>18.407363763128849</v>
      </c>
      <c r="Z63" s="1"/>
      <c r="AA63" s="5"/>
      <c r="AB63" s="2"/>
      <c r="AC63" s="5"/>
      <c r="AD63" s="1"/>
      <c r="AE63" s="5"/>
      <c r="AF63" s="2"/>
      <c r="AG63" s="6"/>
      <c r="AH63" s="2"/>
      <c r="AI63" s="6"/>
      <c r="AJ63" s="2"/>
      <c r="AK63" s="6"/>
    </row>
    <row r="64" spans="1:37" x14ac:dyDescent="0.3">
      <c r="A64" s="2">
        <v>7.2</v>
      </c>
      <c r="B64" s="4" t="str">
        <f t="shared" si="0"/>
        <v>7.2</v>
      </c>
      <c r="C64" s="2">
        <v>5.9654045386000938</v>
      </c>
      <c r="D64" s="4" t="str">
        <f t="shared" si="1"/>
        <v/>
      </c>
      <c r="E64" s="2">
        <v>9.8603157921578575</v>
      </c>
      <c r="F64" s="4" t="str">
        <f t="shared" si="2"/>
        <v/>
      </c>
      <c r="G64" s="2">
        <v>307.26299999999998</v>
      </c>
      <c r="H64" s="4">
        <f t="shared" si="3"/>
        <v>307.26299999999998</v>
      </c>
      <c r="I64" s="2">
        <v>147.60524999999998</v>
      </c>
      <c r="J64" s="4">
        <f t="shared" si="4"/>
        <v>147.60524999999998</v>
      </c>
      <c r="K64" s="2">
        <v>0.71174999999999999</v>
      </c>
      <c r="L64" s="4" t="str">
        <f t="shared" si="5"/>
        <v/>
      </c>
      <c r="M64" s="2">
        <v>1</v>
      </c>
      <c r="O64" s="2" t="s">
        <v>90</v>
      </c>
      <c r="P64" s="4" t="str">
        <f t="shared" si="6"/>
        <v>-</v>
      </c>
      <c r="Q64" s="2" t="s">
        <v>90</v>
      </c>
      <c r="R64" s="4" t="str">
        <f t="shared" si="7"/>
        <v>-</v>
      </c>
      <c r="S64" s="1">
        <v>3</v>
      </c>
      <c r="T64" s="4">
        <f t="shared" si="8"/>
        <v>10</v>
      </c>
      <c r="U64" s="1">
        <v>0</v>
      </c>
      <c r="V64" s="4">
        <f t="shared" si="9"/>
        <v>18.407363763128849</v>
      </c>
      <c r="Z64" s="1"/>
      <c r="AA64" s="5"/>
      <c r="AB64" s="2"/>
      <c r="AC64" s="5"/>
      <c r="AD64" s="1"/>
      <c r="AE64" s="5"/>
      <c r="AF64" s="2"/>
      <c r="AG64" s="6"/>
      <c r="AH64" s="2"/>
      <c r="AI64" s="6"/>
      <c r="AJ64" s="2"/>
      <c r="AK64" s="6"/>
    </row>
    <row r="65" spans="1:37" x14ac:dyDescent="0.3">
      <c r="A65" s="2">
        <v>7.2</v>
      </c>
      <c r="B65" s="4" t="str">
        <f t="shared" si="0"/>
        <v>7.2</v>
      </c>
      <c r="C65" s="2">
        <v>5.7093335651636581</v>
      </c>
      <c r="D65" s="4" t="str">
        <f t="shared" si="1"/>
        <v/>
      </c>
      <c r="E65" s="2">
        <v>9.3939553889515182</v>
      </c>
      <c r="F65" s="4" t="str">
        <f t="shared" si="2"/>
        <v/>
      </c>
      <c r="G65" s="2">
        <v>335.51549999999997</v>
      </c>
      <c r="H65" s="4">
        <f t="shared" si="3"/>
        <v>335.51549999999997</v>
      </c>
      <c r="I65" s="2">
        <v>161.14274999999998</v>
      </c>
      <c r="J65" s="4">
        <f t="shared" si="4"/>
        <v>161.14274999999998</v>
      </c>
      <c r="K65" s="2">
        <v>0.66675000000000006</v>
      </c>
      <c r="L65" s="4" t="str">
        <f t="shared" si="5"/>
        <v/>
      </c>
      <c r="M65" s="2">
        <v>1</v>
      </c>
      <c r="O65" s="2" t="s">
        <v>90</v>
      </c>
      <c r="P65" s="4" t="str">
        <f t="shared" si="6"/>
        <v>-</v>
      </c>
      <c r="Q65" s="2" t="s">
        <v>90</v>
      </c>
      <c r="R65" s="4" t="str">
        <f t="shared" si="7"/>
        <v>-</v>
      </c>
      <c r="S65" s="1">
        <v>3</v>
      </c>
      <c r="T65" s="4">
        <f t="shared" si="8"/>
        <v>10</v>
      </c>
      <c r="U65" s="1">
        <v>0</v>
      </c>
      <c r="V65" s="4">
        <f t="shared" si="9"/>
        <v>18.407363763128849</v>
      </c>
      <c r="Z65" s="1"/>
      <c r="AA65" s="5"/>
      <c r="AB65" s="2"/>
      <c r="AC65" s="5"/>
      <c r="AD65" s="1"/>
      <c r="AE65" s="5"/>
      <c r="AF65" s="2"/>
      <c r="AG65" s="6"/>
      <c r="AH65" s="2"/>
      <c r="AI65" s="6"/>
      <c r="AJ65" s="2"/>
      <c r="AK65" s="6"/>
    </row>
    <row r="66" spans="1:37" x14ac:dyDescent="0.3">
      <c r="A66" s="2">
        <v>8.4</v>
      </c>
      <c r="B66" s="4" t="str">
        <f t="shared" si="0"/>
        <v>8.4</v>
      </c>
      <c r="C66" s="2">
        <v>6.4036609405146105</v>
      </c>
      <c r="D66" s="4" t="str">
        <f t="shared" si="1"/>
        <v/>
      </c>
      <c r="E66" s="2">
        <v>10.511997478378253</v>
      </c>
      <c r="F66" s="4" t="str">
        <f t="shared" si="2"/>
        <v/>
      </c>
      <c r="G66" s="2">
        <v>363.31374999999997</v>
      </c>
      <c r="H66" s="4">
        <f t="shared" si="3"/>
        <v>363.31375000000003</v>
      </c>
      <c r="I66" s="2">
        <v>174.34862499999997</v>
      </c>
      <c r="J66" s="4">
        <f t="shared" si="4"/>
        <v>174.34862500000003</v>
      </c>
      <c r="K66" s="2">
        <v>0.62212500000000004</v>
      </c>
      <c r="L66" s="4" t="str">
        <f t="shared" si="5"/>
        <v/>
      </c>
      <c r="M66" s="2">
        <v>1</v>
      </c>
      <c r="O66" s="2" t="s">
        <v>90</v>
      </c>
      <c r="P66" s="4" t="str">
        <f t="shared" si="6"/>
        <v>-</v>
      </c>
      <c r="Q66" s="2" t="s">
        <v>90</v>
      </c>
      <c r="R66" s="4" t="str">
        <f t="shared" si="7"/>
        <v>-</v>
      </c>
      <c r="S66" s="1">
        <v>3</v>
      </c>
      <c r="T66" s="4">
        <f t="shared" si="8"/>
        <v>10</v>
      </c>
      <c r="U66" s="1">
        <v>0</v>
      </c>
      <c r="V66" s="4">
        <f t="shared" si="9"/>
        <v>18.407363763128849</v>
      </c>
      <c r="Z66" s="1"/>
      <c r="AA66" s="5"/>
      <c r="AB66" s="2"/>
      <c r="AC66" s="5"/>
      <c r="AD66" s="1"/>
      <c r="AE66" s="5"/>
      <c r="AF66" s="2"/>
      <c r="AG66" s="6"/>
      <c r="AH66" s="2"/>
      <c r="AI66" s="6"/>
      <c r="AJ66" s="2"/>
      <c r="AK66" s="6"/>
    </row>
    <row r="67" spans="1:37" x14ac:dyDescent="0.3">
      <c r="U67" s="7">
        <v>18.413096424510069</v>
      </c>
    </row>
  </sheetData>
  <mergeCells count="1">
    <mergeCell ref="A52:V5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2021-07-04T15:31:32Z</dcterms:modified>
</cp:coreProperties>
</file>