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codeName="ThisWorkbook"/>
  <mc:AlternateContent xmlns:mc="http://schemas.openxmlformats.org/markup-compatibility/2006">
    <mc:Choice Requires="x15">
      <x15ac:absPath xmlns:x15ac="http://schemas.microsoft.com/office/spreadsheetml/2010/11/ac" url="D:\開源-JS-003-2-w-geo\w-geo\test-doc\液化\"/>
    </mc:Choice>
  </mc:AlternateContent>
  <xr:revisionPtr revIDLastSave="0" documentId="13_ncr:1_{A14890DA-FEF9-4B61-95DA-74FAA1F07CDC}" xr6:coauthVersionLast="36" xr6:coauthVersionMax="36" xr10:uidLastSave="{00000000-0000-0000-0000-000000000000}"/>
  <bookViews>
    <workbookView xWindow="0" yWindow="0" windowWidth="23040" windowHeight="9144" activeTab="1" xr2:uid="{00000000-000D-0000-FFFF-FFFF00000000}"/>
  </bookViews>
  <sheets>
    <sheet name="mat" sheetId="1" r:id="rId1"/>
    <sheet name="各方法FS比較" sheetId="2" r:id="rId2"/>
    <sheet name="各方法PL比較" sheetId="4" r:id="rId3"/>
    <sheet name="各方法結果比較" sheetId="3" r:id="rId4"/>
  </sheets>
  <calcPr calcId="191029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A1" i="4"/>
  <c r="A92" i="3" l="1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B91" i="3"/>
  <c r="C91" i="3"/>
  <c r="D91" i="3"/>
  <c r="E91" i="3"/>
  <c r="F91" i="3"/>
  <c r="G91" i="3"/>
  <c r="H91" i="3"/>
  <c r="I91" i="3"/>
  <c r="A91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B76" i="3"/>
  <c r="C76" i="3"/>
  <c r="D76" i="3"/>
  <c r="E76" i="3"/>
  <c r="F76" i="3"/>
  <c r="G76" i="3"/>
  <c r="H76" i="3"/>
  <c r="I76" i="3"/>
  <c r="A76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B61" i="3"/>
  <c r="C61" i="3"/>
  <c r="D61" i="3"/>
  <c r="E61" i="3"/>
  <c r="F61" i="3"/>
  <c r="G61" i="3"/>
  <c r="H61" i="3"/>
  <c r="I61" i="3"/>
  <c r="A61" i="3"/>
  <c r="I48" i="3"/>
  <c r="I49" i="3"/>
  <c r="I50" i="3"/>
  <c r="I51" i="3"/>
  <c r="I52" i="3"/>
  <c r="I53" i="3"/>
  <c r="I54" i="3"/>
  <c r="I55" i="3"/>
  <c r="I56" i="3"/>
  <c r="I57" i="3"/>
  <c r="I58" i="3"/>
  <c r="I59" i="3"/>
  <c r="I47" i="3"/>
  <c r="I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B46" i="3"/>
  <c r="C46" i="3"/>
  <c r="D46" i="3"/>
  <c r="E46" i="3"/>
  <c r="F46" i="3"/>
  <c r="G46" i="3"/>
  <c r="H46" i="3"/>
  <c r="A46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B31" i="3"/>
  <c r="C31" i="3"/>
  <c r="D31" i="3"/>
  <c r="E31" i="3"/>
  <c r="F31" i="3"/>
  <c r="G31" i="3"/>
  <c r="H31" i="3"/>
  <c r="I31" i="3"/>
  <c r="A31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B16" i="3"/>
  <c r="C16" i="3"/>
  <c r="D16" i="3"/>
  <c r="E16" i="3"/>
  <c r="F16" i="3"/>
  <c r="G16" i="3"/>
  <c r="H16" i="3"/>
  <c r="I16" i="3"/>
  <c r="A16" i="3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B1" i="3"/>
  <c r="C1" i="3"/>
  <c r="D1" i="3"/>
  <c r="E1" i="3"/>
  <c r="F1" i="3"/>
  <c r="G1" i="3"/>
  <c r="H1" i="3"/>
  <c r="I1" i="3"/>
  <c r="A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</calcChain>
</file>

<file path=xl/sharedStrings.xml><?xml version="1.0" encoding="utf-8"?>
<sst xmlns="http://schemas.openxmlformats.org/spreadsheetml/2006/main" count="954" uniqueCount="206">
  <si>
    <t>depthStart</t>
  </si>
  <si>
    <t>depthEnd</t>
  </si>
  <si>
    <t>depth</t>
  </si>
  <si>
    <t>longitude</t>
  </si>
  <si>
    <t>latitude</t>
  </si>
  <si>
    <t>legendCode</t>
  </si>
  <si>
    <t>description</t>
  </si>
  <si>
    <t>waterLevel</t>
  </si>
  <si>
    <t>soilClassification</t>
  </si>
  <si>
    <t>N60</t>
  </si>
  <si>
    <t>gravel</t>
  </si>
  <si>
    <t>sand</t>
  </si>
  <si>
    <t>silt</t>
  </si>
  <si>
    <t>clay</t>
  </si>
  <si>
    <t>FC</t>
  </si>
  <si>
    <t>w</t>
  </si>
  <si>
    <t>Gs</t>
  </si>
  <si>
    <t>e</t>
  </si>
  <si>
    <t>rd</t>
  </si>
  <si>
    <t>rsat</t>
  </si>
  <si>
    <t>sv</t>
  </si>
  <si>
    <t>svp</t>
  </si>
  <si>
    <t>LL</t>
  </si>
  <si>
    <t>PI</t>
  </si>
  <si>
    <t>D50</t>
  </si>
  <si>
    <t>D10</t>
  </si>
  <si>
    <t>PGA</t>
  </si>
  <si>
    <t>Mw</t>
  </si>
  <si>
    <t>vibrationType</t>
  </si>
  <si>
    <t>waterLevelUsual</t>
  </si>
  <si>
    <t>waterLevelDesign</t>
  </si>
  <si>
    <t>GS</t>
  </si>
  <si>
    <t>svpUsual</t>
  </si>
  <si>
    <t>svpDesign</t>
  </si>
  <si>
    <t>zsv</t>
  </si>
  <si>
    <t>sptSeed-rd</t>
  </si>
  <si>
    <t>sptSeed-CN</t>
  </si>
  <si>
    <t>sptSeed-N160</t>
  </si>
  <si>
    <t>sptSeed-N172</t>
  </si>
  <si>
    <t>sptSeed-CSR</t>
  </si>
  <si>
    <t>sptSeed-CRR</t>
  </si>
  <si>
    <t>sptSeed-FS</t>
  </si>
  <si>
    <t>sptSeed-vstrTS</t>
  </si>
  <si>
    <t>sptSeed-vstrIY</t>
  </si>
  <si>
    <t>sptSeed-PL</t>
  </si>
  <si>
    <t>sptSeed-stlTS</t>
  </si>
  <si>
    <t>sptSeed-stlIY</t>
  </si>
  <si>
    <t>sptSeed-err</t>
  </si>
  <si>
    <t>sptHBF2012-rd</t>
  </si>
  <si>
    <t>sptHBF2012-ks</t>
  </si>
  <si>
    <t>sptHBF2012-CN</t>
  </si>
  <si>
    <t>sptHBF2012-N160</t>
  </si>
  <si>
    <t>sptHBF2012-N160cs</t>
  </si>
  <si>
    <t>sptHBF2012-N172</t>
  </si>
  <si>
    <t>sptHBF2012-CSR</t>
  </si>
  <si>
    <t>sptHBF2012-CRR</t>
  </si>
  <si>
    <t>sptHBF2012-FS</t>
  </si>
  <si>
    <t>sptHBF2012-vstrTS</t>
  </si>
  <si>
    <t>sptHBF2012-vstrIY</t>
  </si>
  <si>
    <t>sptHBF2012-PL</t>
  </si>
  <si>
    <t>sptHBF2012-stlTS</t>
  </si>
  <si>
    <t>sptHBF2012-stlIY</t>
  </si>
  <si>
    <t>sptHBF2012-err</t>
  </si>
  <si>
    <t>sptHBF2017-rd</t>
  </si>
  <si>
    <t>sptHBF2017-ks</t>
  </si>
  <si>
    <t>sptHBF2017-CN</t>
  </si>
  <si>
    <t>sptHBF2017-N160</t>
  </si>
  <si>
    <t>sptHBF2017-N160cs</t>
  </si>
  <si>
    <t>sptHBF2017-N172</t>
  </si>
  <si>
    <t>sptHBF2017-CSR</t>
  </si>
  <si>
    <t>sptHBF2017-CRR</t>
  </si>
  <si>
    <t>sptHBF2017-FS</t>
  </si>
  <si>
    <t>sptHBF2017-vstrTS</t>
  </si>
  <si>
    <t>sptHBF2017-vstrIY</t>
  </si>
  <si>
    <t>sptHBF2017-PL</t>
  </si>
  <si>
    <t>sptHBF2017-stlTS</t>
  </si>
  <si>
    <t>sptHBF2017-stlIY</t>
  </si>
  <si>
    <t>sptHBF2017-err</t>
  </si>
  <si>
    <t>sptNCEER-rd</t>
  </si>
  <si>
    <t>sptNCEER-alpha</t>
  </si>
  <si>
    <t>sptNCEER-beta</t>
  </si>
  <si>
    <t>sptNCEER-CN</t>
  </si>
  <si>
    <t>sptNCEER-N160</t>
  </si>
  <si>
    <t>sptNCEER-N160cs</t>
  </si>
  <si>
    <t>sptNCEER-N172</t>
  </si>
  <si>
    <t>sptNCEER-CSR</t>
  </si>
  <si>
    <t>sptNCEER-CRR</t>
  </si>
  <si>
    <t>sptNCEER-FS</t>
  </si>
  <si>
    <t>sptNCEER-vstrTS</t>
  </si>
  <si>
    <t>sptNCEER-vstrIY</t>
  </si>
  <si>
    <t>sptNCEER-PL</t>
  </si>
  <si>
    <t>sptNCEER-stlTS</t>
  </si>
  <si>
    <t>sptNCEER-stlIY</t>
  </si>
  <si>
    <t>sptNCEER-err</t>
  </si>
  <si>
    <t>sptNJRA1996-rd</t>
  </si>
  <si>
    <t>sptNJRA1996-N160</t>
  </si>
  <si>
    <t>sptNJRA1996-N172</t>
  </si>
  <si>
    <t>sptNJRA1996-c1</t>
  </si>
  <si>
    <t>sptNJRA1996-c2</t>
  </si>
  <si>
    <t>sptNJRA1996-cFC</t>
  </si>
  <si>
    <t>sptNJRA1996-Na</t>
  </si>
  <si>
    <t>sptNJRA1996-RL</t>
  </si>
  <si>
    <t>sptNJRA1996-cw</t>
  </si>
  <si>
    <t>sptNJRA1996-CN</t>
  </si>
  <si>
    <t>sptNJRA1996-CSR</t>
  </si>
  <si>
    <t>sptNJRA1996-CRR</t>
  </si>
  <si>
    <t>sptNJRA1996-FS</t>
  </si>
  <si>
    <t>sptNJRA1996-vstrTS</t>
  </si>
  <si>
    <t>sptNJRA1996-vstrIY</t>
  </si>
  <si>
    <t>sptNJRA1996-PL</t>
  </si>
  <si>
    <t>sptNJRA1996-stlTS</t>
  </si>
  <si>
    <t>sptNJRA1996-stlIY</t>
  </si>
  <si>
    <t>sptNJRA1996-err</t>
  </si>
  <si>
    <t>sptNJRA2017-rd</t>
  </si>
  <si>
    <t>sptNJRA2017-N160</t>
  </si>
  <si>
    <t>sptNJRA2017-N172</t>
  </si>
  <si>
    <t>sptNJRA2017-c1</t>
  </si>
  <si>
    <t>sptNJRA2017-c2</t>
  </si>
  <si>
    <t>sptNJRA2017-cFC</t>
  </si>
  <si>
    <t>sptNJRA2017-Na</t>
  </si>
  <si>
    <t>sptNJRA2017-RL</t>
  </si>
  <si>
    <t>sptNJRA2017-cw</t>
  </si>
  <si>
    <t>sptNJRA2017-CN</t>
  </si>
  <si>
    <t>sptNJRA2017-CSR</t>
  </si>
  <si>
    <t>sptNJRA2017-CRR</t>
  </si>
  <si>
    <t>sptNJRA2017-FS</t>
  </si>
  <si>
    <t>sptNJRA2017-vstrTS</t>
  </si>
  <si>
    <t>sptNJRA2017-vstrIY</t>
  </si>
  <si>
    <t>sptNJRA2017-PL</t>
  </si>
  <si>
    <t>sptNJRA2017-stlTS</t>
  </si>
  <si>
    <t>sptNJRA2017-stlIY</t>
  </si>
  <si>
    <t>sptNJRA2017-err</t>
  </si>
  <si>
    <t>sptTY-rd</t>
  </si>
  <si>
    <t>sptTY-N160</t>
  </si>
  <si>
    <t>sptTY-N172</t>
  </si>
  <si>
    <t>sptTY-dNf</t>
  </si>
  <si>
    <t>sptTY-Na</t>
  </si>
  <si>
    <t>sptTY-CN</t>
  </si>
  <si>
    <t>sptTY-CSR</t>
  </si>
  <si>
    <t>sptTY-CRR</t>
  </si>
  <si>
    <t>sptTY-FS</t>
  </si>
  <si>
    <t>sptTY-vstrTS</t>
  </si>
  <si>
    <t>sptTY-vstrIY</t>
  </si>
  <si>
    <t>sptTY-PL</t>
  </si>
  <si>
    <t>sptTY-stlTS</t>
  </si>
  <si>
    <t>sptTY-stlIY</t>
  </si>
  <si>
    <t>sptTY-err</t>
  </si>
  <si>
    <t>0</t>
  </si>
  <si>
    <t>2.025</t>
  </si>
  <si>
    <t/>
  </si>
  <si>
    <t>ML</t>
  </si>
  <si>
    <t>9.6</t>
  </si>
  <si>
    <t>83</t>
  </si>
  <si>
    <t>5</t>
  </si>
  <si>
    <t>0.32</t>
  </si>
  <si>
    <t>7.5</t>
  </si>
  <si>
    <t>出現外插情形 FC=83 &gt; FCMax=35，依據最近2點外插CRR75=0.38722003925765697</t>
  </si>
  <si>
    <t>-</t>
  </si>
  <si>
    <t>3.525</t>
  </si>
  <si>
    <t>CL</t>
  </si>
  <si>
    <t>10.8</t>
  </si>
  <si>
    <t>91</t>
  </si>
  <si>
    <t>20</t>
  </si>
  <si>
    <t>5.025</t>
  </si>
  <si>
    <t>SM</t>
  </si>
  <si>
    <t>24</t>
  </si>
  <si>
    <t>14</t>
  </si>
  <si>
    <t>6.525</t>
  </si>
  <si>
    <t>27.6</t>
  </si>
  <si>
    <t>12</t>
  </si>
  <si>
    <t>8.025</t>
  </si>
  <si>
    <t>19.2</t>
  </si>
  <si>
    <t>15</t>
  </si>
  <si>
    <t>9.525</t>
  </si>
  <si>
    <t>18</t>
  </si>
  <si>
    <t>13</t>
  </si>
  <si>
    <t>11.025</t>
  </si>
  <si>
    <t>8.4</t>
  </si>
  <si>
    <t>52</t>
  </si>
  <si>
    <t>出現外插情形 FC=52 &gt; FCMax=35，依據最近2點外插CRR75=0.19544121223257155</t>
  </si>
  <si>
    <t>12.525</t>
  </si>
  <si>
    <t>54</t>
  </si>
  <si>
    <t>出現外插情形 FC=54 &gt; FCMax=35，依據最近2點外插CRR75=0.2051089795698761</t>
  </si>
  <si>
    <t>14.025</t>
  </si>
  <si>
    <t>57</t>
  </si>
  <si>
    <t>出現外插情形 FC=57 &gt; FCMax=35，依據最近2點外插CRR75=0.21609053276601706</t>
  </si>
  <si>
    <t>15.525</t>
  </si>
  <si>
    <t>45</t>
  </si>
  <si>
    <t>出現外插情形 FC=45 &gt; FCMax=35，依據最近2點外插CRR75=0.1799596328461885</t>
  </si>
  <si>
    <t>17.025</t>
  </si>
  <si>
    <t>7.2</t>
  </si>
  <si>
    <t>97</t>
  </si>
  <si>
    <t>11</t>
  </si>
  <si>
    <t>18.525</t>
  </si>
  <si>
    <t>95</t>
  </si>
  <si>
    <t>94</t>
  </si>
  <si>
    <t>PI非數字與非NP，強制略過部份非液化條件檢核</t>
  </si>
  <si>
    <t>D50非數字，強制略過部份非液化條件檢核; D10非數字，強制略過部份非液化條件檢核; vibrationType非數字; Volumetric Strain(Tokimatsu And Seed): CSR大於0.6超過原研究範疇，強制改為0.6</t>
  </si>
  <si>
    <t>CRR75[18.765665696998305]大於0.6超過原研究範疇，強制改為0.6; Volumetric Strain(Tokimatsu And Seed): 出現外插情形 N160=38.29626079871692 &gt; N160Max=33.845439845659584，依照CSR=0.4145107783481977並給予最小體積應變vstr=0.1%; Volumetric Strain(Ishihara And Yoshimine): 出現外插情形 N172=31.913550665597437 &gt; N172Max=30，依照FS=1.447489501698765並給予最小體積應變vstr=0.11307814700732616%</t>
  </si>
  <si>
    <t>D50非數字，強制略過部份非液化條件檢核; D10非數字，強制略過部份非液化條件檢核; vibrationType非數字; Volumetric Strain(Tokimatsu And Seed): CSR大於0.6超過原研究範疇，強制改為0.6; Volumetric Strain(Tokimatsu And Seed): 出現外插情形 N160=37.150772494769974 &gt; N160Max=36.7，依照CSR=0.6並給予最小體積應變vstr=0.1%; Volumetric Strain(Ishihara And Yoshimine): 出現外插情形 N172=30.958977078974982 &gt; N172Max=30，依照FS=2並給予最小體積應變vstr=0%</t>
  </si>
  <si>
    <t>Volumetric Strain(Tokimatsu And Seed): 出現外插情形 N160=37.150772494769974 &gt; N160Max=33.348948148804865，依照CSR=0.3996625660206793並給予最小體積應變vstr=0.1%; Volumetric Strain(Ishihara And Yoshimine): 出現外插情形 N172=30.958977078974982 &gt; N172Max=30，依照FS=2並給予最小體積應變vstr=0%</t>
  </si>
  <si>
    <t>CRR75[17.23857654291693]大於0.6超過原研究範疇，強制改為0.6; Volumetric Strain(Tokimatsu And Seed): 出現外插情形 N160=38.07293279469695 &gt; N160Max=33.752136934605055，依照CSR=0.4117850004466762並給予最小體積應變vstr=0.1%; Volumetric Strain(Ishihara And Yoshimine): 出現外插情形 N172=31.727443995580796 &gt; N172Max=30，依照FS=1.4570710427751399並給予最小體積應變vstr=0.11003867064062244%</t>
  </si>
  <si>
    <t>D50非數字，強制略過部份非液化條件檢核; D10非數字，強制略過部份非液化條件檢核; vibrationType非數字; Volumetric Strain(Tokimatsu And Seed): CSR大於0.6超過原研究範疇，強制改為0.6; Volumetric Strain(Tokimatsu And Seed): 出現外插情形 N160=38.05808075175254 &gt; N160Max=36.7，依照CSR=0.6並給予最小體積應變vstr=0.1%; Volumetric Strain(Ishihara And Yoshimine): 出現外插情形 N172=31.715067293127117 &gt; N172Max=30，依照FS=2並給予最小體積應變vstr=0%</t>
  </si>
  <si>
    <t>Volumetric Strain(Tokimatsu And Seed): 出現外插情形 N160=38.05808075175254 &gt; N160Max=33.10466537238953，依照CSR=0.3919704067448309並給予最小體積應變vstr=0.1%; Volumetric Strain(Ishihara And Yoshimine): 出現外插情形 N172=31.715067293127117 &gt; N172Max=30，依照FS=2並給予最小體積應變vstr=0%</t>
  </si>
  <si>
    <t>D50非數字，強制略過部份非液化條件檢核; D10非數字，強制略過部份非液化條件檢核; vibrationType非數字</t>
  </si>
  <si>
    <t>PI非數字與非NP，強制略過部份非液化條件檢核; D50非數字，強制略過部份非液化條件檢核; D10非數字，強制略過部份非液化條件檢核; vibrationType非數字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</si>
</sst>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0" tint="-0.1499984740745262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2" fillId="0" borderId="0" xfId="0" applyNumberFormat="1" applyFont="1"/>
    <xf numFmtId="0" fontId="2" fillId="2" borderId="0" xfId="0" applyNumberFormat="1" applyFont="1" applyFill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14"/>
  <sheetViews>
    <sheetView topLeftCell="AE1" workbookViewId="0">
      <selection activeCell="AS1" sqref="AS1"/>
    </sheetView>
  </sheetViews>
  <sheetFormatPr defaultRowHeight="16.2" x14ac:dyDescent="0.3"/>
  <sheetData>
    <row r="1" spans="1:1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3">
      <c r="A2" t="s">
        <v>147</v>
      </c>
      <c r="B2" t="s">
        <v>148</v>
      </c>
      <c r="C2">
        <v>1.0125</v>
      </c>
      <c r="D2" t="s">
        <v>149</v>
      </c>
      <c r="E2" t="s">
        <v>149</v>
      </c>
      <c r="F2" t="s">
        <v>149</v>
      </c>
      <c r="G2" t="s">
        <v>149</v>
      </c>
      <c r="H2" t="s">
        <v>149</v>
      </c>
      <c r="I2" t="s">
        <v>150</v>
      </c>
      <c r="J2" t="s">
        <v>151</v>
      </c>
      <c r="K2" t="s">
        <v>149</v>
      </c>
      <c r="L2" t="s">
        <v>149</v>
      </c>
      <c r="M2" t="s">
        <v>149</v>
      </c>
      <c r="N2" t="s">
        <v>149</v>
      </c>
      <c r="O2" t="s">
        <v>152</v>
      </c>
      <c r="P2" t="s">
        <v>149</v>
      </c>
      <c r="Q2" t="s">
        <v>149</v>
      </c>
      <c r="R2" t="s">
        <v>149</v>
      </c>
      <c r="S2" t="s">
        <v>149</v>
      </c>
      <c r="T2">
        <v>19.52</v>
      </c>
      <c r="U2">
        <v>19.763999999999999</v>
      </c>
      <c r="V2" t="s">
        <v>149</v>
      </c>
      <c r="W2" t="s">
        <v>149</v>
      </c>
      <c r="X2" t="s">
        <v>153</v>
      </c>
      <c r="Y2" t="s">
        <v>149</v>
      </c>
      <c r="Z2" t="s">
        <v>149</v>
      </c>
      <c r="AA2" t="s">
        <v>154</v>
      </c>
      <c r="AB2" t="s">
        <v>155</v>
      </c>
      <c r="AC2" t="s">
        <v>149</v>
      </c>
      <c r="AD2">
        <v>0</v>
      </c>
      <c r="AE2">
        <v>0</v>
      </c>
      <c r="AF2" t="s">
        <v>149</v>
      </c>
      <c r="AG2">
        <v>9.8313749999999995</v>
      </c>
      <c r="AH2">
        <v>9.8313749999999995</v>
      </c>
      <c r="AI2">
        <v>1.0125</v>
      </c>
      <c r="AJ2">
        <v>0.99419478220677526</v>
      </c>
      <c r="AK2">
        <v>1.7</v>
      </c>
      <c r="AL2">
        <v>16.32</v>
      </c>
      <c r="AM2">
        <v>13.600000000000001</v>
      </c>
      <c r="AN2">
        <v>0.41571471544023281</v>
      </c>
      <c r="AO2">
        <v>0.38722003925765697</v>
      </c>
      <c r="AP2">
        <v>0.93145617625683375</v>
      </c>
      <c r="AQ2">
        <v>1.8336051506858049</v>
      </c>
      <c r="AR2">
        <v>1.72327082868645</v>
      </c>
      <c r="AS2">
        <v>1.3177443014899113</v>
      </c>
      <c r="AT2">
        <v>3.7130504301387542E-2</v>
      </c>
      <c r="AU2">
        <v>3.4896234280900613E-2</v>
      </c>
      <c r="AV2" t="s">
        <v>156</v>
      </c>
      <c r="AW2">
        <v>0.98987499999999995</v>
      </c>
      <c r="AX2">
        <v>1.5980802621722272</v>
      </c>
      <c r="AY2">
        <v>1.7</v>
      </c>
      <c r="AZ2">
        <v>16.32</v>
      </c>
      <c r="BA2">
        <v>26.080669878650749</v>
      </c>
      <c r="BB2">
        <v>13.600000000000001</v>
      </c>
      <c r="BC2">
        <v>0.41390843254376924</v>
      </c>
      <c r="BD2">
        <v>0.355556968124291</v>
      </c>
      <c r="BE2">
        <v>0.85902325289468995</v>
      </c>
      <c r="BF2">
        <v>1.8334172653156759</v>
      </c>
      <c r="BG2">
        <v>2.4553183481203043</v>
      </c>
      <c r="BH2">
        <v>2.7102559354828508</v>
      </c>
      <c r="BI2">
        <v>3.7126699622642437E-2</v>
      </c>
      <c r="BJ2">
        <v>4.9720196549436158E-2</v>
      </c>
      <c r="BK2" t="s">
        <v>149</v>
      </c>
      <c r="BL2">
        <v>0.98987499999999995</v>
      </c>
      <c r="BM2">
        <v>1.5980802621722272</v>
      </c>
      <c r="BN2">
        <v>1.7</v>
      </c>
      <c r="BO2">
        <v>16.32</v>
      </c>
      <c r="BP2">
        <v>26.080669878650749</v>
      </c>
      <c r="BQ2">
        <v>13.600000000000001</v>
      </c>
      <c r="BR2">
        <v>0.41390843254376924</v>
      </c>
      <c r="BS2">
        <v>0.355556968124291</v>
      </c>
      <c r="BT2">
        <v>0.85902325289468995</v>
      </c>
      <c r="BU2">
        <v>1.8334172653156759</v>
      </c>
      <c r="BV2">
        <v>2.4553183481203043</v>
      </c>
      <c r="BW2">
        <v>2.7102559354828508</v>
      </c>
      <c r="BX2">
        <v>3.7126699622642437E-2</v>
      </c>
      <c r="BY2">
        <v>4.9720196549436158E-2</v>
      </c>
      <c r="BZ2" t="s">
        <v>149</v>
      </c>
      <c r="CA2">
        <v>0.99419478220677526</v>
      </c>
      <c r="CB2">
        <v>5</v>
      </c>
      <c r="CC2">
        <v>1.2</v>
      </c>
      <c r="CD2">
        <v>1.7</v>
      </c>
      <c r="CE2">
        <v>16.32</v>
      </c>
      <c r="CF2">
        <v>24.584</v>
      </c>
      <c r="CG2">
        <v>13.600000000000001</v>
      </c>
      <c r="CH2">
        <v>0.41571471544023281</v>
      </c>
      <c r="CI2">
        <v>0.27828383478199054</v>
      </c>
      <c r="CJ2">
        <v>0.66941059444406248</v>
      </c>
      <c r="CK2">
        <v>1.8336051506858049</v>
      </c>
      <c r="CL2">
        <v>2.8477160000000006</v>
      </c>
      <c r="CM2">
        <v>6.3555296672182804</v>
      </c>
      <c r="CN2">
        <v>3.7130504301387542E-2</v>
      </c>
      <c r="CO2">
        <v>5.766624900000001E-2</v>
      </c>
      <c r="CP2" t="s">
        <v>149</v>
      </c>
      <c r="CQ2">
        <v>0.98481249999999998</v>
      </c>
      <c r="CR2">
        <v>20.443090201064432</v>
      </c>
      <c r="CS2">
        <v>17.035908500887029</v>
      </c>
      <c r="CT2">
        <v>3.1500000000000004</v>
      </c>
      <c r="CU2">
        <v>4.0555555555555554</v>
      </c>
      <c r="CV2" t="s">
        <v>149</v>
      </c>
      <c r="CW2">
        <v>57.718667333349707</v>
      </c>
      <c r="CX2">
        <v>39.161400777157191</v>
      </c>
      <c r="CY2">
        <v>1</v>
      </c>
      <c r="CZ2">
        <v>2.1294885626108786</v>
      </c>
      <c r="DA2">
        <v>0.63352552008238927</v>
      </c>
      <c r="DB2">
        <v>39.161400777157191</v>
      </c>
      <c r="DC2">
        <v>10</v>
      </c>
      <c r="DD2">
        <v>1.5301416234866809</v>
      </c>
      <c r="DE2">
        <v>0</v>
      </c>
      <c r="DF2">
        <v>0</v>
      </c>
      <c r="DG2">
        <v>3.0985367875605289E-2</v>
      </c>
      <c r="DH2">
        <v>0</v>
      </c>
      <c r="DI2" t="s">
        <v>197</v>
      </c>
      <c r="DJ2">
        <v>0.98481249999999998</v>
      </c>
      <c r="DK2">
        <v>20.443090201064432</v>
      </c>
      <c r="DL2">
        <v>17.035908500887029</v>
      </c>
      <c r="DM2" t="s">
        <v>149</v>
      </c>
      <c r="DN2" t="s">
        <v>149</v>
      </c>
      <c r="DO2">
        <v>5.583333333333333</v>
      </c>
      <c r="DP2">
        <v>106.43798912995257</v>
      </c>
      <c r="DQ2">
        <v>1123.8722695458359</v>
      </c>
      <c r="DR2">
        <v>1</v>
      </c>
      <c r="DS2">
        <v>2.1294885626108786</v>
      </c>
      <c r="DT2">
        <v>0.63352552008238927</v>
      </c>
      <c r="DU2">
        <v>1123.8722695458359</v>
      </c>
      <c r="DV2">
        <v>10</v>
      </c>
      <c r="DW2">
        <v>1.5301416234866809</v>
      </c>
      <c r="DX2">
        <v>0</v>
      </c>
      <c r="DY2">
        <v>0</v>
      </c>
      <c r="DZ2">
        <v>3.0985367875605289E-2</v>
      </c>
      <c r="EA2">
        <v>0</v>
      </c>
      <c r="EB2" t="s">
        <v>197</v>
      </c>
      <c r="EC2">
        <v>0.98481249999999998</v>
      </c>
      <c r="ED2">
        <v>20.443090201064432</v>
      </c>
      <c r="EE2">
        <v>17.035908500887029</v>
      </c>
      <c r="EF2">
        <v>12.3</v>
      </c>
      <c r="EG2">
        <v>29.33590850088703</v>
      </c>
      <c r="EH2">
        <v>2.1294885626108786</v>
      </c>
      <c r="EI2">
        <v>0.41179158805355304</v>
      </c>
      <c r="EJ2">
        <v>0.55856184019217692</v>
      </c>
      <c r="EK2">
        <v>1.3564187720112839</v>
      </c>
      <c r="EL2">
        <v>1.5227565726976633</v>
      </c>
      <c r="EM2">
        <v>0.26881474210277712</v>
      </c>
      <c r="EN2">
        <v>0</v>
      </c>
      <c r="EO2">
        <v>3.0835820597127681E-2</v>
      </c>
      <c r="EP2">
        <v>5.4434985275812371E-3</v>
      </c>
      <c r="EQ2" t="s">
        <v>149</v>
      </c>
    </row>
    <row r="3" spans="1:147" x14ac:dyDescent="0.3">
      <c r="A3" t="s">
        <v>148</v>
      </c>
      <c r="B3" t="s">
        <v>158</v>
      </c>
      <c r="C3">
        <v>2.7749999999999999</v>
      </c>
      <c r="D3" t="s">
        <v>149</v>
      </c>
      <c r="E3" t="s">
        <v>149</v>
      </c>
      <c r="F3" t="s">
        <v>149</v>
      </c>
      <c r="G3" t="s">
        <v>149</v>
      </c>
      <c r="H3" t="s">
        <v>149</v>
      </c>
      <c r="I3" t="s">
        <v>159</v>
      </c>
      <c r="J3" t="s">
        <v>160</v>
      </c>
      <c r="K3" t="s">
        <v>149</v>
      </c>
      <c r="L3" t="s">
        <v>149</v>
      </c>
      <c r="M3" t="s">
        <v>149</v>
      </c>
      <c r="N3" t="s">
        <v>149</v>
      </c>
      <c r="O3" t="s">
        <v>161</v>
      </c>
      <c r="P3" t="s">
        <v>149</v>
      </c>
      <c r="Q3" t="s">
        <v>149</v>
      </c>
      <c r="R3" t="s">
        <v>149</v>
      </c>
      <c r="S3" t="s">
        <v>149</v>
      </c>
      <c r="T3">
        <v>18.64</v>
      </c>
      <c r="U3">
        <v>53.507999999999996</v>
      </c>
      <c r="V3" t="s">
        <v>149</v>
      </c>
      <c r="W3" t="s">
        <v>149</v>
      </c>
      <c r="X3" t="s">
        <v>162</v>
      </c>
      <c r="Y3" t="s">
        <v>149</v>
      </c>
      <c r="Z3" t="s">
        <v>149</v>
      </c>
      <c r="AA3" t="s">
        <v>154</v>
      </c>
      <c r="AB3" t="s">
        <v>155</v>
      </c>
      <c r="AC3" t="s">
        <v>149</v>
      </c>
      <c r="AD3">
        <v>0</v>
      </c>
      <c r="AE3">
        <v>0</v>
      </c>
      <c r="AF3" t="s">
        <v>149</v>
      </c>
      <c r="AG3">
        <v>26.285249999999994</v>
      </c>
      <c r="AH3">
        <v>26.285249999999994</v>
      </c>
      <c r="AI3">
        <v>2.7749999999999999</v>
      </c>
      <c r="AJ3" t="s">
        <v>149</v>
      </c>
      <c r="AK3" t="s">
        <v>149</v>
      </c>
      <c r="AL3" t="s">
        <v>149</v>
      </c>
      <c r="AM3" t="s">
        <v>149</v>
      </c>
      <c r="AN3" t="s">
        <v>157</v>
      </c>
      <c r="AO3" t="s">
        <v>157</v>
      </c>
      <c r="AP3">
        <v>10</v>
      </c>
      <c r="AQ3" t="s">
        <v>149</v>
      </c>
      <c r="AR3" t="s">
        <v>149</v>
      </c>
      <c r="AS3">
        <v>1.3177443014899113</v>
      </c>
      <c r="AT3">
        <v>3.7130504301387542E-2</v>
      </c>
      <c r="AU3">
        <v>3.4896234280900613E-2</v>
      </c>
      <c r="AV3" t="s">
        <v>149</v>
      </c>
      <c r="AW3" t="s">
        <v>149</v>
      </c>
      <c r="AX3" t="s">
        <v>149</v>
      </c>
      <c r="AY3" t="s">
        <v>149</v>
      </c>
      <c r="AZ3" t="s">
        <v>149</v>
      </c>
      <c r="BA3" t="s">
        <v>149</v>
      </c>
      <c r="BB3" t="s">
        <v>149</v>
      </c>
      <c r="BC3" t="s">
        <v>157</v>
      </c>
      <c r="BD3" t="s">
        <v>157</v>
      </c>
      <c r="BE3">
        <v>10</v>
      </c>
      <c r="BF3" t="s">
        <v>149</v>
      </c>
      <c r="BG3" t="s">
        <v>149</v>
      </c>
      <c r="BH3">
        <v>2.7102559354828508</v>
      </c>
      <c r="BI3">
        <v>3.7126699622642437E-2</v>
      </c>
      <c r="BJ3">
        <v>4.9720196549436158E-2</v>
      </c>
      <c r="BK3" t="s">
        <v>149</v>
      </c>
      <c r="BL3" t="s">
        <v>149</v>
      </c>
      <c r="BM3" t="s">
        <v>149</v>
      </c>
      <c r="BN3" t="s">
        <v>149</v>
      </c>
      <c r="BO3" t="s">
        <v>149</v>
      </c>
      <c r="BP3" t="s">
        <v>149</v>
      </c>
      <c r="BQ3" t="s">
        <v>149</v>
      </c>
      <c r="BR3" t="s">
        <v>157</v>
      </c>
      <c r="BS3" t="s">
        <v>157</v>
      </c>
      <c r="BT3">
        <v>10</v>
      </c>
      <c r="BU3" t="s">
        <v>149</v>
      </c>
      <c r="BV3" t="s">
        <v>149</v>
      </c>
      <c r="BW3">
        <v>2.7102559354828508</v>
      </c>
      <c r="BX3">
        <v>3.7126699622642437E-2</v>
      </c>
      <c r="BY3">
        <v>4.9720196549436158E-2</v>
      </c>
      <c r="BZ3" t="s">
        <v>149</v>
      </c>
      <c r="CA3" t="s">
        <v>149</v>
      </c>
      <c r="CB3" t="s">
        <v>149</v>
      </c>
      <c r="CC3" t="s">
        <v>149</v>
      </c>
      <c r="CD3" t="s">
        <v>149</v>
      </c>
      <c r="CE3" t="s">
        <v>149</v>
      </c>
      <c r="CF3" t="s">
        <v>149</v>
      </c>
      <c r="CG3" t="s">
        <v>149</v>
      </c>
      <c r="CH3" t="s">
        <v>157</v>
      </c>
      <c r="CI3" t="s">
        <v>157</v>
      </c>
      <c r="CJ3">
        <v>10</v>
      </c>
      <c r="CK3" t="s">
        <v>149</v>
      </c>
      <c r="CL3" t="s">
        <v>149</v>
      </c>
      <c r="CM3">
        <v>6.3555296672182804</v>
      </c>
      <c r="CN3">
        <v>3.7130504301387542E-2</v>
      </c>
      <c r="CO3">
        <v>5.766624900000001E-2</v>
      </c>
      <c r="CP3" t="s">
        <v>149</v>
      </c>
      <c r="CQ3" t="s">
        <v>149</v>
      </c>
      <c r="CR3" t="s">
        <v>149</v>
      </c>
      <c r="CS3" t="s">
        <v>149</v>
      </c>
      <c r="CT3" t="s">
        <v>149</v>
      </c>
      <c r="CU3" t="s">
        <v>149</v>
      </c>
      <c r="CV3" t="s">
        <v>149</v>
      </c>
      <c r="CW3" t="s">
        <v>149</v>
      </c>
      <c r="CX3" t="s">
        <v>149</v>
      </c>
      <c r="CY3" t="s">
        <v>149</v>
      </c>
      <c r="CZ3" t="s">
        <v>149</v>
      </c>
      <c r="DA3" t="s">
        <v>157</v>
      </c>
      <c r="DB3" t="s">
        <v>157</v>
      </c>
      <c r="DC3">
        <v>10</v>
      </c>
      <c r="DD3" t="s">
        <v>149</v>
      </c>
      <c r="DE3" t="s">
        <v>149</v>
      </c>
      <c r="DF3">
        <v>0</v>
      </c>
      <c r="DG3">
        <v>3.0985367875605289E-2</v>
      </c>
      <c r="DH3">
        <v>0</v>
      </c>
      <c r="DI3" t="s">
        <v>149</v>
      </c>
      <c r="DJ3" t="s">
        <v>149</v>
      </c>
      <c r="DK3" t="s">
        <v>149</v>
      </c>
      <c r="DL3" t="s">
        <v>149</v>
      </c>
      <c r="DM3" t="s">
        <v>149</v>
      </c>
      <c r="DN3" t="s">
        <v>149</v>
      </c>
      <c r="DO3" t="s">
        <v>149</v>
      </c>
      <c r="DP3" t="s">
        <v>149</v>
      </c>
      <c r="DQ3" t="s">
        <v>149</v>
      </c>
      <c r="DR3" t="s">
        <v>149</v>
      </c>
      <c r="DS3" t="s">
        <v>149</v>
      </c>
      <c r="DT3" t="s">
        <v>157</v>
      </c>
      <c r="DU3" t="s">
        <v>157</v>
      </c>
      <c r="DV3">
        <v>10</v>
      </c>
      <c r="DW3" t="s">
        <v>149</v>
      </c>
      <c r="DX3" t="s">
        <v>149</v>
      </c>
      <c r="DY3">
        <v>0</v>
      </c>
      <c r="DZ3">
        <v>3.0985367875605289E-2</v>
      </c>
      <c r="EA3">
        <v>0</v>
      </c>
      <c r="EB3" t="s">
        <v>149</v>
      </c>
      <c r="EC3" t="s">
        <v>149</v>
      </c>
      <c r="ED3" t="s">
        <v>149</v>
      </c>
      <c r="EE3" t="s">
        <v>149</v>
      </c>
      <c r="EF3" t="s">
        <v>149</v>
      </c>
      <c r="EG3" t="s">
        <v>149</v>
      </c>
      <c r="EH3" t="s">
        <v>149</v>
      </c>
      <c r="EI3" t="s">
        <v>157</v>
      </c>
      <c r="EJ3" t="s">
        <v>157</v>
      </c>
      <c r="EK3">
        <v>10</v>
      </c>
      <c r="EL3" t="s">
        <v>149</v>
      </c>
      <c r="EM3" t="s">
        <v>149</v>
      </c>
      <c r="EN3">
        <v>0</v>
      </c>
      <c r="EO3">
        <v>3.0835820597127681E-2</v>
      </c>
      <c r="EP3">
        <v>5.4434985275812371E-3</v>
      </c>
      <c r="EQ3" t="s">
        <v>149</v>
      </c>
    </row>
    <row r="4" spans="1:147" x14ac:dyDescent="0.3">
      <c r="A4" t="s">
        <v>158</v>
      </c>
      <c r="B4" t="s">
        <v>163</v>
      </c>
      <c r="C4">
        <v>4.2750000000000004</v>
      </c>
      <c r="D4" t="s">
        <v>149</v>
      </c>
      <c r="E4" t="s">
        <v>149</v>
      </c>
      <c r="F4" t="s">
        <v>149</v>
      </c>
      <c r="G4" t="s">
        <v>149</v>
      </c>
      <c r="H4" t="s">
        <v>149</v>
      </c>
      <c r="I4" t="s">
        <v>164</v>
      </c>
      <c r="J4" t="s">
        <v>165</v>
      </c>
      <c r="K4" t="s">
        <v>149</v>
      </c>
      <c r="L4" t="s">
        <v>149</v>
      </c>
      <c r="M4" t="s">
        <v>149</v>
      </c>
      <c r="N4" t="s">
        <v>149</v>
      </c>
      <c r="O4" t="s">
        <v>166</v>
      </c>
      <c r="P4" t="s">
        <v>149</v>
      </c>
      <c r="Q4" t="s">
        <v>149</v>
      </c>
      <c r="R4" t="s">
        <v>149</v>
      </c>
      <c r="S4" t="s">
        <v>149</v>
      </c>
      <c r="T4">
        <v>19.03</v>
      </c>
      <c r="U4">
        <v>81.760500000000008</v>
      </c>
      <c r="V4" t="s">
        <v>149</v>
      </c>
      <c r="W4" t="s">
        <v>149</v>
      </c>
      <c r="X4" t="s">
        <v>149</v>
      </c>
      <c r="Y4" t="s">
        <v>149</v>
      </c>
      <c r="Z4" t="s">
        <v>149</v>
      </c>
      <c r="AA4" t="s">
        <v>154</v>
      </c>
      <c r="AB4" t="s">
        <v>155</v>
      </c>
      <c r="AC4" t="s">
        <v>149</v>
      </c>
      <c r="AD4">
        <v>0</v>
      </c>
      <c r="AE4">
        <v>0</v>
      </c>
      <c r="AF4" t="s">
        <v>149</v>
      </c>
      <c r="AG4">
        <v>39.822749999999999</v>
      </c>
      <c r="AH4">
        <v>39.822749999999999</v>
      </c>
      <c r="AI4">
        <v>4.2750000000000004</v>
      </c>
      <c r="AJ4">
        <v>0.9706445078134921</v>
      </c>
      <c r="AK4">
        <v>1.5956775332798718</v>
      </c>
      <c r="AL4">
        <v>38.296260798716922</v>
      </c>
      <c r="AM4">
        <v>31.913550665597437</v>
      </c>
      <c r="AN4">
        <v>0.41451077834819772</v>
      </c>
      <c r="AO4">
        <v>0.6</v>
      </c>
      <c r="AP4">
        <v>1.447489501698765</v>
      </c>
      <c r="AQ4">
        <v>0.1</v>
      </c>
      <c r="AR4">
        <v>0.11307814700732616</v>
      </c>
      <c r="AS4">
        <v>1.3177443014899113</v>
      </c>
      <c r="AT4">
        <v>3.8630504301387543E-2</v>
      </c>
      <c r="AU4">
        <v>3.6592406486010504E-2</v>
      </c>
      <c r="AV4" t="s">
        <v>198</v>
      </c>
      <c r="AW4">
        <v>0.95725000000000005</v>
      </c>
      <c r="AX4">
        <v>1.1400000000000001</v>
      </c>
      <c r="AY4">
        <v>1.5956775332798718</v>
      </c>
      <c r="AZ4">
        <v>38.296260798716922</v>
      </c>
      <c r="BA4">
        <v>43.657737310537293</v>
      </c>
      <c r="BB4" t="s">
        <v>149</v>
      </c>
      <c r="BC4" t="s">
        <v>157</v>
      </c>
      <c r="BD4" t="s">
        <v>157</v>
      </c>
      <c r="BE4">
        <v>10</v>
      </c>
      <c r="BF4" t="s">
        <v>149</v>
      </c>
      <c r="BG4" t="s">
        <v>149</v>
      </c>
      <c r="BH4">
        <v>2.7102559354828508</v>
      </c>
      <c r="BI4">
        <v>3.7126699622642437E-2</v>
      </c>
      <c r="BJ4">
        <v>4.9720196549436158E-2</v>
      </c>
      <c r="BK4" t="s">
        <v>149</v>
      </c>
      <c r="BL4">
        <v>0.95725000000000005</v>
      </c>
      <c r="BM4">
        <v>1.1400000000000001</v>
      </c>
      <c r="BN4">
        <v>1.5956775332798718</v>
      </c>
      <c r="BO4">
        <v>38.296260798716922</v>
      </c>
      <c r="BP4">
        <v>43.657737310537293</v>
      </c>
      <c r="BQ4" t="s">
        <v>149</v>
      </c>
      <c r="BR4" t="s">
        <v>157</v>
      </c>
      <c r="BS4" t="s">
        <v>157</v>
      </c>
      <c r="BT4">
        <v>10</v>
      </c>
      <c r="BU4" t="s">
        <v>149</v>
      </c>
      <c r="BV4" t="s">
        <v>149</v>
      </c>
      <c r="BW4">
        <v>2.7102559354828508</v>
      </c>
      <c r="BX4">
        <v>3.7126699622642437E-2</v>
      </c>
      <c r="BY4">
        <v>4.9720196549436158E-2</v>
      </c>
      <c r="BZ4" t="s">
        <v>149</v>
      </c>
      <c r="CA4">
        <v>0.9706445078134921</v>
      </c>
      <c r="CB4">
        <v>2.204745857525146</v>
      </c>
      <c r="CC4">
        <v>1.0423832034148353</v>
      </c>
      <c r="CD4">
        <v>1.5956775332798718</v>
      </c>
      <c r="CE4">
        <v>38.296260798716922</v>
      </c>
      <c r="CF4">
        <v>42.124124867701667</v>
      </c>
      <c r="CG4" t="s">
        <v>149</v>
      </c>
      <c r="CH4" t="s">
        <v>157</v>
      </c>
      <c r="CI4" t="s">
        <v>157</v>
      </c>
      <c r="CJ4">
        <v>10</v>
      </c>
      <c r="CK4" t="s">
        <v>149</v>
      </c>
      <c r="CL4" t="s">
        <v>149</v>
      </c>
      <c r="CM4">
        <v>6.3555296672182804</v>
      </c>
      <c r="CN4">
        <v>3.7130504301387542E-2</v>
      </c>
      <c r="CO4">
        <v>5.766624900000001E-2</v>
      </c>
      <c r="CP4" t="s">
        <v>149</v>
      </c>
      <c r="CQ4">
        <v>0.93587500000000001</v>
      </c>
      <c r="CR4">
        <v>37.150772494769974</v>
      </c>
      <c r="CS4">
        <v>30.958977078974982</v>
      </c>
      <c r="CT4">
        <v>1.08</v>
      </c>
      <c r="CU4">
        <v>0.22222222222222221</v>
      </c>
      <c r="CV4" t="s">
        <v>149</v>
      </c>
      <c r="CW4">
        <v>33.657917467515205</v>
      </c>
      <c r="CX4">
        <v>1.4518013630804658</v>
      </c>
      <c r="CY4">
        <v>1</v>
      </c>
      <c r="CZ4">
        <v>1.5479488539487491</v>
      </c>
      <c r="DA4">
        <v>0.61486548618566028</v>
      </c>
      <c r="DB4">
        <v>1.4518013630804658</v>
      </c>
      <c r="DC4">
        <v>2.3611690616865921</v>
      </c>
      <c r="DD4">
        <v>0.1</v>
      </c>
      <c r="DE4">
        <v>0</v>
      </c>
      <c r="DF4">
        <v>0</v>
      </c>
      <c r="DG4">
        <v>3.2485367875605291E-2</v>
      </c>
      <c r="DH4">
        <v>0</v>
      </c>
      <c r="DI4" t="s">
        <v>199</v>
      </c>
      <c r="DJ4">
        <v>0.93587500000000001</v>
      </c>
      <c r="DK4">
        <v>37.150772494769974</v>
      </c>
      <c r="DL4">
        <v>30.958977078974982</v>
      </c>
      <c r="DM4" t="s">
        <v>149</v>
      </c>
      <c r="DN4" t="s">
        <v>149</v>
      </c>
      <c r="DO4">
        <v>1.1333333333333333</v>
      </c>
      <c r="DP4">
        <v>35.416174022838312</v>
      </c>
      <c r="DQ4">
        <v>1.9601823767081679</v>
      </c>
      <c r="DR4">
        <v>1</v>
      </c>
      <c r="DS4">
        <v>1.5479488539487491</v>
      </c>
      <c r="DT4">
        <v>0.61486548618566028</v>
      </c>
      <c r="DU4">
        <v>1.9601823767081679</v>
      </c>
      <c r="DV4">
        <v>3.1879856989017683</v>
      </c>
      <c r="DW4">
        <v>0.1</v>
      </c>
      <c r="DX4">
        <v>0</v>
      </c>
      <c r="DY4">
        <v>0</v>
      </c>
      <c r="DZ4">
        <v>3.2485367875605291E-2</v>
      </c>
      <c r="EA4">
        <v>0</v>
      </c>
      <c r="EB4" t="s">
        <v>199</v>
      </c>
      <c r="EC4">
        <v>0.93587500000000001</v>
      </c>
      <c r="ED4">
        <v>37.150772494769974</v>
      </c>
      <c r="EE4">
        <v>30.958977078974982</v>
      </c>
      <c r="EF4">
        <v>5.4</v>
      </c>
      <c r="EG4">
        <v>36.358977078974981</v>
      </c>
      <c r="EH4">
        <v>1.5479488539487491</v>
      </c>
      <c r="EI4">
        <v>0.39966256602067929</v>
      </c>
      <c r="EJ4">
        <v>1.7581838980867357</v>
      </c>
      <c r="EK4">
        <v>4.3991708195051826</v>
      </c>
      <c r="EL4">
        <v>0.1</v>
      </c>
      <c r="EM4">
        <v>0</v>
      </c>
      <c r="EN4">
        <v>0</v>
      </c>
      <c r="EO4">
        <v>3.2335820597127682E-2</v>
      </c>
      <c r="EP4">
        <v>5.4434985275812371E-3</v>
      </c>
      <c r="EQ4" t="s">
        <v>200</v>
      </c>
    </row>
    <row r="5" spans="1:147" x14ac:dyDescent="0.3">
      <c r="A5" t="s">
        <v>163</v>
      </c>
      <c r="B5" t="s">
        <v>167</v>
      </c>
      <c r="C5">
        <v>5.7750000000000004</v>
      </c>
      <c r="D5" t="s">
        <v>149</v>
      </c>
      <c r="E5" t="s">
        <v>149</v>
      </c>
      <c r="F5" t="s">
        <v>149</v>
      </c>
      <c r="G5" t="s">
        <v>149</v>
      </c>
      <c r="H5" t="s">
        <v>149</v>
      </c>
      <c r="I5" t="s">
        <v>164</v>
      </c>
      <c r="J5" t="s">
        <v>168</v>
      </c>
      <c r="K5" t="s">
        <v>149</v>
      </c>
      <c r="L5" t="s">
        <v>149</v>
      </c>
      <c r="M5" t="s">
        <v>149</v>
      </c>
      <c r="N5" t="s">
        <v>149</v>
      </c>
      <c r="O5" t="s">
        <v>169</v>
      </c>
      <c r="P5" t="s">
        <v>149</v>
      </c>
      <c r="Q5" t="s">
        <v>149</v>
      </c>
      <c r="R5" t="s">
        <v>149</v>
      </c>
      <c r="S5" t="s">
        <v>149</v>
      </c>
      <c r="T5">
        <v>18.54</v>
      </c>
      <c r="U5">
        <v>109.93800000000002</v>
      </c>
      <c r="V5" t="s">
        <v>149</v>
      </c>
      <c r="W5" t="s">
        <v>149</v>
      </c>
      <c r="X5" t="s">
        <v>149</v>
      </c>
      <c r="Y5" t="s">
        <v>149</v>
      </c>
      <c r="Z5" t="s">
        <v>149</v>
      </c>
      <c r="AA5" t="s">
        <v>154</v>
      </c>
      <c r="AB5" t="s">
        <v>155</v>
      </c>
      <c r="AC5" t="s">
        <v>149</v>
      </c>
      <c r="AD5">
        <v>0</v>
      </c>
      <c r="AE5">
        <v>0</v>
      </c>
      <c r="AF5" t="s">
        <v>149</v>
      </c>
      <c r="AG5">
        <v>53.285250000000012</v>
      </c>
      <c r="AH5">
        <v>53.285250000000012</v>
      </c>
      <c r="AI5">
        <v>5.7750000000000004</v>
      </c>
      <c r="AJ5">
        <v>0.95954724721815465</v>
      </c>
      <c r="AK5">
        <v>1.3794540867643823</v>
      </c>
      <c r="AL5">
        <v>38.072932794696953</v>
      </c>
      <c r="AM5">
        <v>31.727443995580796</v>
      </c>
      <c r="AN5">
        <v>0.41178500044667621</v>
      </c>
      <c r="AO5">
        <v>0.6</v>
      </c>
      <c r="AP5">
        <v>1.4570710427751399</v>
      </c>
      <c r="AQ5">
        <v>0.1</v>
      </c>
      <c r="AR5">
        <v>0.11003867064062244</v>
      </c>
      <c r="AS5">
        <v>1.3177443014899113</v>
      </c>
      <c r="AT5">
        <v>4.0130504301387544E-2</v>
      </c>
      <c r="AU5">
        <v>3.8242986545619841E-2</v>
      </c>
      <c r="AV5" t="s">
        <v>201</v>
      </c>
      <c r="AW5">
        <v>0.94225000000000003</v>
      </c>
      <c r="AX5">
        <v>1.0989949493661166</v>
      </c>
      <c r="AY5">
        <v>1.3794540867643823</v>
      </c>
      <c r="AZ5">
        <v>38.072932794696953</v>
      </c>
      <c r="BA5">
        <v>41.841960848927542</v>
      </c>
      <c r="BB5" t="s">
        <v>149</v>
      </c>
      <c r="BC5" t="s">
        <v>157</v>
      </c>
      <c r="BD5" t="s">
        <v>157</v>
      </c>
      <c r="BE5">
        <v>10</v>
      </c>
      <c r="BF5" t="s">
        <v>149</v>
      </c>
      <c r="BG5" t="s">
        <v>149</v>
      </c>
      <c r="BH5">
        <v>2.7102559354828508</v>
      </c>
      <c r="BI5">
        <v>3.7126699622642437E-2</v>
      </c>
      <c r="BJ5">
        <v>4.9720196549436158E-2</v>
      </c>
      <c r="BK5" t="s">
        <v>149</v>
      </c>
      <c r="BL5">
        <v>0.94225000000000003</v>
      </c>
      <c r="BM5">
        <v>1.0989949493661166</v>
      </c>
      <c r="BN5">
        <v>1.3794540867643823</v>
      </c>
      <c r="BO5">
        <v>38.072932794696953</v>
      </c>
      <c r="BP5">
        <v>41.841960848927542</v>
      </c>
      <c r="BQ5" t="s">
        <v>149</v>
      </c>
      <c r="BR5" t="s">
        <v>157</v>
      </c>
      <c r="BS5" t="s">
        <v>157</v>
      </c>
      <c r="BT5">
        <v>10</v>
      </c>
      <c r="BU5" t="s">
        <v>149</v>
      </c>
      <c r="BV5" t="s">
        <v>149</v>
      </c>
      <c r="BW5">
        <v>2.7102559354828508</v>
      </c>
      <c r="BX5">
        <v>3.7126699622642437E-2</v>
      </c>
      <c r="BY5">
        <v>4.9720196549436158E-2</v>
      </c>
      <c r="BZ5" t="s">
        <v>149</v>
      </c>
      <c r="CA5">
        <v>0.95954724721815465</v>
      </c>
      <c r="CB5">
        <v>1.553570073292422</v>
      </c>
      <c r="CC5">
        <v>1.031569219381653</v>
      </c>
      <c r="CD5">
        <v>1.3794540867643823</v>
      </c>
      <c r="CE5">
        <v>38.072932794696953</v>
      </c>
      <c r="CF5">
        <v>40.828435635888091</v>
      </c>
      <c r="CG5" t="s">
        <v>149</v>
      </c>
      <c r="CH5" t="s">
        <v>157</v>
      </c>
      <c r="CI5" t="s">
        <v>157</v>
      </c>
      <c r="CJ5">
        <v>10</v>
      </c>
      <c r="CK5" t="s">
        <v>149</v>
      </c>
      <c r="CL5" t="s">
        <v>149</v>
      </c>
      <c r="CM5">
        <v>6.3555296672182804</v>
      </c>
      <c r="CN5">
        <v>3.7130504301387542E-2</v>
      </c>
      <c r="CO5">
        <v>5.766624900000001E-2</v>
      </c>
      <c r="CP5" t="s">
        <v>149</v>
      </c>
      <c r="CQ5">
        <v>0.91337500000000005</v>
      </c>
      <c r="CR5">
        <v>38.058080751752541</v>
      </c>
      <c r="CS5">
        <v>31.715067293127117</v>
      </c>
      <c r="CT5">
        <v>1.04</v>
      </c>
      <c r="CU5">
        <v>0.1111111111111111</v>
      </c>
      <c r="CV5" t="s">
        <v>149</v>
      </c>
      <c r="CW5">
        <v>33.09478109596332</v>
      </c>
      <c r="CX5">
        <v>1.3186275974931769</v>
      </c>
      <c r="CY5">
        <v>1</v>
      </c>
      <c r="CZ5">
        <v>1.3789159692663961</v>
      </c>
      <c r="DA5">
        <v>0.6030313949920475</v>
      </c>
      <c r="DB5">
        <v>1.3186275974931769</v>
      </c>
      <c r="DC5">
        <v>2.1866649206722752</v>
      </c>
      <c r="DD5">
        <v>0.1</v>
      </c>
      <c r="DE5">
        <v>0</v>
      </c>
      <c r="DF5">
        <v>0</v>
      </c>
      <c r="DG5">
        <v>3.3985367875605292E-2</v>
      </c>
      <c r="DH5">
        <v>0</v>
      </c>
      <c r="DI5" t="s">
        <v>202</v>
      </c>
      <c r="DJ5">
        <v>0.91337500000000005</v>
      </c>
      <c r="DK5">
        <v>38.058080751752541</v>
      </c>
      <c r="DL5">
        <v>31.715067293127117</v>
      </c>
      <c r="DM5" t="s">
        <v>149</v>
      </c>
      <c r="DN5" t="s">
        <v>149</v>
      </c>
      <c r="DO5">
        <v>1.0666666666666667</v>
      </c>
      <c r="DP5">
        <v>33.994071779335592</v>
      </c>
      <c r="DQ5">
        <v>1.5377485185807411</v>
      </c>
      <c r="DR5">
        <v>1</v>
      </c>
      <c r="DS5">
        <v>1.3789159692663961</v>
      </c>
      <c r="DT5">
        <v>0.6030313949920475</v>
      </c>
      <c r="DU5">
        <v>1.5377485185807411</v>
      </c>
      <c r="DV5">
        <v>2.5500306142452502</v>
      </c>
      <c r="DW5">
        <v>0.1</v>
      </c>
      <c r="DX5">
        <v>0</v>
      </c>
      <c r="DY5">
        <v>0</v>
      </c>
      <c r="DZ5">
        <v>3.3985367875605292E-2</v>
      </c>
      <c r="EA5">
        <v>0</v>
      </c>
      <c r="EB5" t="s">
        <v>202</v>
      </c>
      <c r="EC5">
        <v>0.91337500000000005</v>
      </c>
      <c r="ED5">
        <v>38.058080751752541</v>
      </c>
      <c r="EE5">
        <v>31.715067293127117</v>
      </c>
      <c r="EF5">
        <v>5.2</v>
      </c>
      <c r="EG5">
        <v>36.915067293127116</v>
      </c>
      <c r="EH5">
        <v>1.3789159692663961</v>
      </c>
      <c r="EI5">
        <v>0.39197040674483091</v>
      </c>
      <c r="EJ5">
        <v>1.9294215970662569</v>
      </c>
      <c r="EK5">
        <v>4.9223654741932918</v>
      </c>
      <c r="EL5">
        <v>0.1</v>
      </c>
      <c r="EM5">
        <v>0</v>
      </c>
      <c r="EN5">
        <v>0</v>
      </c>
      <c r="EO5">
        <v>3.3835820597127683E-2</v>
      </c>
      <c r="EP5">
        <v>5.4434985275812371E-3</v>
      </c>
      <c r="EQ5" t="s">
        <v>203</v>
      </c>
    </row>
    <row r="6" spans="1:147" x14ac:dyDescent="0.3">
      <c r="A6" t="s">
        <v>167</v>
      </c>
      <c r="B6" t="s">
        <v>170</v>
      </c>
      <c r="C6">
        <v>7.2750000000000004</v>
      </c>
      <c r="D6" t="s">
        <v>149</v>
      </c>
      <c r="E6" t="s">
        <v>149</v>
      </c>
      <c r="F6" t="s">
        <v>149</v>
      </c>
      <c r="G6" t="s">
        <v>149</v>
      </c>
      <c r="H6" t="s">
        <v>149</v>
      </c>
      <c r="I6" t="s">
        <v>164</v>
      </c>
      <c r="J6" t="s">
        <v>171</v>
      </c>
      <c r="K6" t="s">
        <v>149</v>
      </c>
      <c r="L6" t="s">
        <v>149</v>
      </c>
      <c r="M6" t="s">
        <v>149</v>
      </c>
      <c r="N6" t="s">
        <v>149</v>
      </c>
      <c r="O6" t="s">
        <v>172</v>
      </c>
      <c r="P6" t="s">
        <v>149</v>
      </c>
      <c r="Q6" t="s">
        <v>149</v>
      </c>
      <c r="R6" t="s">
        <v>149</v>
      </c>
      <c r="S6" t="s">
        <v>149</v>
      </c>
      <c r="T6">
        <v>19.18</v>
      </c>
      <c r="U6">
        <v>138.22800000000001</v>
      </c>
      <c r="V6" t="s">
        <v>149</v>
      </c>
      <c r="W6" t="s">
        <v>149</v>
      </c>
      <c r="X6" t="s">
        <v>149</v>
      </c>
      <c r="Y6" t="s">
        <v>149</v>
      </c>
      <c r="Z6" t="s">
        <v>149</v>
      </c>
      <c r="AA6" t="s">
        <v>154</v>
      </c>
      <c r="AB6" t="s">
        <v>155</v>
      </c>
      <c r="AC6" t="s">
        <v>149</v>
      </c>
      <c r="AD6">
        <v>0</v>
      </c>
      <c r="AE6">
        <v>0</v>
      </c>
      <c r="AF6" t="s">
        <v>149</v>
      </c>
      <c r="AG6">
        <v>66.860250000000008</v>
      </c>
      <c r="AH6">
        <v>66.860250000000008</v>
      </c>
      <c r="AI6">
        <v>7.2750000000000004</v>
      </c>
      <c r="AJ6">
        <v>0.94568291693141515</v>
      </c>
      <c r="AK6">
        <v>1.2314782785753617</v>
      </c>
      <c r="AL6">
        <v>23.644382948646946</v>
      </c>
      <c r="AM6">
        <v>19.703652457205788</v>
      </c>
      <c r="AN6">
        <v>0.40666510391827576</v>
      </c>
      <c r="AO6">
        <v>0.43827454705041885</v>
      </c>
      <c r="AP6">
        <v>1.0777284375462306</v>
      </c>
      <c r="AQ6">
        <v>1.2788491484445108</v>
      </c>
      <c r="AR6">
        <v>0.61219260331497471</v>
      </c>
      <c r="AS6">
        <v>1.3177443014899113</v>
      </c>
      <c r="AT6">
        <v>5.9313241528055206E-2</v>
      </c>
      <c r="AU6">
        <v>4.7425875595344461E-2</v>
      </c>
      <c r="AV6" t="s">
        <v>149</v>
      </c>
      <c r="AW6">
        <v>0.92725000000000002</v>
      </c>
      <c r="AX6">
        <v>1.1565247584249854</v>
      </c>
      <c r="AY6">
        <v>1.2314782785753617</v>
      </c>
      <c r="AZ6">
        <v>23.644382948646946</v>
      </c>
      <c r="BA6">
        <v>27.345314277791754</v>
      </c>
      <c r="BB6">
        <v>19.703652457205788</v>
      </c>
      <c r="BC6">
        <v>0.39873853154901456</v>
      </c>
      <c r="BD6">
        <v>0.40026907356291558</v>
      </c>
      <c r="BE6">
        <v>1.0038384602760992</v>
      </c>
      <c r="BF6">
        <v>1.2738242314605615</v>
      </c>
      <c r="BG6">
        <v>0.84116237486328893</v>
      </c>
      <c r="BH6">
        <v>2.7102559354828508</v>
      </c>
      <c r="BI6">
        <v>5.6234063094550854E-2</v>
      </c>
      <c r="BJ6">
        <v>6.2337632172385492E-2</v>
      </c>
      <c r="BK6" t="s">
        <v>196</v>
      </c>
      <c r="BL6">
        <v>0.92725000000000002</v>
      </c>
      <c r="BM6">
        <v>1.1565247584249854</v>
      </c>
      <c r="BN6">
        <v>1.2314782785753617</v>
      </c>
      <c r="BO6">
        <v>23.644382948646946</v>
      </c>
      <c r="BP6">
        <v>27.345314277791754</v>
      </c>
      <c r="BQ6">
        <v>19.703652457205788</v>
      </c>
      <c r="BR6">
        <v>0.39873853154901456</v>
      </c>
      <c r="BS6">
        <v>0.40026907356291558</v>
      </c>
      <c r="BT6">
        <v>1.0038384602760992</v>
      </c>
      <c r="BU6">
        <v>1.2738242314605615</v>
      </c>
      <c r="BV6">
        <v>0.84116237486328893</v>
      </c>
      <c r="BW6">
        <v>2.7102559354828508</v>
      </c>
      <c r="BX6">
        <v>5.6234063094550854E-2</v>
      </c>
      <c r="BY6">
        <v>6.2337632172385492E-2</v>
      </c>
      <c r="BZ6" t="s">
        <v>196</v>
      </c>
      <c r="CA6">
        <v>0.94568291693141515</v>
      </c>
      <c r="CB6">
        <v>2.4981627346432429</v>
      </c>
      <c r="CC6">
        <v>1.0480947501931113</v>
      </c>
      <c r="CD6">
        <v>1.2314782785753617</v>
      </c>
      <c r="CE6">
        <v>23.644382948646946</v>
      </c>
      <c r="CF6">
        <v>27.279716374675623</v>
      </c>
      <c r="CG6">
        <v>19.703652457205788</v>
      </c>
      <c r="CH6">
        <v>0.40666510391827576</v>
      </c>
      <c r="CI6">
        <v>0.32952365156520802</v>
      </c>
      <c r="CJ6">
        <v>0.81030717509370997</v>
      </c>
      <c r="CK6">
        <v>1.2788491484445108</v>
      </c>
      <c r="CL6">
        <v>1.7287082477882452</v>
      </c>
      <c r="CM6">
        <v>8.1659105649176862</v>
      </c>
      <c r="CN6">
        <v>5.6313241528055204E-2</v>
      </c>
      <c r="CO6">
        <v>8.3596872716823686E-2</v>
      </c>
      <c r="CP6" t="s">
        <v>149</v>
      </c>
      <c r="CQ6">
        <v>0.89087499999999997</v>
      </c>
      <c r="CR6">
        <v>23.84914538735681</v>
      </c>
      <c r="CS6">
        <v>19.874287822797342</v>
      </c>
      <c r="CT6">
        <v>1.1000000000000001</v>
      </c>
      <c r="CU6">
        <v>0.27777777777777779</v>
      </c>
      <c r="CV6" t="s">
        <v>149</v>
      </c>
      <c r="CW6">
        <v>22.139494382854856</v>
      </c>
      <c r="CX6">
        <v>0.33832952870869248</v>
      </c>
      <c r="CY6">
        <v>1</v>
      </c>
      <c r="CZ6">
        <v>1.2421429889248339</v>
      </c>
      <c r="DA6">
        <v>0.58937916385296185</v>
      </c>
      <c r="DB6">
        <v>0.33832952870869248</v>
      </c>
      <c r="DC6">
        <v>0.57404392530085924</v>
      </c>
      <c r="DD6">
        <v>1.2770130600734528</v>
      </c>
      <c r="DE6">
        <v>2.1804068309614069</v>
      </c>
      <c r="DF6">
        <v>4.0652182879099241</v>
      </c>
      <c r="DG6">
        <v>5.3140563776707089E-2</v>
      </c>
      <c r="DH6">
        <v>3.2706102464421107E-2</v>
      </c>
      <c r="DI6" t="s">
        <v>204</v>
      </c>
      <c r="DJ6">
        <v>0.89087499999999997</v>
      </c>
      <c r="DK6">
        <v>23.84914538735681</v>
      </c>
      <c r="DL6">
        <v>19.874287822797342</v>
      </c>
      <c r="DM6" t="s">
        <v>149</v>
      </c>
      <c r="DN6" t="s">
        <v>149</v>
      </c>
      <c r="DO6">
        <v>1.1666666666666667</v>
      </c>
      <c r="DP6">
        <v>23.598335793263566</v>
      </c>
      <c r="DQ6">
        <v>0.37068588340543845</v>
      </c>
      <c r="DR6">
        <v>1</v>
      </c>
      <c r="DS6">
        <v>1.2421429889248339</v>
      </c>
      <c r="DT6">
        <v>0.58937916385296185</v>
      </c>
      <c r="DU6">
        <v>0.37068588340543845</v>
      </c>
      <c r="DV6">
        <v>0.6289429727751914</v>
      </c>
      <c r="DW6">
        <v>1.2770130600734528</v>
      </c>
      <c r="DX6">
        <v>2.1648715935679306</v>
      </c>
      <c r="DY6">
        <v>3.5412755035767671</v>
      </c>
      <c r="DZ6">
        <v>5.3140563776707089E-2</v>
      </c>
      <c r="EA6">
        <v>3.2473073903518959E-2</v>
      </c>
      <c r="EB6" t="s">
        <v>204</v>
      </c>
      <c r="EC6">
        <v>0.89087499999999997</v>
      </c>
      <c r="ED6">
        <v>23.84914538735681</v>
      </c>
      <c r="EE6">
        <v>19.874287822797342</v>
      </c>
      <c r="EF6">
        <v>5.5</v>
      </c>
      <c r="EG6">
        <v>25.374287822797342</v>
      </c>
      <c r="EH6">
        <v>1.2421429889248339</v>
      </c>
      <c r="EI6">
        <v>0.38309645650442531</v>
      </c>
      <c r="EJ6">
        <v>0.32853371103823692</v>
      </c>
      <c r="EK6">
        <v>0.85757439271548541</v>
      </c>
      <c r="EL6">
        <v>1.2462461981422095</v>
      </c>
      <c r="EM6">
        <v>1.4614399680582169</v>
      </c>
      <c r="EN6">
        <v>1.359274389521586</v>
      </c>
      <c r="EO6">
        <v>5.2529513569260826E-2</v>
      </c>
      <c r="EP6">
        <v>2.7365098048454491E-2</v>
      </c>
      <c r="EQ6" t="s">
        <v>149</v>
      </c>
    </row>
    <row r="7" spans="1:147" x14ac:dyDescent="0.3">
      <c r="A7" t="s">
        <v>170</v>
      </c>
      <c r="B7" t="s">
        <v>173</v>
      </c>
      <c r="C7">
        <v>8.7750000000000004</v>
      </c>
      <c r="D7" t="s">
        <v>149</v>
      </c>
      <c r="E7" t="s">
        <v>149</v>
      </c>
      <c r="F7" t="s">
        <v>149</v>
      </c>
      <c r="G7" t="s">
        <v>149</v>
      </c>
      <c r="H7" t="s">
        <v>149</v>
      </c>
      <c r="I7" t="s">
        <v>164</v>
      </c>
      <c r="J7" t="s">
        <v>174</v>
      </c>
      <c r="K7" t="s">
        <v>149</v>
      </c>
      <c r="L7" t="s">
        <v>149</v>
      </c>
      <c r="M7" t="s">
        <v>149</v>
      </c>
      <c r="N7" t="s">
        <v>149</v>
      </c>
      <c r="O7" t="s">
        <v>175</v>
      </c>
      <c r="P7" t="s">
        <v>149</v>
      </c>
      <c r="Q7" t="s">
        <v>149</v>
      </c>
      <c r="R7" t="s">
        <v>149</v>
      </c>
      <c r="S7" t="s">
        <v>149</v>
      </c>
      <c r="T7">
        <v>18.84</v>
      </c>
      <c r="U7">
        <v>166.74300000000002</v>
      </c>
      <c r="V7" t="s">
        <v>149</v>
      </c>
      <c r="W7" t="s">
        <v>149</v>
      </c>
      <c r="X7" t="s">
        <v>149</v>
      </c>
      <c r="Y7" t="s">
        <v>149</v>
      </c>
      <c r="Z7" t="s">
        <v>149</v>
      </c>
      <c r="AA7" t="s">
        <v>154</v>
      </c>
      <c r="AB7" t="s">
        <v>155</v>
      </c>
      <c r="AC7" t="s">
        <v>149</v>
      </c>
      <c r="AD7">
        <v>0</v>
      </c>
      <c r="AE7">
        <v>0</v>
      </c>
      <c r="AF7" t="s">
        <v>149</v>
      </c>
      <c r="AG7">
        <v>80.660250000000019</v>
      </c>
      <c r="AH7">
        <v>80.660250000000019</v>
      </c>
      <c r="AI7">
        <v>8.7750000000000004</v>
      </c>
      <c r="AJ7">
        <v>0.92644318780291768</v>
      </c>
      <c r="AK7">
        <v>1.1211945347970229</v>
      </c>
      <c r="AL7">
        <v>20.181501626346414</v>
      </c>
      <c r="AM7">
        <v>16.817918021955347</v>
      </c>
      <c r="AN7">
        <v>0.39835490993983969</v>
      </c>
      <c r="AO7">
        <v>0.28143891910394381</v>
      </c>
      <c r="AP7">
        <v>0.70650295021202891</v>
      </c>
      <c r="AQ7">
        <v>1.5372347666330572</v>
      </c>
      <c r="AR7">
        <v>2.4477935939407054</v>
      </c>
      <c r="AS7">
        <v>3.7886225893923928</v>
      </c>
      <c r="AT7">
        <v>8.2371763027551059E-2</v>
      </c>
      <c r="AU7">
        <v>8.4142779504455034E-2</v>
      </c>
      <c r="AV7" t="s">
        <v>149</v>
      </c>
      <c r="AW7">
        <v>0.91225000000000001</v>
      </c>
      <c r="AX7">
        <v>1.1212435565298213</v>
      </c>
      <c r="AY7">
        <v>1.1211945347970229</v>
      </c>
      <c r="AZ7">
        <v>20.181501626346414</v>
      </c>
      <c r="BA7">
        <v>22.628378659637026</v>
      </c>
      <c r="BB7">
        <v>16.817918021955347</v>
      </c>
      <c r="BC7">
        <v>0.39225207910959858</v>
      </c>
      <c r="BD7">
        <v>0.26866632832664655</v>
      </c>
      <c r="BE7">
        <v>0.6849328343561919</v>
      </c>
      <c r="BF7">
        <v>1.5347223449041318</v>
      </c>
      <c r="BG7">
        <v>2.4636458635307648</v>
      </c>
      <c r="BH7">
        <v>5.3627276362466603</v>
      </c>
      <c r="BI7">
        <v>7.9254898268112828E-2</v>
      </c>
      <c r="BJ7">
        <v>9.9292320125346972E-2</v>
      </c>
      <c r="BK7" t="s">
        <v>196</v>
      </c>
      <c r="BL7">
        <v>0.91225000000000001</v>
      </c>
      <c r="BM7">
        <v>1.1212435565298213</v>
      </c>
      <c r="BN7">
        <v>1.1211945347970229</v>
      </c>
      <c r="BO7">
        <v>20.181501626346414</v>
      </c>
      <c r="BP7">
        <v>22.628378659637026</v>
      </c>
      <c r="BQ7">
        <v>16.817918021955347</v>
      </c>
      <c r="BR7">
        <v>0.39225207910959858</v>
      </c>
      <c r="BS7">
        <v>0.26866632832664655</v>
      </c>
      <c r="BT7">
        <v>0.6849328343561919</v>
      </c>
      <c r="BU7">
        <v>1.5347223449041318</v>
      </c>
      <c r="BV7">
        <v>2.4636458635307648</v>
      </c>
      <c r="BW7">
        <v>5.3627276362466603</v>
      </c>
      <c r="BX7">
        <v>7.9254898268112828E-2</v>
      </c>
      <c r="BY7">
        <v>9.9292320125346972E-2</v>
      </c>
      <c r="BZ7" t="s">
        <v>196</v>
      </c>
      <c r="CA7">
        <v>0.92644318780291768</v>
      </c>
      <c r="CB7">
        <v>1.888418384193032</v>
      </c>
      <c r="CC7">
        <v>1.0368721665810319</v>
      </c>
      <c r="CD7">
        <v>1.1211945347970229</v>
      </c>
      <c r="CE7">
        <v>20.181501626346414</v>
      </c>
      <c r="CF7">
        <v>22.814055700361454</v>
      </c>
      <c r="CG7">
        <v>16.817918021955347</v>
      </c>
      <c r="CH7">
        <v>0.39835490993983969</v>
      </c>
      <c r="CI7">
        <v>0.25244955902163774</v>
      </c>
      <c r="CJ7">
        <v>0.63373025591617071</v>
      </c>
      <c r="CK7">
        <v>1.5372347666330572</v>
      </c>
      <c r="CL7">
        <v>2.480841694860628</v>
      </c>
      <c r="CM7">
        <v>11.249443972923423</v>
      </c>
      <c r="CN7">
        <v>7.9371763027551057E-2</v>
      </c>
      <c r="CO7">
        <v>0.1208094981397331</v>
      </c>
      <c r="CP7" t="s">
        <v>149</v>
      </c>
      <c r="CQ7">
        <v>0.86837500000000001</v>
      </c>
      <c r="CR7">
        <v>20.310599511151739</v>
      </c>
      <c r="CS7">
        <v>16.925499592626451</v>
      </c>
      <c r="CT7">
        <v>1.06</v>
      </c>
      <c r="CU7">
        <v>0.16666666666666666</v>
      </c>
      <c r="CV7" t="s">
        <v>149</v>
      </c>
      <c r="CW7">
        <v>18.107696234850707</v>
      </c>
      <c r="CX7">
        <v>0.28877952593772216</v>
      </c>
      <c r="CY7">
        <v>1</v>
      </c>
      <c r="CZ7">
        <v>1.1283666395084302</v>
      </c>
      <c r="DA7">
        <v>0.57444087812770228</v>
      </c>
      <c r="DB7">
        <v>0.28877952593772216</v>
      </c>
      <c r="DC7">
        <v>0.5027140945800247</v>
      </c>
      <c r="DD7">
        <v>1.5399017682900142</v>
      </c>
      <c r="DE7">
        <v>2.4809581025574658</v>
      </c>
      <c r="DF7">
        <v>8.2517440041643404</v>
      </c>
      <c r="DG7">
        <v>7.62390903010573E-2</v>
      </c>
      <c r="DH7">
        <v>6.992047400278309E-2</v>
      </c>
      <c r="DI7" t="s">
        <v>204</v>
      </c>
      <c r="DJ7">
        <v>0.86837500000000001</v>
      </c>
      <c r="DK7">
        <v>20.310599511151739</v>
      </c>
      <c r="DL7">
        <v>16.925499592626451</v>
      </c>
      <c r="DM7" t="s">
        <v>149</v>
      </c>
      <c r="DN7" t="s">
        <v>149</v>
      </c>
      <c r="DO7">
        <v>1.1000000000000001</v>
      </c>
      <c r="DP7">
        <v>18.865049551889097</v>
      </c>
      <c r="DQ7">
        <v>0.29579144269356472</v>
      </c>
      <c r="DR7">
        <v>1</v>
      </c>
      <c r="DS7">
        <v>1.1283666395084302</v>
      </c>
      <c r="DT7">
        <v>0.57444087812770228</v>
      </c>
      <c r="DU7">
        <v>0.29579144269356472</v>
      </c>
      <c r="DV7">
        <v>0.51492060185140265</v>
      </c>
      <c r="DW7">
        <v>1.5399017682900142</v>
      </c>
      <c r="DX7">
        <v>2.480828100467571</v>
      </c>
      <c r="DY7">
        <v>7.6250376867402707</v>
      </c>
      <c r="DZ7">
        <v>7.62390903010573E-2</v>
      </c>
      <c r="EA7">
        <v>6.9685495410532525E-2</v>
      </c>
      <c r="EB7" t="s">
        <v>204</v>
      </c>
      <c r="EC7">
        <v>0.86837500000000001</v>
      </c>
      <c r="ED7">
        <v>20.310599511151739</v>
      </c>
      <c r="EE7">
        <v>16.925499592626451</v>
      </c>
      <c r="EF7">
        <v>5.3</v>
      </c>
      <c r="EG7">
        <v>22.225499592626452</v>
      </c>
      <c r="EH7">
        <v>1.1283666395084302</v>
      </c>
      <c r="EI7">
        <v>0.37338657078300647</v>
      </c>
      <c r="EJ7">
        <v>0.24165824779930817</v>
      </c>
      <c r="EK7">
        <v>0.64720658617298754</v>
      </c>
      <c r="EL7">
        <v>1.5138639863824794</v>
      </c>
      <c r="EM7">
        <v>2.4659016021178055</v>
      </c>
      <c r="EN7">
        <v>4.3293539421777467</v>
      </c>
      <c r="EO7">
        <v>7.5237473364998017E-2</v>
      </c>
      <c r="EP7">
        <v>6.4353622080221579E-2</v>
      </c>
      <c r="EQ7" t="s">
        <v>149</v>
      </c>
    </row>
    <row r="8" spans="1:147" x14ac:dyDescent="0.3">
      <c r="A8" t="s">
        <v>173</v>
      </c>
      <c r="B8" t="s">
        <v>176</v>
      </c>
      <c r="C8">
        <v>10.275</v>
      </c>
      <c r="D8" t="s">
        <v>149</v>
      </c>
      <c r="E8" t="s">
        <v>149</v>
      </c>
      <c r="F8" t="s">
        <v>149</v>
      </c>
      <c r="G8" t="s">
        <v>149</v>
      </c>
      <c r="H8" t="s">
        <v>149</v>
      </c>
      <c r="I8" t="s">
        <v>150</v>
      </c>
      <c r="J8" t="s">
        <v>177</v>
      </c>
      <c r="K8" t="s">
        <v>149</v>
      </c>
      <c r="L8" t="s">
        <v>149</v>
      </c>
      <c r="M8" t="s">
        <v>149</v>
      </c>
      <c r="N8" t="s">
        <v>149</v>
      </c>
      <c r="O8" t="s">
        <v>178</v>
      </c>
      <c r="P8" t="s">
        <v>149</v>
      </c>
      <c r="Q8" t="s">
        <v>149</v>
      </c>
      <c r="R8" t="s">
        <v>149</v>
      </c>
      <c r="S8" t="s">
        <v>149</v>
      </c>
      <c r="T8">
        <v>18.39</v>
      </c>
      <c r="U8">
        <v>194.66550000000001</v>
      </c>
      <c r="V8" t="s">
        <v>149</v>
      </c>
      <c r="W8" t="s">
        <v>149</v>
      </c>
      <c r="X8" t="s">
        <v>149</v>
      </c>
      <c r="Y8" t="s">
        <v>149</v>
      </c>
      <c r="Z8" t="s">
        <v>149</v>
      </c>
      <c r="AA8" t="s">
        <v>154</v>
      </c>
      <c r="AB8" t="s">
        <v>155</v>
      </c>
      <c r="AC8" t="s">
        <v>149</v>
      </c>
      <c r="AD8">
        <v>0</v>
      </c>
      <c r="AE8">
        <v>0</v>
      </c>
      <c r="AF8" t="s">
        <v>149</v>
      </c>
      <c r="AG8">
        <v>93.867750000000001</v>
      </c>
      <c r="AH8">
        <v>93.867750000000001</v>
      </c>
      <c r="AI8">
        <v>10.275</v>
      </c>
      <c r="AJ8">
        <v>0.89926958306060345</v>
      </c>
      <c r="AK8">
        <v>1.0393278144569138</v>
      </c>
      <c r="AL8">
        <v>8.7303536414380769</v>
      </c>
      <c r="AM8">
        <v>7.2752947011983977</v>
      </c>
      <c r="AN8">
        <v>0.38790539571287314</v>
      </c>
      <c r="AO8">
        <v>0.19544121223257155</v>
      </c>
      <c r="AP8">
        <v>0.50383731289274658</v>
      </c>
      <c r="AQ8">
        <v>2.8261046213503129</v>
      </c>
      <c r="AR8">
        <v>4.1933651821277831</v>
      </c>
      <c r="AS8">
        <v>7.4075091884809225</v>
      </c>
      <c r="AT8">
        <v>0.12476333234780576</v>
      </c>
      <c r="AU8">
        <v>0.14704325723637179</v>
      </c>
      <c r="AV8" t="s">
        <v>179</v>
      </c>
      <c r="AW8">
        <v>0.89174999999999993</v>
      </c>
      <c r="AX8">
        <v>1.4536518488885504</v>
      </c>
      <c r="AY8">
        <v>1.0393278144569138</v>
      </c>
      <c r="AZ8">
        <v>8.7303536414380769</v>
      </c>
      <c r="BA8">
        <v>12.690894712327349</v>
      </c>
      <c r="BB8">
        <v>7.2752947011983977</v>
      </c>
      <c r="BC8">
        <v>0.38466177789496386</v>
      </c>
      <c r="BD8">
        <v>0.14584439528790705</v>
      </c>
      <c r="BE8">
        <v>0.37914969375442203</v>
      </c>
      <c r="BF8">
        <v>2.8259323431441206</v>
      </c>
      <c r="BG8">
        <v>4.1933651821277831</v>
      </c>
      <c r="BH8">
        <v>9.8910545574253437</v>
      </c>
      <c r="BI8">
        <v>0.12164388341527463</v>
      </c>
      <c r="BJ8">
        <v>0.1621927978572637</v>
      </c>
      <c r="BK8" t="s">
        <v>196</v>
      </c>
      <c r="BL8">
        <v>0.89174999999999993</v>
      </c>
      <c r="BM8">
        <v>1.4536518488885504</v>
      </c>
      <c r="BN8">
        <v>1.0393278144569138</v>
      </c>
      <c r="BO8">
        <v>8.7303536414380769</v>
      </c>
      <c r="BP8">
        <v>12.690894712327349</v>
      </c>
      <c r="BQ8">
        <v>7.2752947011983977</v>
      </c>
      <c r="BR8">
        <v>0.38466177789496386</v>
      </c>
      <c r="BS8">
        <v>0.14584439528790705</v>
      </c>
      <c r="BT8">
        <v>0.37914969375442203</v>
      </c>
      <c r="BU8">
        <v>2.8259323431441206</v>
      </c>
      <c r="BV8">
        <v>4.1933651821277831</v>
      </c>
      <c r="BW8">
        <v>9.8910545574253437</v>
      </c>
      <c r="BX8">
        <v>0.12164388341527463</v>
      </c>
      <c r="BY8">
        <v>0.1621927978572637</v>
      </c>
      <c r="BZ8" t="s">
        <v>196</v>
      </c>
      <c r="CA8">
        <v>0.89926958306060345</v>
      </c>
      <c r="CB8">
        <v>5</v>
      </c>
      <c r="CC8">
        <v>1.2</v>
      </c>
      <c r="CD8">
        <v>1.0393278144569138</v>
      </c>
      <c r="CE8">
        <v>8.7303536414380769</v>
      </c>
      <c r="CF8">
        <v>15.476424369725692</v>
      </c>
      <c r="CG8">
        <v>7.2752947011983977</v>
      </c>
      <c r="CH8">
        <v>0.38790539571287314</v>
      </c>
      <c r="CI8">
        <v>0.16850901518705091</v>
      </c>
      <c r="CJ8">
        <v>0.43440750515308885</v>
      </c>
      <c r="CK8">
        <v>2.8261046213503129</v>
      </c>
      <c r="CL8">
        <v>4.1933651821277831</v>
      </c>
      <c r="CM8">
        <v>15.374734232213081</v>
      </c>
      <c r="CN8">
        <v>0.12176333234780576</v>
      </c>
      <c r="CO8">
        <v>0.18370997587164983</v>
      </c>
      <c r="CP8" t="s">
        <v>149</v>
      </c>
      <c r="CQ8">
        <v>0.84587499999999993</v>
      </c>
      <c r="CR8">
        <v>8.7143443417023789</v>
      </c>
      <c r="CS8">
        <v>7.2619536180853164</v>
      </c>
      <c r="CT8">
        <v>1.84</v>
      </c>
      <c r="CU8">
        <v>2.3333333333333335</v>
      </c>
      <c r="CV8" t="s">
        <v>149</v>
      </c>
      <c r="CW8">
        <v>15.695327990610316</v>
      </c>
      <c r="CX8">
        <v>0.26801383270515805</v>
      </c>
      <c r="CY8">
        <v>1</v>
      </c>
      <c r="CZ8">
        <v>1.0374219454407594</v>
      </c>
      <c r="DA8">
        <v>0.56134356624080151</v>
      </c>
      <c r="DB8">
        <v>0.26801383270515805</v>
      </c>
      <c r="DC8">
        <v>0.47745061816596507</v>
      </c>
      <c r="DD8">
        <v>2.8378793107853881</v>
      </c>
      <c r="DE8">
        <v>4.1967323714474016</v>
      </c>
      <c r="DF8">
        <v>12.063088557916332</v>
      </c>
      <c r="DG8">
        <v>0.11880727996283813</v>
      </c>
      <c r="DH8">
        <v>0.13287145957449412</v>
      </c>
      <c r="DI8" t="s">
        <v>205</v>
      </c>
      <c r="DJ8">
        <v>0.84587499999999993</v>
      </c>
      <c r="DK8">
        <v>8.7143443417023789</v>
      </c>
      <c r="DL8">
        <v>7.2619536180853164</v>
      </c>
      <c r="DM8" t="s">
        <v>149</v>
      </c>
      <c r="DN8" t="s">
        <v>149</v>
      </c>
      <c r="DO8">
        <v>3</v>
      </c>
      <c r="DP8">
        <v>26.725860854255952</v>
      </c>
      <c r="DQ8">
        <v>0.49940825760508889</v>
      </c>
      <c r="DR8">
        <v>1</v>
      </c>
      <c r="DS8">
        <v>1.0374219454407594</v>
      </c>
      <c r="DT8">
        <v>0.56134356624080151</v>
      </c>
      <c r="DU8">
        <v>0.49940825760508889</v>
      </c>
      <c r="DV8">
        <v>0.88966595083563493</v>
      </c>
      <c r="DW8">
        <v>2.8378793107853881</v>
      </c>
      <c r="DX8">
        <v>4.1913469597465847</v>
      </c>
      <c r="DY8">
        <v>8.4297866578328584</v>
      </c>
      <c r="DZ8">
        <v>0.11880727996283813</v>
      </c>
      <c r="EA8">
        <v>0.13255569980673132</v>
      </c>
      <c r="EB8" t="s">
        <v>205</v>
      </c>
      <c r="EC8">
        <v>0.84587499999999993</v>
      </c>
      <c r="ED8">
        <v>8.7143443417023789</v>
      </c>
      <c r="EE8">
        <v>7.2619536180853164</v>
      </c>
      <c r="EF8">
        <v>9.1999999999999993</v>
      </c>
      <c r="EG8">
        <v>16.461953618085317</v>
      </c>
      <c r="EH8">
        <v>1.0374219454407594</v>
      </c>
      <c r="EI8">
        <v>0.36487331805652101</v>
      </c>
      <c r="EJ8">
        <v>0.17240508189883672</v>
      </c>
      <c r="EK8">
        <v>0.47250668483281683</v>
      </c>
      <c r="EL8">
        <v>2.8273415196155405</v>
      </c>
      <c r="EM8">
        <v>4.1967323714474016</v>
      </c>
      <c r="EN8">
        <v>8.1767583096783891</v>
      </c>
      <c r="EO8">
        <v>0.11764759615923112</v>
      </c>
      <c r="EP8">
        <v>0.12730460765193261</v>
      </c>
      <c r="EQ8" t="s">
        <v>149</v>
      </c>
    </row>
    <row r="9" spans="1:147" x14ac:dyDescent="0.3">
      <c r="A9" t="s">
        <v>176</v>
      </c>
      <c r="B9" t="s">
        <v>180</v>
      </c>
      <c r="C9">
        <v>11.775</v>
      </c>
      <c r="D9" t="s">
        <v>149</v>
      </c>
      <c r="E9" t="s">
        <v>149</v>
      </c>
      <c r="F9" t="s">
        <v>149</v>
      </c>
      <c r="G9" t="s">
        <v>149</v>
      </c>
      <c r="H9" t="s">
        <v>149</v>
      </c>
      <c r="I9" t="s">
        <v>150</v>
      </c>
      <c r="J9" t="s">
        <v>151</v>
      </c>
      <c r="K9" t="s">
        <v>149</v>
      </c>
      <c r="L9" t="s">
        <v>149</v>
      </c>
      <c r="M9" t="s">
        <v>149</v>
      </c>
      <c r="N9" t="s">
        <v>149</v>
      </c>
      <c r="O9" t="s">
        <v>181</v>
      </c>
      <c r="P9" t="s">
        <v>149</v>
      </c>
      <c r="Q9" t="s">
        <v>149</v>
      </c>
      <c r="R9" t="s">
        <v>149</v>
      </c>
      <c r="S9" t="s">
        <v>149</v>
      </c>
      <c r="T9">
        <v>19.28</v>
      </c>
      <c r="U9">
        <v>222.91800000000003</v>
      </c>
      <c r="V9" t="s">
        <v>149</v>
      </c>
      <c r="W9" t="s">
        <v>149</v>
      </c>
      <c r="X9" t="s">
        <v>149</v>
      </c>
      <c r="Y9" t="s">
        <v>149</v>
      </c>
      <c r="Z9" t="s">
        <v>149</v>
      </c>
      <c r="AA9" t="s">
        <v>154</v>
      </c>
      <c r="AB9" t="s">
        <v>155</v>
      </c>
      <c r="AC9" t="s">
        <v>149</v>
      </c>
      <c r="AD9">
        <v>0</v>
      </c>
      <c r="AE9">
        <v>0</v>
      </c>
      <c r="AF9" t="s">
        <v>149</v>
      </c>
      <c r="AG9">
        <v>107.40525000000002</v>
      </c>
      <c r="AH9">
        <v>107.40525000000002</v>
      </c>
      <c r="AI9">
        <v>11.775</v>
      </c>
      <c r="AJ9">
        <v>0.86277342574087035</v>
      </c>
      <c r="AK9">
        <v>0.97162347451079834</v>
      </c>
      <c r="AL9">
        <v>9.327585355303663</v>
      </c>
      <c r="AM9">
        <v>7.7729877960863858</v>
      </c>
      <c r="AN9">
        <v>0.37246007170054624</v>
      </c>
      <c r="AO9">
        <v>0.20510897956987609</v>
      </c>
      <c r="AP9">
        <v>0.55068716126646033</v>
      </c>
      <c r="AQ9">
        <v>2.7335163250061725</v>
      </c>
      <c r="AR9">
        <v>4.067751177676266</v>
      </c>
      <c r="AS9">
        <v>10.179207762418445</v>
      </c>
      <c r="AT9">
        <v>0.16576607722289835</v>
      </c>
      <c r="AU9">
        <v>0.2080595249015158</v>
      </c>
      <c r="AV9" t="s">
        <v>182</v>
      </c>
      <c r="AW9">
        <v>0.84674999999999989</v>
      </c>
      <c r="AX9">
        <v>1.464327470649756</v>
      </c>
      <c r="AY9">
        <v>0.97162347451079834</v>
      </c>
      <c r="AZ9">
        <v>9.327585355303663</v>
      </c>
      <c r="BA9">
        <v>13.658639470601518</v>
      </c>
      <c r="BB9">
        <v>7.7729877960863858</v>
      </c>
      <c r="BC9">
        <v>0.36554274425132843</v>
      </c>
      <c r="BD9">
        <v>0.15357159397871373</v>
      </c>
      <c r="BE9">
        <v>0.42011938793435816</v>
      </c>
      <c r="BF9">
        <v>2.7331804790538756</v>
      </c>
      <c r="BG9">
        <v>4.067751177676266</v>
      </c>
      <c r="BH9">
        <v>13.468193083105273</v>
      </c>
      <c r="BI9">
        <v>0.16264159060108277</v>
      </c>
      <c r="BJ9">
        <v>0.22320906552240771</v>
      </c>
      <c r="BK9" t="s">
        <v>196</v>
      </c>
      <c r="BL9">
        <v>0.84674999999999989</v>
      </c>
      <c r="BM9">
        <v>1.464327470649756</v>
      </c>
      <c r="BN9">
        <v>0.97162347451079834</v>
      </c>
      <c r="BO9">
        <v>9.327585355303663</v>
      </c>
      <c r="BP9">
        <v>13.658639470601518</v>
      </c>
      <c r="BQ9">
        <v>7.7729877960863858</v>
      </c>
      <c r="BR9">
        <v>0.36554274425132843</v>
      </c>
      <c r="BS9">
        <v>0.15357159397871373</v>
      </c>
      <c r="BT9">
        <v>0.42011938793435816</v>
      </c>
      <c r="BU9">
        <v>2.7331804790538756</v>
      </c>
      <c r="BV9">
        <v>4.067751177676266</v>
      </c>
      <c r="BW9">
        <v>13.468193083105273</v>
      </c>
      <c r="BX9">
        <v>0.16264159060108277</v>
      </c>
      <c r="BY9">
        <v>0.22320906552240771</v>
      </c>
      <c r="BZ9" t="s">
        <v>196</v>
      </c>
      <c r="CA9">
        <v>0.86277342574087035</v>
      </c>
      <c r="CB9">
        <v>5</v>
      </c>
      <c r="CC9">
        <v>1.2</v>
      </c>
      <c r="CD9">
        <v>0.97162347451079834</v>
      </c>
      <c r="CE9">
        <v>9.327585355303663</v>
      </c>
      <c r="CF9">
        <v>16.193102426364398</v>
      </c>
      <c r="CG9">
        <v>7.7729877960863858</v>
      </c>
      <c r="CH9">
        <v>0.37246007170054624</v>
      </c>
      <c r="CI9">
        <v>0.17614760595253834</v>
      </c>
      <c r="CJ9">
        <v>0.47293017248345232</v>
      </c>
      <c r="CK9">
        <v>2.7335163250061725</v>
      </c>
      <c r="CL9">
        <v>4.067751177676266</v>
      </c>
      <c r="CM9">
        <v>18.626096230705784</v>
      </c>
      <c r="CN9">
        <v>0.16276607722289835</v>
      </c>
      <c r="CO9">
        <v>0.24472624353679384</v>
      </c>
      <c r="CP9" t="s">
        <v>149</v>
      </c>
      <c r="CQ9">
        <v>0.82337499999999997</v>
      </c>
      <c r="CR9">
        <v>9.1992767970508194</v>
      </c>
      <c r="CS9">
        <v>7.6660639975423495</v>
      </c>
      <c r="CT9">
        <v>1.88</v>
      </c>
      <c r="CU9">
        <v>2.4444444444444446</v>
      </c>
      <c r="CV9" t="s">
        <v>149</v>
      </c>
      <c r="CW9">
        <v>16.856644759824061</v>
      </c>
      <c r="CX9">
        <v>0.27791449412711194</v>
      </c>
      <c r="CY9">
        <v>1</v>
      </c>
      <c r="CZ9">
        <v>0.95825799969279368</v>
      </c>
      <c r="DA9">
        <v>0.5468488238703415</v>
      </c>
      <c r="DB9">
        <v>0.27791449412711194</v>
      </c>
      <c r="DC9">
        <v>0.5082108290188182</v>
      </c>
      <c r="DD9">
        <v>2.7619430867978778</v>
      </c>
      <c r="DE9">
        <v>4.0947379425002923</v>
      </c>
      <c r="DF9">
        <v>15.096813006406498</v>
      </c>
      <c r="DG9">
        <v>0.1602364262648063</v>
      </c>
      <c r="DH9">
        <v>0.19429252871199848</v>
      </c>
      <c r="DI9" t="s">
        <v>205</v>
      </c>
      <c r="DJ9">
        <v>0.82337499999999997</v>
      </c>
      <c r="DK9">
        <v>9.1992767970508194</v>
      </c>
      <c r="DL9">
        <v>7.6660639975423495</v>
      </c>
      <c r="DM9" t="s">
        <v>149</v>
      </c>
      <c r="DN9" t="s">
        <v>149</v>
      </c>
      <c r="DO9">
        <v>3.1666666666666665</v>
      </c>
      <c r="DP9">
        <v>29.627535992217439</v>
      </c>
      <c r="DQ9">
        <v>0.74545515319325906</v>
      </c>
      <c r="DR9">
        <v>1</v>
      </c>
      <c r="DS9">
        <v>0.95825799969279368</v>
      </c>
      <c r="DT9">
        <v>0.5468488238703415</v>
      </c>
      <c r="DU9">
        <v>0.74545515319325906</v>
      </c>
      <c r="DV9">
        <v>1.3631832430712283</v>
      </c>
      <c r="DW9">
        <v>2.7619430867978778</v>
      </c>
      <c r="DX9">
        <v>0.35133745382055237</v>
      </c>
      <c r="DY9">
        <v>8.4297866578328584</v>
      </c>
      <c r="DZ9">
        <v>0.1602364262648063</v>
      </c>
      <c r="EA9">
        <v>0.13782576161403962</v>
      </c>
      <c r="EB9" t="s">
        <v>205</v>
      </c>
      <c r="EC9">
        <v>0.82337499999999997</v>
      </c>
      <c r="ED9">
        <v>9.1992767970508194</v>
      </c>
      <c r="EE9">
        <v>7.6660639975423495</v>
      </c>
      <c r="EF9">
        <v>9.4</v>
      </c>
      <c r="EG9">
        <v>17.066063997542351</v>
      </c>
      <c r="EH9">
        <v>0.95825799969279368</v>
      </c>
      <c r="EI9">
        <v>0.35545173551572196</v>
      </c>
      <c r="EJ9">
        <v>0.17712363287744901</v>
      </c>
      <c r="EK9">
        <v>0.49830571967938714</v>
      </c>
      <c r="EL9">
        <v>2.752390041920564</v>
      </c>
      <c r="EM9">
        <v>4.0947379425002923</v>
      </c>
      <c r="EN9">
        <v>11.271584901406168</v>
      </c>
      <c r="EO9">
        <v>0.15893344678803958</v>
      </c>
      <c r="EP9">
        <v>0.18872567678943697</v>
      </c>
      <c r="EQ9" t="s">
        <v>149</v>
      </c>
    </row>
    <row r="10" spans="1:147" x14ac:dyDescent="0.3">
      <c r="A10" t="s">
        <v>180</v>
      </c>
      <c r="B10" t="s">
        <v>183</v>
      </c>
      <c r="C10">
        <v>13.275</v>
      </c>
      <c r="D10" t="s">
        <v>149</v>
      </c>
      <c r="E10" t="s">
        <v>149</v>
      </c>
      <c r="F10" t="s">
        <v>149</v>
      </c>
      <c r="G10" t="s">
        <v>149</v>
      </c>
      <c r="H10" t="s">
        <v>149</v>
      </c>
      <c r="I10" t="s">
        <v>150</v>
      </c>
      <c r="J10" t="s">
        <v>160</v>
      </c>
      <c r="K10" t="s">
        <v>149</v>
      </c>
      <c r="L10" t="s">
        <v>149</v>
      </c>
      <c r="M10" t="s">
        <v>149</v>
      </c>
      <c r="N10" t="s">
        <v>149</v>
      </c>
      <c r="O10" t="s">
        <v>184</v>
      </c>
      <c r="P10" t="s">
        <v>149</v>
      </c>
      <c r="Q10" t="s">
        <v>149</v>
      </c>
      <c r="R10" t="s">
        <v>149</v>
      </c>
      <c r="S10" t="s">
        <v>149</v>
      </c>
      <c r="T10">
        <v>17.850000000000001</v>
      </c>
      <c r="U10">
        <v>250.76550000000003</v>
      </c>
      <c r="V10" t="s">
        <v>149</v>
      </c>
      <c r="W10" t="s">
        <v>149</v>
      </c>
      <c r="X10" t="s">
        <v>149</v>
      </c>
      <c r="Y10" t="s">
        <v>149</v>
      </c>
      <c r="Z10" t="s">
        <v>149</v>
      </c>
      <c r="AA10" t="s">
        <v>154</v>
      </c>
      <c r="AB10" t="s">
        <v>155</v>
      </c>
      <c r="AC10" t="s">
        <v>149</v>
      </c>
      <c r="AD10">
        <v>0</v>
      </c>
      <c r="AE10">
        <v>0</v>
      </c>
      <c r="AF10" t="s">
        <v>149</v>
      </c>
      <c r="AG10">
        <v>120.53775000000002</v>
      </c>
      <c r="AH10">
        <v>120.53775000000002</v>
      </c>
      <c r="AI10">
        <v>13.275</v>
      </c>
      <c r="AJ10">
        <v>0.81793229677798485</v>
      </c>
      <c r="AK10">
        <v>0.91716867574110772</v>
      </c>
      <c r="AL10">
        <v>9.9054216980039644</v>
      </c>
      <c r="AM10">
        <v>8.2545180816699713</v>
      </c>
      <c r="AN10">
        <v>0.35393653759488125</v>
      </c>
      <c r="AO10">
        <v>0.21609053276601706</v>
      </c>
      <c r="AP10">
        <v>0.61053468577848868</v>
      </c>
      <c r="AQ10">
        <v>2.6439093785588978</v>
      </c>
      <c r="AR10">
        <v>3.9462165450721116</v>
      </c>
      <c r="AS10">
        <v>12.143573441023193</v>
      </c>
      <c r="AT10">
        <v>0.20542471790128181</v>
      </c>
      <c r="AU10">
        <v>0.26725277307759748</v>
      </c>
      <c r="AV10" t="s">
        <v>185</v>
      </c>
      <c r="AW10">
        <v>0.80174999999999996</v>
      </c>
      <c r="AX10">
        <v>1.4798958220280731</v>
      </c>
      <c r="AY10">
        <v>0.91716867574110772</v>
      </c>
      <c r="AZ10">
        <v>9.9054216980039644</v>
      </c>
      <c r="BA10">
        <v>14.658992186302289</v>
      </c>
      <c r="BB10">
        <v>8.2545180816699713</v>
      </c>
      <c r="BC10">
        <v>0.34693411683891567</v>
      </c>
      <c r="BD10">
        <v>0.16220499532086927</v>
      </c>
      <c r="BE10">
        <v>0.46753832341078855</v>
      </c>
      <c r="BF10">
        <v>2.643600259703728</v>
      </c>
      <c r="BG10">
        <v>3.9462165450721116</v>
      </c>
      <c r="BH10">
        <v>16.153796664402108</v>
      </c>
      <c r="BI10">
        <v>0.2022955944966387</v>
      </c>
      <c r="BJ10">
        <v>0.28240231369848939</v>
      </c>
      <c r="BK10" t="s">
        <v>196</v>
      </c>
      <c r="BL10">
        <v>0.80174999999999996</v>
      </c>
      <c r="BM10">
        <v>1.4798958220280731</v>
      </c>
      <c r="BN10">
        <v>0.91716867574110772</v>
      </c>
      <c r="BO10">
        <v>9.9054216980039644</v>
      </c>
      <c r="BP10">
        <v>14.658992186302289</v>
      </c>
      <c r="BQ10">
        <v>8.2545180816699713</v>
      </c>
      <c r="BR10">
        <v>0.34693411683891567</v>
      </c>
      <c r="BS10">
        <v>0.16220499532086927</v>
      </c>
      <c r="BT10">
        <v>0.46753832341078855</v>
      </c>
      <c r="BU10">
        <v>2.643600259703728</v>
      </c>
      <c r="BV10">
        <v>3.9462165450721116</v>
      </c>
      <c r="BW10">
        <v>16.153796664402108</v>
      </c>
      <c r="BX10">
        <v>0.2022955944966387</v>
      </c>
      <c r="BY10">
        <v>0.28240231369848939</v>
      </c>
      <c r="BZ10" t="s">
        <v>196</v>
      </c>
      <c r="CA10">
        <v>0.81793229677798485</v>
      </c>
      <c r="CB10">
        <v>5</v>
      </c>
      <c r="CC10">
        <v>1.2</v>
      </c>
      <c r="CD10">
        <v>0.91716867574110772</v>
      </c>
      <c r="CE10">
        <v>9.9054216980039644</v>
      </c>
      <c r="CF10">
        <v>16.886506037604757</v>
      </c>
      <c r="CG10">
        <v>8.2545180816699713</v>
      </c>
      <c r="CH10">
        <v>0.35393653759488125</v>
      </c>
      <c r="CI10">
        <v>0.18354223825962585</v>
      </c>
      <c r="CJ10">
        <v>0.5185738649839815</v>
      </c>
      <c r="CK10">
        <v>2.6439093785588978</v>
      </c>
      <c r="CL10">
        <v>3.9462165450721116</v>
      </c>
      <c r="CM10">
        <v>21.054289299192828</v>
      </c>
      <c r="CN10">
        <v>0.2024247179012818</v>
      </c>
      <c r="CO10">
        <v>0.30391949171287552</v>
      </c>
      <c r="CP10" t="s">
        <v>149</v>
      </c>
      <c r="CQ10">
        <v>0.800875</v>
      </c>
      <c r="CR10">
        <v>9.6358858021573166</v>
      </c>
      <c r="CS10">
        <v>8.0299048351310969</v>
      </c>
      <c r="CT10">
        <v>1.94</v>
      </c>
      <c r="CU10">
        <v>2.6111111111111112</v>
      </c>
      <c r="CV10" t="s">
        <v>149</v>
      </c>
      <c r="CW10">
        <v>18.189126491265441</v>
      </c>
      <c r="CX10">
        <v>0.28951130833976113</v>
      </c>
      <c r="CY10">
        <v>1</v>
      </c>
      <c r="CZ10">
        <v>0.89221164834789946</v>
      </c>
      <c r="DA10">
        <v>0.53316228600583637</v>
      </c>
      <c r="DB10">
        <v>0.28951130833976113</v>
      </c>
      <c r="DC10">
        <v>0.54300785321599421</v>
      </c>
      <c r="DD10">
        <v>2.6936365339963921</v>
      </c>
      <c r="DE10">
        <v>4.0029072438991742</v>
      </c>
      <c r="DF10">
        <v>17.401767146748327</v>
      </c>
      <c r="DG10">
        <v>0.20064097427475219</v>
      </c>
      <c r="DH10">
        <v>0.2543361373704861</v>
      </c>
      <c r="DI10" t="s">
        <v>205</v>
      </c>
      <c r="DJ10">
        <v>0.800875</v>
      </c>
      <c r="DK10">
        <v>9.6358858021573166</v>
      </c>
      <c r="DL10">
        <v>8.0299048351310969</v>
      </c>
      <c r="DM10" t="s">
        <v>149</v>
      </c>
      <c r="DN10" t="s">
        <v>149</v>
      </c>
      <c r="DO10">
        <v>3.4166666666666665</v>
      </c>
      <c r="DP10">
        <v>33.404674853364583</v>
      </c>
      <c r="DQ10">
        <v>1.3902802360443247</v>
      </c>
      <c r="DR10">
        <v>1</v>
      </c>
      <c r="DS10">
        <v>0.89221164834789946</v>
      </c>
      <c r="DT10">
        <v>0.53316228600583637</v>
      </c>
      <c r="DU10">
        <v>1.3902802360443247</v>
      </c>
      <c r="DV10">
        <v>2.6076117394940903</v>
      </c>
      <c r="DW10">
        <v>2.6936365339963921</v>
      </c>
      <c r="DX10">
        <v>0</v>
      </c>
      <c r="DY10">
        <v>8.4297866578328584</v>
      </c>
      <c r="DZ10">
        <v>0.20064097427475219</v>
      </c>
      <c r="EA10">
        <v>0.13782576161403962</v>
      </c>
      <c r="EB10" t="s">
        <v>205</v>
      </c>
      <c r="EC10">
        <v>0.800875</v>
      </c>
      <c r="ED10">
        <v>9.6358858021573166</v>
      </c>
      <c r="EE10">
        <v>8.0299048351310969</v>
      </c>
      <c r="EF10">
        <v>9.6999999999999993</v>
      </c>
      <c r="EG10">
        <v>17.729904835131094</v>
      </c>
      <c r="EH10">
        <v>0.89221164834789946</v>
      </c>
      <c r="EI10">
        <v>0.34655548590379365</v>
      </c>
      <c r="EJ10">
        <v>0.1827115204555971</v>
      </c>
      <c r="EK10">
        <v>0.52722155004731097</v>
      </c>
      <c r="EL10">
        <v>2.6849472142397128</v>
      </c>
      <c r="EM10">
        <v>4.0029072438991742</v>
      </c>
      <c r="EN10">
        <v>13.656161208355044</v>
      </c>
      <c r="EO10">
        <v>0.19920765500163529</v>
      </c>
      <c r="EP10">
        <v>0.24876928544792459</v>
      </c>
      <c r="EQ10" t="s">
        <v>149</v>
      </c>
    </row>
    <row r="11" spans="1:147" x14ac:dyDescent="0.3">
      <c r="A11" t="s">
        <v>183</v>
      </c>
      <c r="B11" t="s">
        <v>186</v>
      </c>
      <c r="C11">
        <v>14.775</v>
      </c>
      <c r="D11" t="s">
        <v>149</v>
      </c>
      <c r="E11" t="s">
        <v>149</v>
      </c>
      <c r="F11" t="s">
        <v>149</v>
      </c>
      <c r="G11" t="s">
        <v>149</v>
      </c>
      <c r="H11" t="s">
        <v>149</v>
      </c>
      <c r="I11" t="s">
        <v>164</v>
      </c>
      <c r="J11" t="s">
        <v>151</v>
      </c>
      <c r="K11" t="s">
        <v>149</v>
      </c>
      <c r="L11" t="s">
        <v>149</v>
      </c>
      <c r="M11" t="s">
        <v>149</v>
      </c>
      <c r="N11" t="s">
        <v>149</v>
      </c>
      <c r="O11" t="s">
        <v>187</v>
      </c>
      <c r="P11" t="s">
        <v>149</v>
      </c>
      <c r="Q11" t="s">
        <v>149</v>
      </c>
      <c r="R11" t="s">
        <v>149</v>
      </c>
      <c r="S11" t="s">
        <v>149</v>
      </c>
      <c r="T11">
        <v>19.420000000000002</v>
      </c>
      <c r="U11">
        <v>278.71800000000002</v>
      </c>
      <c r="V11" t="s">
        <v>149</v>
      </c>
      <c r="W11" t="s">
        <v>149</v>
      </c>
      <c r="X11" t="s">
        <v>149</v>
      </c>
      <c r="Y11" t="s">
        <v>149</v>
      </c>
      <c r="Z11" t="s">
        <v>149</v>
      </c>
      <c r="AA11" t="s">
        <v>154</v>
      </c>
      <c r="AB11" t="s">
        <v>155</v>
      </c>
      <c r="AC11" t="s">
        <v>149</v>
      </c>
      <c r="AD11">
        <v>0</v>
      </c>
      <c r="AE11">
        <v>0</v>
      </c>
      <c r="AF11" t="s">
        <v>149</v>
      </c>
      <c r="AG11">
        <v>133.77525</v>
      </c>
      <c r="AH11">
        <v>133.77525</v>
      </c>
      <c r="AI11">
        <v>14.775</v>
      </c>
      <c r="AJ11">
        <v>0.76831019922745336</v>
      </c>
      <c r="AK11">
        <v>0.87060843064401183</v>
      </c>
      <c r="AL11">
        <v>8.3578409341825139</v>
      </c>
      <c r="AM11">
        <v>6.9648674451520955</v>
      </c>
      <c r="AN11">
        <v>0.33295778911660939</v>
      </c>
      <c r="AO11">
        <v>0.17995963284618849</v>
      </c>
      <c r="AP11">
        <v>0.54048782977461007</v>
      </c>
      <c r="AQ11">
        <v>2.8803224563914092</v>
      </c>
      <c r="AR11">
        <v>4.2717146933494501</v>
      </c>
      <c r="AS11">
        <v>13.94428675809394</v>
      </c>
      <c r="AT11">
        <v>0.24862955474715293</v>
      </c>
      <c r="AU11">
        <v>0.33132849347783921</v>
      </c>
      <c r="AV11" t="s">
        <v>188</v>
      </c>
      <c r="AW11">
        <v>0.75675000000000003</v>
      </c>
      <c r="AX11">
        <v>1.4141255848169731</v>
      </c>
      <c r="AY11">
        <v>0.87060843064401183</v>
      </c>
      <c r="AZ11">
        <v>8.3578409341825139</v>
      </c>
      <c r="BA11">
        <v>11.819036698858085</v>
      </c>
      <c r="BB11">
        <v>6.9648674451520955</v>
      </c>
      <c r="BC11">
        <v>0.32794801782841004</v>
      </c>
      <c r="BD11">
        <v>0.1393539857848361</v>
      </c>
      <c r="BE11">
        <v>0.42492705614628629</v>
      </c>
      <c r="BF11">
        <v>2.8800438940223492</v>
      </c>
      <c r="BG11">
        <v>4.2717146933494501</v>
      </c>
      <c r="BH11">
        <v>18.407363763128849</v>
      </c>
      <c r="BI11">
        <v>0.24549625290697394</v>
      </c>
      <c r="BJ11">
        <v>0.34647803409873112</v>
      </c>
      <c r="BK11" t="s">
        <v>196</v>
      </c>
      <c r="BL11">
        <v>0.75675000000000003</v>
      </c>
      <c r="BM11">
        <v>1.4141255848169731</v>
      </c>
      <c r="BN11">
        <v>0.87060843064401183</v>
      </c>
      <c r="BO11">
        <v>8.3578409341825139</v>
      </c>
      <c r="BP11">
        <v>11.819036698858085</v>
      </c>
      <c r="BQ11">
        <v>6.9648674451520955</v>
      </c>
      <c r="BR11">
        <v>0.32794801782841004</v>
      </c>
      <c r="BS11">
        <v>0.1393539857848361</v>
      </c>
      <c r="BT11">
        <v>0.42492705614628629</v>
      </c>
      <c r="BU11">
        <v>2.8800438940223492</v>
      </c>
      <c r="BV11">
        <v>4.2717146933494501</v>
      </c>
      <c r="BW11">
        <v>18.407363763128849</v>
      </c>
      <c r="BX11">
        <v>0.24549625290697394</v>
      </c>
      <c r="BY11">
        <v>0.34647803409873112</v>
      </c>
      <c r="BZ11" t="s">
        <v>196</v>
      </c>
      <c r="CA11">
        <v>0.76831019922745336</v>
      </c>
      <c r="CB11">
        <v>5</v>
      </c>
      <c r="CC11">
        <v>1.2</v>
      </c>
      <c r="CD11">
        <v>0.87060843064401183</v>
      </c>
      <c r="CE11">
        <v>8.3578409341825139</v>
      </c>
      <c r="CF11">
        <v>15.029409121019016</v>
      </c>
      <c r="CG11">
        <v>6.9648674451520955</v>
      </c>
      <c r="CH11">
        <v>0.33295778911660939</v>
      </c>
      <c r="CI11">
        <v>0.16373578832943267</v>
      </c>
      <c r="CJ11">
        <v>0.49176139943699793</v>
      </c>
      <c r="CK11">
        <v>2.8803224563914092</v>
      </c>
      <c r="CL11">
        <v>4.2717146933494501</v>
      </c>
      <c r="CM11">
        <v>23.045949315149091</v>
      </c>
      <c r="CN11">
        <v>0.24562955474715292</v>
      </c>
      <c r="CO11">
        <v>0.36799521211311725</v>
      </c>
      <c r="CP11" t="s">
        <v>149</v>
      </c>
      <c r="CQ11">
        <v>0.77837500000000004</v>
      </c>
      <c r="CR11">
        <v>8.0088234464195232</v>
      </c>
      <c r="CS11">
        <v>6.674019538682936</v>
      </c>
      <c r="CT11">
        <v>1.7</v>
      </c>
      <c r="CU11">
        <v>1.9444444444444444</v>
      </c>
      <c r="CV11" t="s">
        <v>149</v>
      </c>
      <c r="CW11">
        <v>13.290277660205435</v>
      </c>
      <c r="CX11">
        <v>0.24661026597754523</v>
      </c>
      <c r="CY11">
        <v>1</v>
      </c>
      <c r="CZ11">
        <v>0.83425244233536699</v>
      </c>
      <c r="DA11">
        <v>0.51895309065017636</v>
      </c>
      <c r="DB11">
        <v>0.24661026597754523</v>
      </c>
      <c r="DC11">
        <v>0.47520724015455179</v>
      </c>
      <c r="DD11">
        <v>2.9447759839067298</v>
      </c>
      <c r="DE11">
        <v>4.3451225235829671</v>
      </c>
      <c r="DF11">
        <v>19.458298774392677</v>
      </c>
      <c r="DG11">
        <v>0.24481261403335314</v>
      </c>
      <c r="DH11">
        <v>0.31951297522423061</v>
      </c>
      <c r="DI11" t="s">
        <v>205</v>
      </c>
      <c r="DJ11">
        <v>0.77837500000000004</v>
      </c>
      <c r="DK11">
        <v>8.0088234464195232</v>
      </c>
      <c r="DL11">
        <v>6.674019538682936</v>
      </c>
      <c r="DM11" t="s">
        <v>149</v>
      </c>
      <c r="DN11" t="s">
        <v>149</v>
      </c>
      <c r="DO11">
        <v>2.4166666666666665</v>
      </c>
      <c r="DP11">
        <v>19.628047218483765</v>
      </c>
      <c r="DQ11">
        <v>0.30350547830826968</v>
      </c>
      <c r="DR11">
        <v>1</v>
      </c>
      <c r="DS11">
        <v>0.83425244233536699</v>
      </c>
      <c r="DT11">
        <v>0.51895309065017636</v>
      </c>
      <c r="DU11">
        <v>0.30350547830826968</v>
      </c>
      <c r="DV11">
        <v>0.58484183595095141</v>
      </c>
      <c r="DW11">
        <v>2.9447759839067298</v>
      </c>
      <c r="DX11">
        <v>4.3451225235829671</v>
      </c>
      <c r="DY11">
        <v>10.056687713200068</v>
      </c>
      <c r="DZ11">
        <v>0.24481261403335314</v>
      </c>
      <c r="EA11">
        <v>0.20300259946778412</v>
      </c>
      <c r="EB11" t="s">
        <v>205</v>
      </c>
      <c r="EC11">
        <v>0.77837500000000004</v>
      </c>
      <c r="ED11">
        <v>8.0088234464195232</v>
      </c>
      <c r="EE11">
        <v>6.674019538682936</v>
      </c>
      <c r="EF11">
        <v>8.5</v>
      </c>
      <c r="EG11">
        <v>15.174019538682936</v>
      </c>
      <c r="EH11">
        <v>0.83425244233536699</v>
      </c>
      <c r="EI11">
        <v>0.3373195089226147</v>
      </c>
      <c r="EJ11">
        <v>0.16319782082420917</v>
      </c>
      <c r="EK11">
        <v>0.48380783354469065</v>
      </c>
      <c r="EL11">
        <v>2.9341021307060524</v>
      </c>
      <c r="EM11">
        <v>4.3451225235829671</v>
      </c>
      <c r="EN11">
        <v>15.678989260651788</v>
      </c>
      <c r="EO11">
        <v>0.24321918696222608</v>
      </c>
      <c r="EP11">
        <v>0.3139461233016691</v>
      </c>
      <c r="EQ11" t="s">
        <v>149</v>
      </c>
    </row>
    <row r="12" spans="1:147" x14ac:dyDescent="0.3">
      <c r="A12" t="s">
        <v>186</v>
      </c>
      <c r="B12" t="s">
        <v>189</v>
      </c>
      <c r="C12">
        <v>16.274999999999999</v>
      </c>
      <c r="D12" t="s">
        <v>149</v>
      </c>
      <c r="E12" t="s">
        <v>149</v>
      </c>
      <c r="F12" t="s">
        <v>149</v>
      </c>
      <c r="G12" t="s">
        <v>149</v>
      </c>
      <c r="H12" t="s">
        <v>149</v>
      </c>
      <c r="I12" t="s">
        <v>159</v>
      </c>
      <c r="J12" t="s">
        <v>190</v>
      </c>
      <c r="K12" t="s">
        <v>149</v>
      </c>
      <c r="L12" t="s">
        <v>149</v>
      </c>
      <c r="M12" t="s">
        <v>149</v>
      </c>
      <c r="N12" t="s">
        <v>149</v>
      </c>
      <c r="O12" t="s">
        <v>191</v>
      </c>
      <c r="P12" t="s">
        <v>149</v>
      </c>
      <c r="Q12" t="s">
        <v>149</v>
      </c>
      <c r="R12" t="s">
        <v>149</v>
      </c>
      <c r="S12" t="s">
        <v>149</v>
      </c>
      <c r="T12">
        <v>18.64</v>
      </c>
      <c r="U12">
        <v>307.26299999999998</v>
      </c>
      <c r="V12" t="s">
        <v>149</v>
      </c>
      <c r="W12" t="s">
        <v>149</v>
      </c>
      <c r="X12" t="s">
        <v>192</v>
      </c>
      <c r="Y12" t="s">
        <v>149</v>
      </c>
      <c r="Z12" t="s">
        <v>149</v>
      </c>
      <c r="AA12" t="s">
        <v>154</v>
      </c>
      <c r="AB12" t="s">
        <v>155</v>
      </c>
      <c r="AC12" t="s">
        <v>149</v>
      </c>
      <c r="AD12">
        <v>0</v>
      </c>
      <c r="AE12">
        <v>0</v>
      </c>
      <c r="AF12" t="s">
        <v>149</v>
      </c>
      <c r="AG12">
        <v>147.60524999999998</v>
      </c>
      <c r="AH12">
        <v>147.60524999999998</v>
      </c>
      <c r="AI12">
        <v>16.274999999999999</v>
      </c>
      <c r="AJ12" t="s">
        <v>149</v>
      </c>
      <c r="AK12" t="s">
        <v>149</v>
      </c>
      <c r="AL12" t="s">
        <v>149</v>
      </c>
      <c r="AM12" t="s">
        <v>149</v>
      </c>
      <c r="AN12" t="s">
        <v>157</v>
      </c>
      <c r="AO12" t="s">
        <v>157</v>
      </c>
      <c r="AP12">
        <v>10</v>
      </c>
      <c r="AQ12" t="s">
        <v>149</v>
      </c>
      <c r="AR12" t="s">
        <v>149</v>
      </c>
      <c r="AS12">
        <v>13.94428675809394</v>
      </c>
      <c r="AT12">
        <v>0.24862955474715293</v>
      </c>
      <c r="AU12">
        <v>0.33132849347783921</v>
      </c>
      <c r="AV12" t="s">
        <v>149</v>
      </c>
      <c r="AW12" t="s">
        <v>149</v>
      </c>
      <c r="AX12" t="s">
        <v>149</v>
      </c>
      <c r="AY12" t="s">
        <v>149</v>
      </c>
      <c r="AZ12" t="s">
        <v>149</v>
      </c>
      <c r="BA12" t="s">
        <v>149</v>
      </c>
      <c r="BB12" t="s">
        <v>149</v>
      </c>
      <c r="BC12" t="s">
        <v>157</v>
      </c>
      <c r="BD12" t="s">
        <v>157</v>
      </c>
      <c r="BE12">
        <v>10</v>
      </c>
      <c r="BF12" t="s">
        <v>149</v>
      </c>
      <c r="BG12" t="s">
        <v>149</v>
      </c>
      <c r="BH12">
        <v>18.407363763128849</v>
      </c>
      <c r="BI12">
        <v>0.24549625290697394</v>
      </c>
      <c r="BJ12">
        <v>0.34647803409873112</v>
      </c>
      <c r="BK12" t="s">
        <v>149</v>
      </c>
      <c r="BL12" t="s">
        <v>149</v>
      </c>
      <c r="BM12" t="s">
        <v>149</v>
      </c>
      <c r="BN12" t="s">
        <v>149</v>
      </c>
      <c r="BO12" t="s">
        <v>149</v>
      </c>
      <c r="BP12" t="s">
        <v>149</v>
      </c>
      <c r="BQ12" t="s">
        <v>149</v>
      </c>
      <c r="BR12" t="s">
        <v>157</v>
      </c>
      <c r="BS12" t="s">
        <v>157</v>
      </c>
      <c r="BT12">
        <v>10</v>
      </c>
      <c r="BU12" t="s">
        <v>149</v>
      </c>
      <c r="BV12" t="s">
        <v>149</v>
      </c>
      <c r="BW12">
        <v>18.407363763128849</v>
      </c>
      <c r="BX12">
        <v>0.24549625290697394</v>
      </c>
      <c r="BY12">
        <v>0.34647803409873112</v>
      </c>
      <c r="BZ12" t="s">
        <v>149</v>
      </c>
      <c r="CA12" t="s">
        <v>149</v>
      </c>
      <c r="CB12" t="s">
        <v>149</v>
      </c>
      <c r="CC12" t="s">
        <v>149</v>
      </c>
      <c r="CD12" t="s">
        <v>149</v>
      </c>
      <c r="CE12" t="s">
        <v>149</v>
      </c>
      <c r="CF12" t="s">
        <v>149</v>
      </c>
      <c r="CG12" t="s">
        <v>149</v>
      </c>
      <c r="CH12" t="s">
        <v>157</v>
      </c>
      <c r="CI12" t="s">
        <v>157</v>
      </c>
      <c r="CJ12">
        <v>10</v>
      </c>
      <c r="CK12" t="s">
        <v>149</v>
      </c>
      <c r="CL12" t="s">
        <v>149</v>
      </c>
      <c r="CM12">
        <v>23.045949315149091</v>
      </c>
      <c r="CN12">
        <v>0.24562955474715292</v>
      </c>
      <c r="CO12">
        <v>0.36799521211311725</v>
      </c>
      <c r="CP12" t="s">
        <v>149</v>
      </c>
      <c r="CQ12" t="s">
        <v>149</v>
      </c>
      <c r="CR12" t="s">
        <v>149</v>
      </c>
      <c r="CS12" t="s">
        <v>149</v>
      </c>
      <c r="CT12" t="s">
        <v>149</v>
      </c>
      <c r="CU12" t="s">
        <v>149</v>
      </c>
      <c r="CV12" t="s">
        <v>149</v>
      </c>
      <c r="CW12" t="s">
        <v>149</v>
      </c>
      <c r="CX12" t="s">
        <v>149</v>
      </c>
      <c r="CY12" t="s">
        <v>149</v>
      </c>
      <c r="CZ12" t="s">
        <v>149</v>
      </c>
      <c r="DA12" t="s">
        <v>157</v>
      </c>
      <c r="DB12" t="s">
        <v>157</v>
      </c>
      <c r="DC12">
        <v>10</v>
      </c>
      <c r="DD12" t="s">
        <v>149</v>
      </c>
      <c r="DE12" t="s">
        <v>149</v>
      </c>
      <c r="DF12">
        <v>19.458298774392677</v>
      </c>
      <c r="DG12">
        <v>0.24481261403335314</v>
      </c>
      <c r="DH12">
        <v>0.31951297522423061</v>
      </c>
      <c r="DI12" t="s">
        <v>149</v>
      </c>
      <c r="DJ12" t="s">
        <v>149</v>
      </c>
      <c r="DK12" t="s">
        <v>149</v>
      </c>
      <c r="DL12" t="s">
        <v>149</v>
      </c>
      <c r="DM12" t="s">
        <v>149</v>
      </c>
      <c r="DN12" t="s">
        <v>149</v>
      </c>
      <c r="DO12" t="s">
        <v>149</v>
      </c>
      <c r="DP12" t="s">
        <v>149</v>
      </c>
      <c r="DQ12" t="s">
        <v>149</v>
      </c>
      <c r="DR12" t="s">
        <v>149</v>
      </c>
      <c r="DS12" t="s">
        <v>149</v>
      </c>
      <c r="DT12" t="s">
        <v>157</v>
      </c>
      <c r="DU12" t="s">
        <v>157</v>
      </c>
      <c r="DV12">
        <v>10</v>
      </c>
      <c r="DW12" t="s">
        <v>149</v>
      </c>
      <c r="DX12" t="s">
        <v>149</v>
      </c>
      <c r="DY12">
        <v>10.056687713200068</v>
      </c>
      <c r="DZ12">
        <v>0.24481261403335314</v>
      </c>
      <c r="EA12">
        <v>0.20300259946778412</v>
      </c>
      <c r="EB12" t="s">
        <v>149</v>
      </c>
      <c r="EC12" t="s">
        <v>149</v>
      </c>
      <c r="ED12" t="s">
        <v>149</v>
      </c>
      <c r="EE12" t="s">
        <v>149</v>
      </c>
      <c r="EF12" t="s">
        <v>149</v>
      </c>
      <c r="EG12" t="s">
        <v>149</v>
      </c>
      <c r="EH12" t="s">
        <v>149</v>
      </c>
      <c r="EI12" t="s">
        <v>157</v>
      </c>
      <c r="EJ12" t="s">
        <v>157</v>
      </c>
      <c r="EK12">
        <v>10</v>
      </c>
      <c r="EL12" t="s">
        <v>149</v>
      </c>
      <c r="EM12" t="s">
        <v>149</v>
      </c>
      <c r="EN12">
        <v>15.678989260651788</v>
      </c>
      <c r="EO12">
        <v>0.24321918696222608</v>
      </c>
      <c r="EP12">
        <v>0.3139461233016691</v>
      </c>
      <c r="EQ12" t="s">
        <v>149</v>
      </c>
    </row>
    <row r="13" spans="1:147" x14ac:dyDescent="0.3">
      <c r="A13" t="s">
        <v>189</v>
      </c>
      <c r="B13" t="s">
        <v>193</v>
      </c>
      <c r="C13">
        <v>17.774999999999999</v>
      </c>
      <c r="D13" t="s">
        <v>149</v>
      </c>
      <c r="E13" t="s">
        <v>149</v>
      </c>
      <c r="F13" t="s">
        <v>149</v>
      </c>
      <c r="G13" t="s">
        <v>149</v>
      </c>
      <c r="H13" t="s">
        <v>149</v>
      </c>
      <c r="I13" t="s">
        <v>159</v>
      </c>
      <c r="J13" t="s">
        <v>190</v>
      </c>
      <c r="K13" t="s">
        <v>149</v>
      </c>
      <c r="L13" t="s">
        <v>149</v>
      </c>
      <c r="M13" t="s">
        <v>149</v>
      </c>
      <c r="N13" t="s">
        <v>149</v>
      </c>
      <c r="O13" t="s">
        <v>194</v>
      </c>
      <c r="P13" t="s">
        <v>149</v>
      </c>
      <c r="Q13" t="s">
        <v>149</v>
      </c>
      <c r="R13" t="s">
        <v>149</v>
      </c>
      <c r="S13" t="s">
        <v>149</v>
      </c>
      <c r="T13">
        <v>19.03</v>
      </c>
      <c r="U13">
        <v>335.51549999999997</v>
      </c>
      <c r="V13" t="s">
        <v>149</v>
      </c>
      <c r="W13" t="s">
        <v>149</v>
      </c>
      <c r="X13" t="s">
        <v>172</v>
      </c>
      <c r="Y13" t="s">
        <v>149</v>
      </c>
      <c r="Z13" t="s">
        <v>149</v>
      </c>
      <c r="AA13" t="s">
        <v>154</v>
      </c>
      <c r="AB13" t="s">
        <v>155</v>
      </c>
      <c r="AC13" t="s">
        <v>149</v>
      </c>
      <c r="AD13">
        <v>0</v>
      </c>
      <c r="AE13">
        <v>0</v>
      </c>
      <c r="AF13" t="s">
        <v>149</v>
      </c>
      <c r="AG13">
        <v>161.14274999999998</v>
      </c>
      <c r="AH13">
        <v>161.14274999999998</v>
      </c>
      <c r="AI13">
        <v>17.774999999999999</v>
      </c>
      <c r="AJ13" t="s">
        <v>149</v>
      </c>
      <c r="AK13" t="s">
        <v>149</v>
      </c>
      <c r="AL13" t="s">
        <v>149</v>
      </c>
      <c r="AM13" t="s">
        <v>149</v>
      </c>
      <c r="AN13" t="s">
        <v>157</v>
      </c>
      <c r="AO13" t="s">
        <v>157</v>
      </c>
      <c r="AP13">
        <v>10</v>
      </c>
      <c r="AQ13" t="s">
        <v>149</v>
      </c>
      <c r="AR13" t="s">
        <v>149</v>
      </c>
      <c r="AS13">
        <v>13.94428675809394</v>
      </c>
      <c r="AT13">
        <v>0.24862955474715293</v>
      </c>
      <c r="AU13">
        <v>0.33132849347783921</v>
      </c>
      <c r="AV13" t="s">
        <v>149</v>
      </c>
      <c r="AW13" t="s">
        <v>149</v>
      </c>
      <c r="AX13" t="s">
        <v>149</v>
      </c>
      <c r="AY13" t="s">
        <v>149</v>
      </c>
      <c r="AZ13" t="s">
        <v>149</v>
      </c>
      <c r="BA13" t="s">
        <v>149</v>
      </c>
      <c r="BB13" t="s">
        <v>149</v>
      </c>
      <c r="BC13" t="s">
        <v>157</v>
      </c>
      <c r="BD13" t="s">
        <v>157</v>
      </c>
      <c r="BE13">
        <v>10</v>
      </c>
      <c r="BF13" t="s">
        <v>149</v>
      </c>
      <c r="BG13" t="s">
        <v>149</v>
      </c>
      <c r="BH13">
        <v>18.407363763128849</v>
      </c>
      <c r="BI13">
        <v>0.24549625290697394</v>
      </c>
      <c r="BJ13">
        <v>0.34647803409873112</v>
      </c>
      <c r="BK13" t="s">
        <v>149</v>
      </c>
      <c r="BL13" t="s">
        <v>149</v>
      </c>
      <c r="BM13" t="s">
        <v>149</v>
      </c>
      <c r="BN13" t="s">
        <v>149</v>
      </c>
      <c r="BO13" t="s">
        <v>149</v>
      </c>
      <c r="BP13" t="s">
        <v>149</v>
      </c>
      <c r="BQ13" t="s">
        <v>149</v>
      </c>
      <c r="BR13" t="s">
        <v>157</v>
      </c>
      <c r="BS13" t="s">
        <v>157</v>
      </c>
      <c r="BT13">
        <v>10</v>
      </c>
      <c r="BU13" t="s">
        <v>149</v>
      </c>
      <c r="BV13" t="s">
        <v>149</v>
      </c>
      <c r="BW13">
        <v>18.407363763128849</v>
      </c>
      <c r="BX13">
        <v>0.24549625290697394</v>
      </c>
      <c r="BY13">
        <v>0.34647803409873112</v>
      </c>
      <c r="BZ13" t="s">
        <v>149</v>
      </c>
      <c r="CA13" t="s">
        <v>149</v>
      </c>
      <c r="CB13" t="s">
        <v>149</v>
      </c>
      <c r="CC13" t="s">
        <v>149</v>
      </c>
      <c r="CD13" t="s">
        <v>149</v>
      </c>
      <c r="CE13" t="s">
        <v>149</v>
      </c>
      <c r="CF13" t="s">
        <v>149</v>
      </c>
      <c r="CG13" t="s">
        <v>149</v>
      </c>
      <c r="CH13" t="s">
        <v>157</v>
      </c>
      <c r="CI13" t="s">
        <v>157</v>
      </c>
      <c r="CJ13">
        <v>10</v>
      </c>
      <c r="CK13" t="s">
        <v>149</v>
      </c>
      <c r="CL13" t="s">
        <v>149</v>
      </c>
      <c r="CM13">
        <v>23.045949315149091</v>
      </c>
      <c r="CN13">
        <v>0.24562955474715292</v>
      </c>
      <c r="CO13">
        <v>0.36799521211311725</v>
      </c>
      <c r="CP13" t="s">
        <v>149</v>
      </c>
      <c r="CQ13" t="s">
        <v>149</v>
      </c>
      <c r="CR13" t="s">
        <v>149</v>
      </c>
      <c r="CS13" t="s">
        <v>149</v>
      </c>
      <c r="CT13" t="s">
        <v>149</v>
      </c>
      <c r="CU13" t="s">
        <v>149</v>
      </c>
      <c r="CV13" t="s">
        <v>149</v>
      </c>
      <c r="CW13" t="s">
        <v>149</v>
      </c>
      <c r="CX13" t="s">
        <v>149</v>
      </c>
      <c r="CY13" t="s">
        <v>149</v>
      </c>
      <c r="CZ13" t="s">
        <v>149</v>
      </c>
      <c r="DA13" t="s">
        <v>157</v>
      </c>
      <c r="DB13" t="s">
        <v>157</v>
      </c>
      <c r="DC13">
        <v>10</v>
      </c>
      <c r="DD13" t="s">
        <v>149</v>
      </c>
      <c r="DE13" t="s">
        <v>149</v>
      </c>
      <c r="DF13">
        <v>19.458298774392677</v>
      </c>
      <c r="DG13">
        <v>0.24481261403335314</v>
      </c>
      <c r="DH13">
        <v>0.31951297522423061</v>
      </c>
      <c r="DI13" t="s">
        <v>149</v>
      </c>
      <c r="DJ13" t="s">
        <v>149</v>
      </c>
      <c r="DK13" t="s">
        <v>149</v>
      </c>
      <c r="DL13" t="s">
        <v>149</v>
      </c>
      <c r="DM13" t="s">
        <v>149</v>
      </c>
      <c r="DN13" t="s">
        <v>149</v>
      </c>
      <c r="DO13" t="s">
        <v>149</v>
      </c>
      <c r="DP13" t="s">
        <v>149</v>
      </c>
      <c r="DQ13" t="s">
        <v>149</v>
      </c>
      <c r="DR13" t="s">
        <v>149</v>
      </c>
      <c r="DS13" t="s">
        <v>149</v>
      </c>
      <c r="DT13" t="s">
        <v>157</v>
      </c>
      <c r="DU13" t="s">
        <v>157</v>
      </c>
      <c r="DV13">
        <v>10</v>
      </c>
      <c r="DW13" t="s">
        <v>149</v>
      </c>
      <c r="DX13" t="s">
        <v>149</v>
      </c>
      <c r="DY13">
        <v>10.056687713200068</v>
      </c>
      <c r="DZ13">
        <v>0.24481261403335314</v>
      </c>
      <c r="EA13">
        <v>0.20300259946778412</v>
      </c>
      <c r="EB13" t="s">
        <v>149</v>
      </c>
      <c r="EC13" t="s">
        <v>149</v>
      </c>
      <c r="ED13" t="s">
        <v>149</v>
      </c>
      <c r="EE13" t="s">
        <v>149</v>
      </c>
      <c r="EF13" t="s">
        <v>149</v>
      </c>
      <c r="EG13" t="s">
        <v>149</v>
      </c>
      <c r="EH13" t="s">
        <v>149</v>
      </c>
      <c r="EI13" t="s">
        <v>157</v>
      </c>
      <c r="EJ13" t="s">
        <v>157</v>
      </c>
      <c r="EK13">
        <v>10</v>
      </c>
      <c r="EL13" t="s">
        <v>149</v>
      </c>
      <c r="EM13" t="s">
        <v>149</v>
      </c>
      <c r="EN13">
        <v>15.678989260651788</v>
      </c>
      <c r="EO13">
        <v>0.24321918696222608</v>
      </c>
      <c r="EP13">
        <v>0.3139461233016691</v>
      </c>
      <c r="EQ13" t="s">
        <v>149</v>
      </c>
    </row>
    <row r="14" spans="1:147" x14ac:dyDescent="0.3">
      <c r="A14" t="s">
        <v>193</v>
      </c>
      <c r="B14" t="s">
        <v>162</v>
      </c>
      <c r="C14">
        <v>19.262499999999999</v>
      </c>
      <c r="D14" t="s">
        <v>149</v>
      </c>
      <c r="E14" t="s">
        <v>149</v>
      </c>
      <c r="F14" t="s">
        <v>149</v>
      </c>
      <c r="G14" t="s">
        <v>149</v>
      </c>
      <c r="H14" t="s">
        <v>149</v>
      </c>
      <c r="I14" t="s">
        <v>159</v>
      </c>
      <c r="J14" t="s">
        <v>177</v>
      </c>
      <c r="K14" t="s">
        <v>149</v>
      </c>
      <c r="L14" t="s">
        <v>149</v>
      </c>
      <c r="M14" t="s">
        <v>149</v>
      </c>
      <c r="N14" t="s">
        <v>149</v>
      </c>
      <c r="O14" t="s">
        <v>195</v>
      </c>
      <c r="P14" t="s">
        <v>149</v>
      </c>
      <c r="Q14" t="s">
        <v>149</v>
      </c>
      <c r="R14" t="s">
        <v>149</v>
      </c>
      <c r="S14" t="s">
        <v>149</v>
      </c>
      <c r="T14">
        <v>18.34</v>
      </c>
      <c r="U14">
        <v>363.31375000000003</v>
      </c>
      <c r="V14" t="s">
        <v>149</v>
      </c>
      <c r="W14" t="s">
        <v>149</v>
      </c>
      <c r="X14" t="s">
        <v>175</v>
      </c>
      <c r="Y14" t="s">
        <v>149</v>
      </c>
      <c r="Z14" t="s">
        <v>149</v>
      </c>
      <c r="AA14" t="s">
        <v>154</v>
      </c>
      <c r="AB14" t="s">
        <v>155</v>
      </c>
      <c r="AC14" t="s">
        <v>149</v>
      </c>
      <c r="AD14">
        <v>0</v>
      </c>
      <c r="AE14">
        <v>0</v>
      </c>
      <c r="AF14" t="s">
        <v>149</v>
      </c>
      <c r="AG14">
        <v>174.34862500000003</v>
      </c>
      <c r="AH14">
        <v>174.34862500000003</v>
      </c>
      <c r="AI14">
        <v>19.262499999999999</v>
      </c>
      <c r="AJ14" t="s">
        <v>149</v>
      </c>
      <c r="AK14" t="s">
        <v>149</v>
      </c>
      <c r="AL14" t="s">
        <v>149</v>
      </c>
      <c r="AM14" t="s">
        <v>149</v>
      </c>
      <c r="AN14" t="s">
        <v>157</v>
      </c>
      <c r="AO14" t="s">
        <v>157</v>
      </c>
      <c r="AP14">
        <v>10</v>
      </c>
      <c r="AQ14" t="s">
        <v>149</v>
      </c>
      <c r="AR14" t="s">
        <v>149</v>
      </c>
      <c r="AS14">
        <v>13.94428675809394</v>
      </c>
      <c r="AT14">
        <v>0.24862955474715293</v>
      </c>
      <c r="AU14">
        <v>0.33132849347783921</v>
      </c>
      <c r="AV14" t="s">
        <v>149</v>
      </c>
      <c r="AW14" t="s">
        <v>149</v>
      </c>
      <c r="AX14" t="s">
        <v>149</v>
      </c>
      <c r="AY14" t="s">
        <v>149</v>
      </c>
      <c r="AZ14" t="s">
        <v>149</v>
      </c>
      <c r="BA14" t="s">
        <v>149</v>
      </c>
      <c r="BB14" t="s">
        <v>149</v>
      </c>
      <c r="BC14" t="s">
        <v>157</v>
      </c>
      <c r="BD14" t="s">
        <v>157</v>
      </c>
      <c r="BE14">
        <v>10</v>
      </c>
      <c r="BF14" t="s">
        <v>149</v>
      </c>
      <c r="BG14" t="s">
        <v>149</v>
      </c>
      <c r="BH14">
        <v>18.407363763128849</v>
      </c>
      <c r="BI14">
        <v>0.24549625290697394</v>
      </c>
      <c r="BJ14">
        <v>0.34647803409873112</v>
      </c>
      <c r="BK14" t="s">
        <v>149</v>
      </c>
      <c r="BL14" t="s">
        <v>149</v>
      </c>
      <c r="BM14" t="s">
        <v>149</v>
      </c>
      <c r="BN14" t="s">
        <v>149</v>
      </c>
      <c r="BO14" t="s">
        <v>149</v>
      </c>
      <c r="BP14" t="s">
        <v>149</v>
      </c>
      <c r="BQ14" t="s">
        <v>149</v>
      </c>
      <c r="BR14" t="s">
        <v>157</v>
      </c>
      <c r="BS14" t="s">
        <v>157</v>
      </c>
      <c r="BT14">
        <v>10</v>
      </c>
      <c r="BU14" t="s">
        <v>149</v>
      </c>
      <c r="BV14" t="s">
        <v>149</v>
      </c>
      <c r="BW14">
        <v>18.407363763128849</v>
      </c>
      <c r="BX14">
        <v>0.24549625290697394</v>
      </c>
      <c r="BY14">
        <v>0.34647803409873112</v>
      </c>
      <c r="BZ14" t="s">
        <v>149</v>
      </c>
      <c r="CA14" t="s">
        <v>149</v>
      </c>
      <c r="CB14" t="s">
        <v>149</v>
      </c>
      <c r="CC14" t="s">
        <v>149</v>
      </c>
      <c r="CD14" t="s">
        <v>149</v>
      </c>
      <c r="CE14" t="s">
        <v>149</v>
      </c>
      <c r="CF14" t="s">
        <v>149</v>
      </c>
      <c r="CG14" t="s">
        <v>149</v>
      </c>
      <c r="CH14" t="s">
        <v>157</v>
      </c>
      <c r="CI14" t="s">
        <v>157</v>
      </c>
      <c r="CJ14">
        <v>10</v>
      </c>
      <c r="CK14" t="s">
        <v>149</v>
      </c>
      <c r="CL14" t="s">
        <v>149</v>
      </c>
      <c r="CM14">
        <v>23.045949315149091</v>
      </c>
      <c r="CN14">
        <v>0.24562955474715292</v>
      </c>
      <c r="CO14">
        <v>0.36799521211311725</v>
      </c>
      <c r="CP14" t="s">
        <v>149</v>
      </c>
      <c r="CQ14" t="s">
        <v>149</v>
      </c>
      <c r="CR14" t="s">
        <v>149</v>
      </c>
      <c r="CS14" t="s">
        <v>149</v>
      </c>
      <c r="CT14" t="s">
        <v>149</v>
      </c>
      <c r="CU14" t="s">
        <v>149</v>
      </c>
      <c r="CV14" t="s">
        <v>149</v>
      </c>
      <c r="CW14" t="s">
        <v>149</v>
      </c>
      <c r="CX14" t="s">
        <v>149</v>
      </c>
      <c r="CY14" t="s">
        <v>149</v>
      </c>
      <c r="CZ14" t="s">
        <v>149</v>
      </c>
      <c r="DA14" t="s">
        <v>157</v>
      </c>
      <c r="DB14" t="s">
        <v>157</v>
      </c>
      <c r="DC14">
        <v>10</v>
      </c>
      <c r="DD14" t="s">
        <v>149</v>
      </c>
      <c r="DE14" t="s">
        <v>149</v>
      </c>
      <c r="DF14">
        <v>19.458298774392677</v>
      </c>
      <c r="DG14">
        <v>0.24481261403335314</v>
      </c>
      <c r="DH14">
        <v>0.31951297522423061</v>
      </c>
      <c r="DI14" t="s">
        <v>149</v>
      </c>
      <c r="DJ14" t="s">
        <v>149</v>
      </c>
      <c r="DK14" t="s">
        <v>149</v>
      </c>
      <c r="DL14" t="s">
        <v>149</v>
      </c>
      <c r="DM14" t="s">
        <v>149</v>
      </c>
      <c r="DN14" t="s">
        <v>149</v>
      </c>
      <c r="DO14" t="s">
        <v>149</v>
      </c>
      <c r="DP14" t="s">
        <v>149</v>
      </c>
      <c r="DQ14" t="s">
        <v>149</v>
      </c>
      <c r="DR14" t="s">
        <v>149</v>
      </c>
      <c r="DS14" t="s">
        <v>149</v>
      </c>
      <c r="DT14" t="s">
        <v>157</v>
      </c>
      <c r="DU14" t="s">
        <v>157</v>
      </c>
      <c r="DV14">
        <v>10</v>
      </c>
      <c r="DW14" t="s">
        <v>149</v>
      </c>
      <c r="DX14" t="s">
        <v>149</v>
      </c>
      <c r="DY14">
        <v>10.056687713200068</v>
      </c>
      <c r="DZ14">
        <v>0.24481261403335314</v>
      </c>
      <c r="EA14">
        <v>0.20300259946778412</v>
      </c>
      <c r="EB14" t="s">
        <v>149</v>
      </c>
      <c r="EC14" t="s">
        <v>149</v>
      </c>
      <c r="ED14" t="s">
        <v>149</v>
      </c>
      <c r="EE14" t="s">
        <v>149</v>
      </c>
      <c r="EF14" t="s">
        <v>149</v>
      </c>
      <c r="EG14" t="s">
        <v>149</v>
      </c>
      <c r="EH14" t="s">
        <v>149</v>
      </c>
      <c r="EI14" t="s">
        <v>157</v>
      </c>
      <c r="EJ14" t="s">
        <v>157</v>
      </c>
      <c r="EK14">
        <v>10</v>
      </c>
      <c r="EL14" t="s">
        <v>149</v>
      </c>
      <c r="EM14" t="s">
        <v>149</v>
      </c>
      <c r="EN14">
        <v>15.678989260651788</v>
      </c>
      <c r="EO14">
        <v>0.24321918696222608</v>
      </c>
      <c r="EP14">
        <v>0.3139461233016691</v>
      </c>
      <c r="EQ14" t="s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2F46-E8D2-4AF7-AB17-728963C8CE61}">
  <dimension ref="A1:G15"/>
  <sheetViews>
    <sheetView tabSelected="1" workbookViewId="0">
      <selection activeCell="H1" sqref="H1"/>
    </sheetView>
  </sheetViews>
  <sheetFormatPr defaultRowHeight="13.8" x14ac:dyDescent="0.3"/>
  <cols>
    <col min="1" max="1" width="12.77734375" style="1" bestFit="1" customWidth="1"/>
    <col min="2" max="3" width="15.33203125" style="1" bestFit="1" customWidth="1"/>
    <col min="4" max="4" width="14" style="1" bestFit="1" customWidth="1"/>
    <col min="5" max="6" width="16.6640625" style="1" bestFit="1" customWidth="1"/>
    <col min="7" max="7" width="12.77734375" style="1" bestFit="1" customWidth="1"/>
    <col min="8" max="8" width="9.33203125" style="1" bestFit="1" customWidth="1"/>
    <col min="9" max="16384" width="8.88671875" style="1"/>
  </cols>
  <sheetData>
    <row r="1" spans="1:7" s="3" customFormat="1" x14ac:dyDescent="0.3">
      <c r="A1" s="3" t="str">
        <f>mat!AP1</f>
        <v>sptSeed-FS</v>
      </c>
      <c r="B1" s="3" t="str">
        <f>mat!BE1</f>
        <v>sptHBF2012-FS</v>
      </c>
      <c r="C1" s="3" t="str">
        <f>mat!BT1</f>
        <v>sptHBF2017-FS</v>
      </c>
      <c r="D1" s="3" t="str">
        <f>mat!CJ1</f>
        <v>sptNCEER-FS</v>
      </c>
      <c r="E1" s="3" t="str">
        <f>mat!DC1</f>
        <v>sptNJRA1996-FS</v>
      </c>
      <c r="F1" s="3" t="str">
        <f>mat!DV1</f>
        <v>sptNJRA2017-FS</v>
      </c>
      <c r="G1" s="3" t="str">
        <f>mat!EK1</f>
        <v>sptTY-FS</v>
      </c>
    </row>
    <row r="2" spans="1:7" x14ac:dyDescent="0.3">
      <c r="A2" s="1">
        <f>mat!AP2</f>
        <v>0.93145617625683375</v>
      </c>
      <c r="B2" s="1">
        <f>mat!BE2</f>
        <v>0.85902325289468995</v>
      </c>
      <c r="C2" s="1">
        <f>mat!BT2</f>
        <v>0.85902325289468995</v>
      </c>
      <c r="D2" s="1">
        <f>mat!CJ2</f>
        <v>0.66941059444406248</v>
      </c>
      <c r="E2" s="1">
        <f>mat!DC2</f>
        <v>10</v>
      </c>
      <c r="F2" s="1">
        <f>mat!DV2</f>
        <v>10</v>
      </c>
      <c r="G2" s="1">
        <f>mat!EK2</f>
        <v>1.3564187720112839</v>
      </c>
    </row>
    <row r="3" spans="1:7" x14ac:dyDescent="0.3">
      <c r="A3" s="1">
        <f>mat!AP3</f>
        <v>10</v>
      </c>
      <c r="B3" s="1">
        <f>mat!BE3</f>
        <v>10</v>
      </c>
      <c r="C3" s="1">
        <f>mat!BT3</f>
        <v>10</v>
      </c>
      <c r="D3" s="1">
        <f>mat!CJ3</f>
        <v>10</v>
      </c>
      <c r="E3" s="1">
        <f>mat!DC3</f>
        <v>10</v>
      </c>
      <c r="F3" s="1">
        <f>mat!DV3</f>
        <v>10</v>
      </c>
      <c r="G3" s="1">
        <f>mat!EK3</f>
        <v>10</v>
      </c>
    </row>
    <row r="4" spans="1:7" x14ac:dyDescent="0.3">
      <c r="A4" s="1">
        <f>mat!AP4</f>
        <v>1.447489501698765</v>
      </c>
      <c r="B4" s="1">
        <f>mat!BE4</f>
        <v>10</v>
      </c>
      <c r="C4" s="1">
        <f>mat!BT4</f>
        <v>10</v>
      </c>
      <c r="D4" s="1">
        <f>mat!CJ4</f>
        <v>10</v>
      </c>
      <c r="E4" s="1">
        <f>mat!DC4</f>
        <v>2.3611690616865921</v>
      </c>
      <c r="F4" s="1">
        <f>mat!DV4</f>
        <v>3.1879856989017683</v>
      </c>
      <c r="G4" s="1">
        <f>mat!EK4</f>
        <v>4.3991708195051826</v>
      </c>
    </row>
    <row r="5" spans="1:7" x14ac:dyDescent="0.3">
      <c r="A5" s="1">
        <f>mat!AP5</f>
        <v>1.4570710427751399</v>
      </c>
      <c r="B5" s="1">
        <f>mat!BE5</f>
        <v>10</v>
      </c>
      <c r="C5" s="1">
        <f>mat!BT5</f>
        <v>10</v>
      </c>
      <c r="D5" s="1">
        <f>mat!CJ5</f>
        <v>10</v>
      </c>
      <c r="E5" s="1">
        <f>mat!DC5</f>
        <v>2.1866649206722752</v>
      </c>
      <c r="F5" s="1">
        <f>mat!DV5</f>
        <v>2.5500306142452502</v>
      </c>
      <c r="G5" s="1">
        <f>mat!EK5</f>
        <v>4.9223654741932918</v>
      </c>
    </row>
    <row r="6" spans="1:7" x14ac:dyDescent="0.3">
      <c r="A6" s="1">
        <f>mat!AP6</f>
        <v>1.0777284375462306</v>
      </c>
      <c r="B6" s="1">
        <f>mat!BE6</f>
        <v>1.0038384602760992</v>
      </c>
      <c r="C6" s="1">
        <f>mat!BT6</f>
        <v>1.0038384602760992</v>
      </c>
      <c r="D6" s="1">
        <f>mat!CJ6</f>
        <v>0.81030717509370997</v>
      </c>
      <c r="E6" s="1">
        <f>mat!DC6</f>
        <v>0.57404392530085924</v>
      </c>
      <c r="F6" s="1">
        <f>mat!DV6</f>
        <v>0.6289429727751914</v>
      </c>
      <c r="G6" s="1">
        <f>mat!EK6</f>
        <v>0.85757439271548541</v>
      </c>
    </row>
    <row r="7" spans="1:7" x14ac:dyDescent="0.3">
      <c r="A7" s="1">
        <f>mat!AP7</f>
        <v>0.70650295021202891</v>
      </c>
      <c r="B7" s="1">
        <f>mat!BE7</f>
        <v>0.6849328343561919</v>
      </c>
      <c r="C7" s="1">
        <f>mat!BT7</f>
        <v>0.6849328343561919</v>
      </c>
      <c r="D7" s="1">
        <f>mat!CJ7</f>
        <v>0.63373025591617071</v>
      </c>
      <c r="E7" s="1">
        <f>mat!DC7</f>
        <v>0.5027140945800247</v>
      </c>
      <c r="F7" s="1">
        <f>mat!DV7</f>
        <v>0.51492060185140265</v>
      </c>
      <c r="G7" s="1">
        <f>mat!EK7</f>
        <v>0.64720658617298754</v>
      </c>
    </row>
    <row r="8" spans="1:7" x14ac:dyDescent="0.3">
      <c r="A8" s="1">
        <f>mat!AP8</f>
        <v>0.50383731289274658</v>
      </c>
      <c r="B8" s="1">
        <f>mat!BE8</f>
        <v>0.37914969375442203</v>
      </c>
      <c r="C8" s="1">
        <f>mat!BT8</f>
        <v>0.37914969375442203</v>
      </c>
      <c r="D8" s="1">
        <f>mat!CJ8</f>
        <v>0.43440750515308885</v>
      </c>
      <c r="E8" s="1">
        <f>mat!DC8</f>
        <v>0.47745061816596507</v>
      </c>
      <c r="F8" s="1">
        <f>mat!DV8</f>
        <v>0.88966595083563493</v>
      </c>
      <c r="G8" s="1">
        <f>mat!EK8</f>
        <v>0.47250668483281683</v>
      </c>
    </row>
    <row r="9" spans="1:7" x14ac:dyDescent="0.3">
      <c r="A9" s="1">
        <f>mat!AP9</f>
        <v>0.55068716126646033</v>
      </c>
      <c r="B9" s="1">
        <f>mat!BE9</f>
        <v>0.42011938793435816</v>
      </c>
      <c r="C9" s="1">
        <f>mat!BT9</f>
        <v>0.42011938793435816</v>
      </c>
      <c r="D9" s="1">
        <f>mat!CJ9</f>
        <v>0.47293017248345232</v>
      </c>
      <c r="E9" s="1">
        <f>mat!DC9</f>
        <v>0.5082108290188182</v>
      </c>
      <c r="F9" s="1">
        <f>mat!DV9</f>
        <v>1.3631832430712283</v>
      </c>
      <c r="G9" s="1">
        <f>mat!EK9</f>
        <v>0.49830571967938714</v>
      </c>
    </row>
    <row r="10" spans="1:7" x14ac:dyDescent="0.3">
      <c r="A10" s="1">
        <f>mat!AP10</f>
        <v>0.61053468577848868</v>
      </c>
      <c r="B10" s="1">
        <f>mat!BE10</f>
        <v>0.46753832341078855</v>
      </c>
      <c r="C10" s="1">
        <f>mat!BT10</f>
        <v>0.46753832341078855</v>
      </c>
      <c r="D10" s="1">
        <f>mat!CJ10</f>
        <v>0.5185738649839815</v>
      </c>
      <c r="E10" s="1">
        <f>mat!DC10</f>
        <v>0.54300785321599421</v>
      </c>
      <c r="F10" s="1">
        <f>mat!DV10</f>
        <v>2.6076117394940903</v>
      </c>
      <c r="G10" s="1">
        <f>mat!EK10</f>
        <v>0.52722155004731097</v>
      </c>
    </row>
    <row r="11" spans="1:7" x14ac:dyDescent="0.3">
      <c r="A11" s="1">
        <f>mat!AP11</f>
        <v>0.54048782977461007</v>
      </c>
      <c r="B11" s="1">
        <f>mat!BE11</f>
        <v>0.42492705614628629</v>
      </c>
      <c r="C11" s="1">
        <f>mat!BT11</f>
        <v>0.42492705614628629</v>
      </c>
      <c r="D11" s="1">
        <f>mat!CJ11</f>
        <v>0.49176139943699793</v>
      </c>
      <c r="E11" s="1">
        <f>mat!DC11</f>
        <v>0.47520724015455179</v>
      </c>
      <c r="F11" s="1">
        <f>mat!DV11</f>
        <v>0.58484183595095141</v>
      </c>
      <c r="G11" s="1">
        <f>mat!EK11</f>
        <v>0.48380783354469065</v>
      </c>
    </row>
    <row r="12" spans="1:7" x14ac:dyDescent="0.3">
      <c r="A12" s="1">
        <f>mat!AP12</f>
        <v>10</v>
      </c>
      <c r="B12" s="1">
        <f>mat!BE12</f>
        <v>10</v>
      </c>
      <c r="C12" s="1">
        <f>mat!BT12</f>
        <v>10</v>
      </c>
      <c r="D12" s="1">
        <f>mat!CJ12</f>
        <v>10</v>
      </c>
      <c r="E12" s="1">
        <f>mat!DC12</f>
        <v>10</v>
      </c>
      <c r="F12" s="1">
        <f>mat!DV12</f>
        <v>10</v>
      </c>
      <c r="G12" s="1">
        <f>mat!EK12</f>
        <v>10</v>
      </c>
    </row>
    <row r="13" spans="1:7" x14ac:dyDescent="0.3">
      <c r="A13" s="1">
        <f>mat!AP13</f>
        <v>10</v>
      </c>
      <c r="B13" s="1">
        <f>mat!BE13</f>
        <v>10</v>
      </c>
      <c r="C13" s="1">
        <f>mat!BT13</f>
        <v>10</v>
      </c>
      <c r="D13" s="1">
        <f>mat!CJ13</f>
        <v>10</v>
      </c>
      <c r="E13" s="1">
        <f>mat!DC13</f>
        <v>10</v>
      </c>
      <c r="F13" s="1">
        <f>mat!DV13</f>
        <v>10</v>
      </c>
      <c r="G13" s="1">
        <f>mat!EK13</f>
        <v>10</v>
      </c>
    </row>
    <row r="14" spans="1:7" x14ac:dyDescent="0.3">
      <c r="A14" s="1">
        <f>mat!AP14</f>
        <v>10</v>
      </c>
      <c r="B14" s="1">
        <f>mat!BE14</f>
        <v>10</v>
      </c>
      <c r="C14" s="1">
        <f>mat!BT14</f>
        <v>10</v>
      </c>
      <c r="D14" s="1">
        <f>mat!CJ14</f>
        <v>10</v>
      </c>
      <c r="E14" s="1">
        <f>mat!DC14</f>
        <v>10</v>
      </c>
      <c r="F14" s="1">
        <f>mat!DV14</f>
        <v>10</v>
      </c>
      <c r="G14" s="1">
        <f>mat!EK14</f>
        <v>10</v>
      </c>
    </row>
    <row r="15" spans="1:7" s="2" customForma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19C2-6DC8-4DF4-BE04-94333A556EA5}">
  <dimension ref="A1:G15"/>
  <sheetViews>
    <sheetView workbookViewId="0">
      <selection activeCell="I14" sqref="I14"/>
    </sheetView>
  </sheetViews>
  <sheetFormatPr defaultRowHeight="13.8" x14ac:dyDescent="0.3"/>
  <cols>
    <col min="1" max="1" width="12.77734375" style="1" bestFit="1" customWidth="1"/>
    <col min="2" max="3" width="15.33203125" style="1" bestFit="1" customWidth="1"/>
    <col min="4" max="4" width="14" style="1" bestFit="1" customWidth="1"/>
    <col min="5" max="6" width="16.6640625" style="1" bestFit="1" customWidth="1"/>
    <col min="7" max="7" width="12.77734375" style="1" bestFit="1" customWidth="1"/>
    <col min="8" max="8" width="9.33203125" style="1" bestFit="1" customWidth="1"/>
    <col min="9" max="16384" width="8.88671875" style="1"/>
  </cols>
  <sheetData>
    <row r="1" spans="1:7" s="3" customFormat="1" x14ac:dyDescent="0.3">
      <c r="A1" s="3" t="str">
        <f>mat!AS1</f>
        <v>sptSeed-PL</v>
      </c>
      <c r="B1" s="3" t="str">
        <f>mat!BH1</f>
        <v>sptHBF2012-PL</v>
      </c>
      <c r="C1" s="3" t="str">
        <f>mat!BW1</f>
        <v>sptHBF2017-PL</v>
      </c>
      <c r="D1" s="3" t="str">
        <f>mat!CM1</f>
        <v>sptNCEER-PL</v>
      </c>
      <c r="E1" s="3" t="str">
        <f>mat!DF1</f>
        <v>sptNJRA1996-PL</v>
      </c>
      <c r="F1" s="3" t="str">
        <f>mat!DY1</f>
        <v>sptNJRA2017-PL</v>
      </c>
      <c r="G1" s="3" t="str">
        <f>mat!EN1</f>
        <v>sptTY-PL</v>
      </c>
    </row>
    <row r="2" spans="1:7" x14ac:dyDescent="0.3">
      <c r="A2" s="5">
        <f>mat!AS2</f>
        <v>1.3177443014899113</v>
      </c>
      <c r="B2" s="5">
        <f>mat!BH2</f>
        <v>2.7102559354828508</v>
      </c>
      <c r="C2" s="5">
        <f>mat!BW2</f>
        <v>2.7102559354828508</v>
      </c>
      <c r="D2" s="5">
        <f>mat!CM2</f>
        <v>6.3555296672182804</v>
      </c>
      <c r="E2" s="5">
        <f>mat!DF2</f>
        <v>0</v>
      </c>
      <c r="F2" s="5">
        <f>mat!DY2</f>
        <v>0</v>
      </c>
      <c r="G2" s="5">
        <f>mat!EN2</f>
        <v>0</v>
      </c>
    </row>
    <row r="3" spans="1:7" x14ac:dyDescent="0.3">
      <c r="A3" s="5">
        <f>mat!AS3</f>
        <v>1.3177443014899113</v>
      </c>
      <c r="B3" s="5">
        <f>mat!BH3</f>
        <v>2.7102559354828508</v>
      </c>
      <c r="C3" s="5">
        <f>mat!BW3</f>
        <v>2.7102559354828508</v>
      </c>
      <c r="D3" s="5">
        <f>mat!CM3</f>
        <v>6.3555296672182804</v>
      </c>
      <c r="E3" s="5">
        <f>mat!DF3</f>
        <v>0</v>
      </c>
      <c r="F3" s="5">
        <f>mat!DY3</f>
        <v>0</v>
      </c>
      <c r="G3" s="5">
        <f>mat!EN3</f>
        <v>0</v>
      </c>
    </row>
    <row r="4" spans="1:7" x14ac:dyDescent="0.3">
      <c r="A4" s="5">
        <f>mat!AS4</f>
        <v>1.3177443014899113</v>
      </c>
      <c r="B4" s="5">
        <f>mat!BH4</f>
        <v>2.7102559354828508</v>
      </c>
      <c r="C4" s="5">
        <f>mat!BW4</f>
        <v>2.7102559354828508</v>
      </c>
      <c r="D4" s="5">
        <f>mat!CM4</f>
        <v>6.3555296672182804</v>
      </c>
      <c r="E4" s="5">
        <f>mat!DF4</f>
        <v>0</v>
      </c>
      <c r="F4" s="5">
        <f>mat!DY4</f>
        <v>0</v>
      </c>
      <c r="G4" s="5">
        <f>mat!EN4</f>
        <v>0</v>
      </c>
    </row>
    <row r="5" spans="1:7" x14ac:dyDescent="0.3">
      <c r="A5" s="5">
        <f>mat!AS5</f>
        <v>1.3177443014899113</v>
      </c>
      <c r="B5" s="5">
        <f>mat!BH5</f>
        <v>2.7102559354828508</v>
      </c>
      <c r="C5" s="5">
        <f>mat!BW5</f>
        <v>2.7102559354828508</v>
      </c>
      <c r="D5" s="5">
        <f>mat!CM5</f>
        <v>6.3555296672182804</v>
      </c>
      <c r="E5" s="5">
        <f>mat!DF5</f>
        <v>0</v>
      </c>
      <c r="F5" s="5">
        <f>mat!DY5</f>
        <v>0</v>
      </c>
      <c r="G5" s="5">
        <f>mat!EN5</f>
        <v>0</v>
      </c>
    </row>
    <row r="6" spans="1:7" x14ac:dyDescent="0.3">
      <c r="A6" s="5">
        <f>mat!AS6</f>
        <v>1.3177443014899113</v>
      </c>
      <c r="B6" s="5">
        <f>mat!BH6</f>
        <v>2.7102559354828508</v>
      </c>
      <c r="C6" s="5">
        <f>mat!BW6</f>
        <v>2.7102559354828508</v>
      </c>
      <c r="D6" s="5">
        <f>mat!CM6</f>
        <v>8.1659105649176862</v>
      </c>
      <c r="E6" s="5">
        <f>mat!DF6</f>
        <v>4.0652182879099241</v>
      </c>
      <c r="F6" s="5">
        <f>mat!DY6</f>
        <v>3.5412755035767671</v>
      </c>
      <c r="G6" s="5">
        <f>mat!EN6</f>
        <v>1.359274389521586</v>
      </c>
    </row>
    <row r="7" spans="1:7" x14ac:dyDescent="0.3">
      <c r="A7" s="5">
        <f>mat!AS7</f>
        <v>3.7886225893923928</v>
      </c>
      <c r="B7" s="5">
        <f>mat!BH7</f>
        <v>5.3627276362466603</v>
      </c>
      <c r="C7" s="5">
        <f>mat!BW7</f>
        <v>5.3627276362466603</v>
      </c>
      <c r="D7" s="5">
        <f>mat!CM7</f>
        <v>11.249443972923423</v>
      </c>
      <c r="E7" s="5">
        <f>mat!DF7</f>
        <v>8.2517440041643404</v>
      </c>
      <c r="F7" s="5">
        <f>mat!DY7</f>
        <v>7.6250376867402707</v>
      </c>
      <c r="G7" s="5">
        <f>mat!EN7</f>
        <v>4.3293539421777467</v>
      </c>
    </row>
    <row r="8" spans="1:7" x14ac:dyDescent="0.3">
      <c r="A8" s="5">
        <f>mat!AS8</f>
        <v>7.4075091884809225</v>
      </c>
      <c r="B8" s="5">
        <f>mat!BH8</f>
        <v>9.8910545574253437</v>
      </c>
      <c r="C8" s="5">
        <f>mat!BW8</f>
        <v>9.8910545574253437</v>
      </c>
      <c r="D8" s="5">
        <f>mat!CM8</f>
        <v>15.374734232213081</v>
      </c>
      <c r="E8" s="5">
        <f>mat!DF8</f>
        <v>12.063088557916332</v>
      </c>
      <c r="F8" s="5">
        <f>mat!DY8</f>
        <v>8.4297866578328584</v>
      </c>
      <c r="G8" s="5">
        <f>mat!EN8</f>
        <v>8.1767583096783891</v>
      </c>
    </row>
    <row r="9" spans="1:7" x14ac:dyDescent="0.3">
      <c r="A9" s="5">
        <f>mat!AS9</f>
        <v>10.179207762418445</v>
      </c>
      <c r="B9" s="5">
        <f>mat!BH9</f>
        <v>13.468193083105273</v>
      </c>
      <c r="C9" s="5">
        <f>mat!BW9</f>
        <v>13.468193083105273</v>
      </c>
      <c r="D9" s="5">
        <f>mat!CM9</f>
        <v>18.626096230705784</v>
      </c>
      <c r="E9" s="5">
        <f>mat!DF9</f>
        <v>15.096813006406498</v>
      </c>
      <c r="F9" s="5">
        <f>mat!DY9</f>
        <v>8.4297866578328584</v>
      </c>
      <c r="G9" s="5">
        <f>mat!EN9</f>
        <v>11.271584901406168</v>
      </c>
    </row>
    <row r="10" spans="1:7" x14ac:dyDescent="0.3">
      <c r="A10" s="5">
        <f>mat!AS10</f>
        <v>12.143573441023193</v>
      </c>
      <c r="B10" s="5">
        <f>mat!BH10</f>
        <v>16.153796664402108</v>
      </c>
      <c r="C10" s="5">
        <f>mat!BW10</f>
        <v>16.153796664402108</v>
      </c>
      <c r="D10" s="5">
        <f>mat!CM10</f>
        <v>21.054289299192828</v>
      </c>
      <c r="E10" s="5">
        <f>mat!DF10</f>
        <v>17.401767146748327</v>
      </c>
      <c r="F10" s="5">
        <f>mat!DY10</f>
        <v>8.4297866578328584</v>
      </c>
      <c r="G10" s="5">
        <f>mat!EN10</f>
        <v>13.656161208355044</v>
      </c>
    </row>
    <row r="11" spans="1:7" x14ac:dyDescent="0.3">
      <c r="A11" s="5">
        <f>mat!AS11</f>
        <v>13.94428675809394</v>
      </c>
      <c r="B11" s="5">
        <f>mat!BH11</f>
        <v>18.407363763128849</v>
      </c>
      <c r="C11" s="5">
        <f>mat!BW11</f>
        <v>18.407363763128849</v>
      </c>
      <c r="D11" s="5">
        <f>mat!CM11</f>
        <v>23.045949315149091</v>
      </c>
      <c r="E11" s="5">
        <f>mat!DF11</f>
        <v>19.458298774392677</v>
      </c>
      <c r="F11" s="5">
        <f>mat!DY11</f>
        <v>10.056687713200068</v>
      </c>
      <c r="G11" s="5">
        <f>mat!EN11</f>
        <v>15.678989260651788</v>
      </c>
    </row>
    <row r="12" spans="1:7" x14ac:dyDescent="0.3">
      <c r="A12" s="5">
        <f>mat!AS12</f>
        <v>13.94428675809394</v>
      </c>
      <c r="B12" s="5">
        <f>mat!BH12</f>
        <v>18.407363763128849</v>
      </c>
      <c r="C12" s="5">
        <f>mat!BW12</f>
        <v>18.407363763128849</v>
      </c>
      <c r="D12" s="5">
        <f>mat!CM12</f>
        <v>23.045949315149091</v>
      </c>
      <c r="E12" s="5">
        <f>mat!DF12</f>
        <v>19.458298774392677</v>
      </c>
      <c r="F12" s="5">
        <f>mat!DY12</f>
        <v>10.056687713200068</v>
      </c>
      <c r="G12" s="5">
        <f>mat!EN12</f>
        <v>15.678989260651788</v>
      </c>
    </row>
    <row r="13" spans="1:7" x14ac:dyDescent="0.3">
      <c r="A13" s="5">
        <f>mat!AS13</f>
        <v>13.94428675809394</v>
      </c>
      <c r="B13" s="5">
        <f>mat!BH13</f>
        <v>18.407363763128849</v>
      </c>
      <c r="C13" s="5">
        <f>mat!BW13</f>
        <v>18.407363763128849</v>
      </c>
      <c r="D13" s="5">
        <f>mat!CM13</f>
        <v>23.045949315149091</v>
      </c>
      <c r="E13" s="5">
        <f>mat!DF13</f>
        <v>19.458298774392677</v>
      </c>
      <c r="F13" s="5">
        <f>mat!DY13</f>
        <v>10.056687713200068</v>
      </c>
      <c r="G13" s="5">
        <f>mat!EN13</f>
        <v>15.678989260651788</v>
      </c>
    </row>
    <row r="14" spans="1:7" x14ac:dyDescent="0.3">
      <c r="A14" s="4">
        <f>mat!AS14</f>
        <v>13.94428675809394</v>
      </c>
      <c r="B14" s="4">
        <f>mat!BH14</f>
        <v>18.407363763128849</v>
      </c>
      <c r="C14" s="4">
        <f>mat!BW14</f>
        <v>18.407363763128849</v>
      </c>
      <c r="D14" s="4">
        <f>mat!CM14</f>
        <v>23.045949315149091</v>
      </c>
      <c r="E14" s="4">
        <f>mat!DF14</f>
        <v>19.458298774392677</v>
      </c>
      <c r="F14" s="4">
        <f>mat!DY14</f>
        <v>10.056687713200068</v>
      </c>
      <c r="G14" s="4">
        <f>mat!EN14</f>
        <v>15.678989260651788</v>
      </c>
    </row>
    <row r="15" spans="1:7" s="2" customFormat="1" x14ac:dyDescent="0.3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4ED4-848D-44FB-9EE4-1892B20FDD58}">
  <dimension ref="A1:I104"/>
  <sheetViews>
    <sheetView workbookViewId="0"/>
  </sheetViews>
  <sheetFormatPr defaultRowHeight="13.8" x14ac:dyDescent="0.3"/>
  <cols>
    <col min="1" max="1" width="17.33203125" style="1" bestFit="1" customWidth="1"/>
    <col min="2" max="2" width="17.44140625" style="1" bestFit="1" customWidth="1"/>
    <col min="3" max="3" width="15.6640625" style="1" bestFit="1" customWidth="1"/>
    <col min="4" max="4" width="19.33203125" style="1" bestFit="1" customWidth="1"/>
    <col min="5" max="5" width="18.77734375" style="1" bestFit="1" customWidth="1"/>
    <col min="6" max="6" width="15.6640625" style="1" bestFit="1" customWidth="1"/>
    <col min="7" max="7" width="18" style="1" bestFit="1" customWidth="1"/>
    <col min="8" max="8" width="17.44140625" style="1" bestFit="1" customWidth="1"/>
    <col min="9" max="9" width="50.77734375" style="1" customWidth="1"/>
    <col min="10" max="16384" width="8.88671875" style="1"/>
  </cols>
  <sheetData>
    <row r="1" spans="1:9" s="3" customFormat="1" x14ac:dyDescent="0.3">
      <c r="A1" s="3" t="str">
        <f>mat!AN1</f>
        <v>sptSeed-CSR</v>
      </c>
      <c r="B1" s="3" t="str">
        <f>mat!AO1</f>
        <v>sptSeed-CRR</v>
      </c>
      <c r="C1" s="3" t="str">
        <f>mat!AP1</f>
        <v>sptSeed-FS</v>
      </c>
      <c r="D1" s="3" t="str">
        <f>mat!AQ1</f>
        <v>sptSeed-vstrTS</v>
      </c>
      <c r="E1" s="3" t="str">
        <f>mat!AR1</f>
        <v>sptSeed-vstrIY</v>
      </c>
      <c r="F1" s="3" t="str">
        <f>mat!AS1</f>
        <v>sptSeed-PL</v>
      </c>
      <c r="G1" s="3" t="str">
        <f>mat!AT1</f>
        <v>sptSeed-stlTS</v>
      </c>
      <c r="H1" s="3" t="str">
        <f>mat!AU1</f>
        <v>sptSeed-stlIY</v>
      </c>
      <c r="I1" s="3" t="str">
        <f>mat!AV1</f>
        <v>sptSeed-err</v>
      </c>
    </row>
    <row r="2" spans="1:9" x14ac:dyDescent="0.3">
      <c r="A2" s="1">
        <f>mat!AN2</f>
        <v>0.41571471544023281</v>
      </c>
      <c r="B2" s="1">
        <f>mat!AO2</f>
        <v>0.38722003925765697</v>
      </c>
      <c r="C2" s="1">
        <f>mat!AP2</f>
        <v>0.93145617625683375</v>
      </c>
      <c r="D2" s="1">
        <f>mat!AQ2</f>
        <v>1.8336051506858049</v>
      </c>
      <c r="E2" s="1">
        <f>mat!AR2</f>
        <v>1.72327082868645</v>
      </c>
      <c r="F2" s="1">
        <f>mat!AS2</f>
        <v>1.3177443014899113</v>
      </c>
      <c r="G2" s="1">
        <f>mat!AT2</f>
        <v>3.7130504301387542E-2</v>
      </c>
      <c r="H2" s="1">
        <f>mat!AU2</f>
        <v>3.4896234280900613E-2</v>
      </c>
      <c r="I2" s="1" t="str">
        <f>mat!AV2</f>
        <v>出現外插情形 FC=83 &gt; FCMax=35，依據最近2點外插CRR75=0.38722003925765697</v>
      </c>
    </row>
    <row r="3" spans="1:9" x14ac:dyDescent="0.3">
      <c r="A3" s="1" t="str">
        <f>mat!AN3</f>
        <v>-</v>
      </c>
      <c r="B3" s="1" t="str">
        <f>mat!AO3</f>
        <v>-</v>
      </c>
      <c r="C3" s="1">
        <f>mat!AP3</f>
        <v>10</v>
      </c>
      <c r="D3" s="1" t="str">
        <f>mat!AQ3</f>
        <v/>
      </c>
      <c r="E3" s="1" t="str">
        <f>mat!AR3</f>
        <v/>
      </c>
      <c r="F3" s="1">
        <f>mat!AS3</f>
        <v>1.3177443014899113</v>
      </c>
      <c r="G3" s="1">
        <f>mat!AT3</f>
        <v>3.7130504301387542E-2</v>
      </c>
      <c r="H3" s="1">
        <f>mat!AU3</f>
        <v>3.4896234280900613E-2</v>
      </c>
      <c r="I3" s="1" t="str">
        <f>mat!AV3</f>
        <v/>
      </c>
    </row>
    <row r="4" spans="1:9" x14ac:dyDescent="0.3">
      <c r="A4" s="1">
        <f>mat!AN4</f>
        <v>0.41451077834819772</v>
      </c>
      <c r="B4" s="1">
        <f>mat!AO4</f>
        <v>0.6</v>
      </c>
      <c r="C4" s="1">
        <f>mat!AP4</f>
        <v>1.447489501698765</v>
      </c>
      <c r="D4" s="1">
        <f>mat!AQ4</f>
        <v>0.1</v>
      </c>
      <c r="E4" s="1">
        <f>mat!AR4</f>
        <v>0.11307814700732616</v>
      </c>
      <c r="F4" s="1">
        <f>mat!AS4</f>
        <v>1.3177443014899113</v>
      </c>
      <c r="G4" s="1">
        <f>mat!AT4</f>
        <v>3.8630504301387543E-2</v>
      </c>
      <c r="H4" s="1">
        <f>mat!AU4</f>
        <v>3.6592406486010504E-2</v>
      </c>
      <c r="I4" s="1" t="str">
        <f>mat!AV4</f>
        <v>CRR75[18.765665696998305]大於0.6超過原研究範疇，強制改為0.6; Volumetric Strain(Tokimatsu And Seed): 出現外插情形 N160=38.29626079871692 &gt; N160Max=33.845439845659584，依照CSR=0.4145107783481977並給予最小體積應變vstr=0.1%; Volumetric Strain(Ishihara And Yoshimine): 出現外插情形 N172=31.913550665597437 &gt; N172Max=30，依照FS=1.447489501698765並給予最小體積應變vstr=0.11307814700732616%</v>
      </c>
    </row>
    <row r="5" spans="1:9" x14ac:dyDescent="0.3">
      <c r="A5" s="1">
        <f>mat!AN5</f>
        <v>0.41178500044667621</v>
      </c>
      <c r="B5" s="1">
        <f>mat!AO5</f>
        <v>0.6</v>
      </c>
      <c r="C5" s="1">
        <f>mat!AP5</f>
        <v>1.4570710427751399</v>
      </c>
      <c r="D5" s="1">
        <f>mat!AQ5</f>
        <v>0.1</v>
      </c>
      <c r="E5" s="1">
        <f>mat!AR5</f>
        <v>0.11003867064062244</v>
      </c>
      <c r="F5" s="1">
        <f>mat!AS5</f>
        <v>1.3177443014899113</v>
      </c>
      <c r="G5" s="1">
        <f>mat!AT5</f>
        <v>4.0130504301387544E-2</v>
      </c>
      <c r="H5" s="1">
        <f>mat!AU5</f>
        <v>3.8242986545619841E-2</v>
      </c>
      <c r="I5" s="1" t="str">
        <f>mat!AV5</f>
        <v>CRR75[17.23857654291693]大於0.6超過原研究範疇，強制改為0.6; Volumetric Strain(Tokimatsu And Seed): 出現外插情形 N160=38.07293279469695 &gt; N160Max=33.752136934605055，依照CSR=0.4117850004466762並給予最小體積應變vstr=0.1%; Volumetric Strain(Ishihara And Yoshimine): 出現外插情形 N172=31.727443995580796 &gt; N172Max=30，依照FS=1.4570710427751399並給予最小體積應變vstr=0.11003867064062244%</v>
      </c>
    </row>
    <row r="6" spans="1:9" x14ac:dyDescent="0.3">
      <c r="A6" s="1">
        <f>mat!AN6</f>
        <v>0.40666510391827576</v>
      </c>
      <c r="B6" s="1">
        <f>mat!AO6</f>
        <v>0.43827454705041885</v>
      </c>
      <c r="C6" s="1">
        <f>mat!AP6</f>
        <v>1.0777284375462306</v>
      </c>
      <c r="D6" s="1">
        <f>mat!AQ6</f>
        <v>1.2788491484445108</v>
      </c>
      <c r="E6" s="1">
        <f>mat!AR6</f>
        <v>0.61219260331497471</v>
      </c>
      <c r="F6" s="1">
        <f>mat!AS6</f>
        <v>1.3177443014899113</v>
      </c>
      <c r="G6" s="1">
        <f>mat!AT6</f>
        <v>5.9313241528055206E-2</v>
      </c>
      <c r="H6" s="1">
        <f>mat!AU6</f>
        <v>4.7425875595344461E-2</v>
      </c>
      <c r="I6" s="1" t="str">
        <f>mat!AV6</f>
        <v/>
      </c>
    </row>
    <row r="7" spans="1:9" x14ac:dyDescent="0.3">
      <c r="A7" s="1">
        <f>mat!AN7</f>
        <v>0.39835490993983969</v>
      </c>
      <c r="B7" s="1">
        <f>mat!AO7</f>
        <v>0.28143891910394381</v>
      </c>
      <c r="C7" s="1">
        <f>mat!AP7</f>
        <v>0.70650295021202891</v>
      </c>
      <c r="D7" s="1">
        <f>mat!AQ7</f>
        <v>1.5372347666330572</v>
      </c>
      <c r="E7" s="1">
        <f>mat!AR7</f>
        <v>2.4477935939407054</v>
      </c>
      <c r="F7" s="1">
        <f>mat!AS7</f>
        <v>3.7886225893923928</v>
      </c>
      <c r="G7" s="1">
        <f>mat!AT7</f>
        <v>8.2371763027551059E-2</v>
      </c>
      <c r="H7" s="1">
        <f>mat!AU7</f>
        <v>8.4142779504455034E-2</v>
      </c>
      <c r="I7" s="1" t="str">
        <f>mat!AV7</f>
        <v/>
      </c>
    </row>
    <row r="8" spans="1:9" x14ac:dyDescent="0.3">
      <c r="A8" s="1">
        <f>mat!AN8</f>
        <v>0.38790539571287314</v>
      </c>
      <c r="B8" s="1">
        <f>mat!AO8</f>
        <v>0.19544121223257155</v>
      </c>
      <c r="C8" s="1">
        <f>mat!AP8</f>
        <v>0.50383731289274658</v>
      </c>
      <c r="D8" s="1">
        <f>mat!AQ8</f>
        <v>2.8261046213503129</v>
      </c>
      <c r="E8" s="1">
        <f>mat!AR8</f>
        <v>4.1933651821277831</v>
      </c>
      <c r="F8" s="1">
        <f>mat!AS8</f>
        <v>7.4075091884809225</v>
      </c>
      <c r="G8" s="1">
        <f>mat!AT8</f>
        <v>0.12476333234780576</v>
      </c>
      <c r="H8" s="1">
        <f>mat!AU8</f>
        <v>0.14704325723637179</v>
      </c>
      <c r="I8" s="1" t="str">
        <f>mat!AV8</f>
        <v>出現外插情形 FC=52 &gt; FCMax=35，依據最近2點外插CRR75=0.19544121223257155</v>
      </c>
    </row>
    <row r="9" spans="1:9" x14ac:dyDescent="0.3">
      <c r="A9" s="1">
        <f>mat!AN9</f>
        <v>0.37246007170054624</v>
      </c>
      <c r="B9" s="1">
        <f>mat!AO9</f>
        <v>0.20510897956987609</v>
      </c>
      <c r="C9" s="1">
        <f>mat!AP9</f>
        <v>0.55068716126646033</v>
      </c>
      <c r="D9" s="1">
        <f>mat!AQ9</f>
        <v>2.7335163250061725</v>
      </c>
      <c r="E9" s="1">
        <f>mat!AR9</f>
        <v>4.067751177676266</v>
      </c>
      <c r="F9" s="1">
        <f>mat!AS9</f>
        <v>10.179207762418445</v>
      </c>
      <c r="G9" s="1">
        <f>mat!AT9</f>
        <v>0.16576607722289835</v>
      </c>
      <c r="H9" s="1">
        <f>mat!AU9</f>
        <v>0.2080595249015158</v>
      </c>
      <c r="I9" s="1" t="str">
        <f>mat!AV9</f>
        <v>出現外插情形 FC=54 &gt; FCMax=35，依據最近2點外插CRR75=0.2051089795698761</v>
      </c>
    </row>
    <row r="10" spans="1:9" x14ac:dyDescent="0.3">
      <c r="A10" s="1">
        <f>mat!AN10</f>
        <v>0.35393653759488125</v>
      </c>
      <c r="B10" s="1">
        <f>mat!AO10</f>
        <v>0.21609053276601706</v>
      </c>
      <c r="C10" s="1">
        <f>mat!AP10</f>
        <v>0.61053468577848868</v>
      </c>
      <c r="D10" s="1">
        <f>mat!AQ10</f>
        <v>2.6439093785588978</v>
      </c>
      <c r="E10" s="1">
        <f>mat!AR10</f>
        <v>3.9462165450721116</v>
      </c>
      <c r="F10" s="1">
        <f>mat!AS10</f>
        <v>12.143573441023193</v>
      </c>
      <c r="G10" s="1">
        <f>mat!AT10</f>
        <v>0.20542471790128181</v>
      </c>
      <c r="H10" s="1">
        <f>mat!AU10</f>
        <v>0.26725277307759748</v>
      </c>
      <c r="I10" s="1" t="str">
        <f>mat!AV10</f>
        <v>出現外插情形 FC=57 &gt; FCMax=35，依據最近2點外插CRR75=0.21609053276601706</v>
      </c>
    </row>
    <row r="11" spans="1:9" x14ac:dyDescent="0.3">
      <c r="A11" s="1">
        <f>mat!AN11</f>
        <v>0.33295778911660939</v>
      </c>
      <c r="B11" s="1">
        <f>mat!AO11</f>
        <v>0.17995963284618849</v>
      </c>
      <c r="C11" s="1">
        <f>mat!AP11</f>
        <v>0.54048782977461007</v>
      </c>
      <c r="D11" s="1">
        <f>mat!AQ11</f>
        <v>2.8803224563914092</v>
      </c>
      <c r="E11" s="1">
        <f>mat!AR11</f>
        <v>4.2717146933494501</v>
      </c>
      <c r="F11" s="1">
        <f>mat!AS11</f>
        <v>13.94428675809394</v>
      </c>
      <c r="G11" s="1">
        <f>mat!AT11</f>
        <v>0.24862955474715293</v>
      </c>
      <c r="H11" s="1">
        <f>mat!AU11</f>
        <v>0.33132849347783921</v>
      </c>
      <c r="I11" s="1" t="str">
        <f>mat!AV11</f>
        <v>出現外插情形 FC=45 &gt; FCMax=35，依據最近2點外插CRR75=0.1799596328461885</v>
      </c>
    </row>
    <row r="12" spans="1:9" x14ac:dyDescent="0.3">
      <c r="A12" s="1" t="str">
        <f>mat!AN12</f>
        <v>-</v>
      </c>
      <c r="B12" s="1" t="str">
        <f>mat!AO12</f>
        <v>-</v>
      </c>
      <c r="C12" s="1">
        <f>mat!AP12</f>
        <v>10</v>
      </c>
      <c r="D12" s="1" t="str">
        <f>mat!AQ12</f>
        <v/>
      </c>
      <c r="E12" s="1" t="str">
        <f>mat!AR12</f>
        <v/>
      </c>
      <c r="F12" s="1">
        <f>mat!AS12</f>
        <v>13.94428675809394</v>
      </c>
      <c r="G12" s="1">
        <f>mat!AT12</f>
        <v>0.24862955474715293</v>
      </c>
      <c r="H12" s="1">
        <f>mat!AU12</f>
        <v>0.33132849347783921</v>
      </c>
      <c r="I12" s="1" t="str">
        <f>mat!AV12</f>
        <v/>
      </c>
    </row>
    <row r="13" spans="1:9" x14ac:dyDescent="0.3">
      <c r="A13" s="1" t="str">
        <f>mat!AN13</f>
        <v>-</v>
      </c>
      <c r="B13" s="1" t="str">
        <f>mat!AO13</f>
        <v>-</v>
      </c>
      <c r="C13" s="1">
        <f>mat!AP13</f>
        <v>10</v>
      </c>
      <c r="D13" s="1" t="str">
        <f>mat!AQ13</f>
        <v/>
      </c>
      <c r="E13" s="1" t="str">
        <f>mat!AR13</f>
        <v/>
      </c>
      <c r="F13" s="1">
        <f>mat!AS13</f>
        <v>13.94428675809394</v>
      </c>
      <c r="G13" s="1">
        <f>mat!AT13</f>
        <v>0.24862955474715293</v>
      </c>
      <c r="H13" s="1">
        <f>mat!AU13</f>
        <v>0.33132849347783921</v>
      </c>
      <c r="I13" s="1" t="str">
        <f>mat!AV13</f>
        <v/>
      </c>
    </row>
    <row r="14" spans="1:9" x14ac:dyDescent="0.3">
      <c r="A14" s="1" t="str">
        <f>mat!AN14</f>
        <v>-</v>
      </c>
      <c r="B14" s="1" t="str">
        <f>mat!AO14</f>
        <v>-</v>
      </c>
      <c r="C14" s="1">
        <f>mat!AP14</f>
        <v>10</v>
      </c>
      <c r="D14" s="1" t="str">
        <f>mat!AQ14</f>
        <v/>
      </c>
      <c r="E14" s="1" t="str">
        <f>mat!AR14</f>
        <v/>
      </c>
      <c r="F14" s="1">
        <f>mat!AS14</f>
        <v>13.94428675809394</v>
      </c>
      <c r="G14" s="1">
        <f>mat!AT14</f>
        <v>0.24862955474715293</v>
      </c>
      <c r="H14" s="1">
        <f>mat!AU14</f>
        <v>0.33132849347783921</v>
      </c>
      <c r="I14" s="1" t="str">
        <f>mat!AV14</f>
        <v/>
      </c>
    </row>
    <row r="16" spans="1:9" s="3" customFormat="1" x14ac:dyDescent="0.3">
      <c r="A16" s="3" t="str">
        <f>mat!BC1</f>
        <v>sptHBF2012-CSR</v>
      </c>
      <c r="B16" s="3" t="str">
        <f>mat!BD1</f>
        <v>sptHBF2012-CRR</v>
      </c>
      <c r="C16" s="3" t="str">
        <f>mat!BE1</f>
        <v>sptHBF2012-FS</v>
      </c>
      <c r="D16" s="3" t="str">
        <f>mat!BF1</f>
        <v>sptHBF2012-vstrTS</v>
      </c>
      <c r="E16" s="3" t="str">
        <f>mat!BG1</f>
        <v>sptHBF2012-vstrIY</v>
      </c>
      <c r="F16" s="3" t="str">
        <f>mat!BH1</f>
        <v>sptHBF2012-PL</v>
      </c>
      <c r="G16" s="3" t="str">
        <f>mat!BI1</f>
        <v>sptHBF2012-stlTS</v>
      </c>
      <c r="H16" s="3" t="str">
        <f>mat!BJ1</f>
        <v>sptHBF2012-stlIY</v>
      </c>
      <c r="I16" s="3" t="str">
        <f>mat!BK1</f>
        <v>sptHBF2012-err</v>
      </c>
    </row>
    <row r="17" spans="1:9" x14ac:dyDescent="0.3">
      <c r="A17" s="1">
        <f>mat!BC2</f>
        <v>0.41390843254376924</v>
      </c>
      <c r="B17" s="1">
        <f>mat!BD2</f>
        <v>0.355556968124291</v>
      </c>
      <c r="C17" s="1">
        <f>mat!BE2</f>
        <v>0.85902325289468995</v>
      </c>
      <c r="D17" s="1">
        <f>mat!BF2</f>
        <v>1.8334172653156759</v>
      </c>
      <c r="E17" s="1">
        <f>mat!BG2</f>
        <v>2.4553183481203043</v>
      </c>
      <c r="F17" s="1">
        <f>mat!BH2</f>
        <v>2.7102559354828508</v>
      </c>
      <c r="G17" s="1">
        <f>mat!BI2</f>
        <v>3.7126699622642437E-2</v>
      </c>
      <c r="H17" s="1">
        <f>mat!BJ2</f>
        <v>4.9720196549436158E-2</v>
      </c>
      <c r="I17" s="1" t="str">
        <f>mat!BK2</f>
        <v/>
      </c>
    </row>
    <row r="18" spans="1:9" x14ac:dyDescent="0.3">
      <c r="A18" s="1" t="str">
        <f>mat!BC3</f>
        <v>-</v>
      </c>
      <c r="B18" s="1" t="str">
        <f>mat!BD3</f>
        <v>-</v>
      </c>
      <c r="C18" s="1">
        <f>mat!BE3</f>
        <v>10</v>
      </c>
      <c r="D18" s="1" t="str">
        <f>mat!BF3</f>
        <v/>
      </c>
      <c r="E18" s="1" t="str">
        <f>mat!BG3</f>
        <v/>
      </c>
      <c r="F18" s="1">
        <f>mat!BH3</f>
        <v>2.7102559354828508</v>
      </c>
      <c r="G18" s="1">
        <f>mat!BI3</f>
        <v>3.7126699622642437E-2</v>
      </c>
      <c r="H18" s="1">
        <f>mat!BJ3</f>
        <v>4.9720196549436158E-2</v>
      </c>
      <c r="I18" s="1" t="str">
        <f>mat!BK3</f>
        <v/>
      </c>
    </row>
    <row r="19" spans="1:9" x14ac:dyDescent="0.3">
      <c r="A19" s="1" t="str">
        <f>mat!BC4</f>
        <v>-</v>
      </c>
      <c r="B19" s="1" t="str">
        <f>mat!BD4</f>
        <v>-</v>
      </c>
      <c r="C19" s="1">
        <f>mat!BE4</f>
        <v>10</v>
      </c>
      <c r="D19" s="1" t="str">
        <f>mat!BF4</f>
        <v/>
      </c>
      <c r="E19" s="1" t="str">
        <f>mat!BG4</f>
        <v/>
      </c>
      <c r="F19" s="1">
        <f>mat!BH4</f>
        <v>2.7102559354828508</v>
      </c>
      <c r="G19" s="1">
        <f>mat!BI4</f>
        <v>3.7126699622642437E-2</v>
      </c>
      <c r="H19" s="1">
        <f>mat!BJ4</f>
        <v>4.9720196549436158E-2</v>
      </c>
      <c r="I19" s="1" t="str">
        <f>mat!BK4</f>
        <v/>
      </c>
    </row>
    <row r="20" spans="1:9" x14ac:dyDescent="0.3">
      <c r="A20" s="1" t="str">
        <f>mat!BC5</f>
        <v>-</v>
      </c>
      <c r="B20" s="1" t="str">
        <f>mat!BD5</f>
        <v>-</v>
      </c>
      <c r="C20" s="1">
        <f>mat!BE5</f>
        <v>10</v>
      </c>
      <c r="D20" s="1" t="str">
        <f>mat!BF5</f>
        <v/>
      </c>
      <c r="E20" s="1" t="str">
        <f>mat!BG5</f>
        <v/>
      </c>
      <c r="F20" s="1">
        <f>mat!BH5</f>
        <v>2.7102559354828508</v>
      </c>
      <c r="G20" s="1">
        <f>mat!BI5</f>
        <v>3.7126699622642437E-2</v>
      </c>
      <c r="H20" s="1">
        <f>mat!BJ5</f>
        <v>4.9720196549436158E-2</v>
      </c>
      <c r="I20" s="1" t="str">
        <f>mat!BK5</f>
        <v/>
      </c>
    </row>
    <row r="21" spans="1:9" x14ac:dyDescent="0.3">
      <c r="A21" s="1">
        <f>mat!BC6</f>
        <v>0.39873853154901456</v>
      </c>
      <c r="B21" s="1">
        <f>mat!BD6</f>
        <v>0.40026907356291558</v>
      </c>
      <c r="C21" s="1">
        <f>mat!BE6</f>
        <v>1.0038384602760992</v>
      </c>
      <c r="D21" s="1">
        <f>mat!BF6</f>
        <v>1.2738242314605615</v>
      </c>
      <c r="E21" s="1">
        <f>mat!BG6</f>
        <v>0.84116237486328893</v>
      </c>
      <c r="F21" s="1">
        <f>mat!BH6</f>
        <v>2.7102559354828508</v>
      </c>
      <c r="G21" s="1">
        <f>mat!BI6</f>
        <v>5.6234063094550854E-2</v>
      </c>
      <c r="H21" s="1">
        <f>mat!BJ6</f>
        <v>6.2337632172385492E-2</v>
      </c>
      <c r="I21" s="1" t="str">
        <f>mat!BK6</f>
        <v>PI非數字與非NP，強制略過部份非液化條件檢核</v>
      </c>
    </row>
    <row r="22" spans="1:9" x14ac:dyDescent="0.3">
      <c r="A22" s="1">
        <f>mat!BC7</f>
        <v>0.39225207910959858</v>
      </c>
      <c r="B22" s="1">
        <f>mat!BD7</f>
        <v>0.26866632832664655</v>
      </c>
      <c r="C22" s="1">
        <f>mat!BE7</f>
        <v>0.6849328343561919</v>
      </c>
      <c r="D22" s="1">
        <f>mat!BF7</f>
        <v>1.5347223449041318</v>
      </c>
      <c r="E22" s="1">
        <f>mat!BG7</f>
        <v>2.4636458635307648</v>
      </c>
      <c r="F22" s="1">
        <f>mat!BH7</f>
        <v>5.3627276362466603</v>
      </c>
      <c r="G22" s="1">
        <f>mat!BI7</f>
        <v>7.9254898268112828E-2</v>
      </c>
      <c r="H22" s="1">
        <f>mat!BJ7</f>
        <v>9.9292320125346972E-2</v>
      </c>
      <c r="I22" s="1" t="str">
        <f>mat!BK7</f>
        <v>PI非數字與非NP，強制略過部份非液化條件檢核</v>
      </c>
    </row>
    <row r="23" spans="1:9" x14ac:dyDescent="0.3">
      <c r="A23" s="1">
        <f>mat!BC8</f>
        <v>0.38466177789496386</v>
      </c>
      <c r="B23" s="1">
        <f>mat!BD8</f>
        <v>0.14584439528790705</v>
      </c>
      <c r="C23" s="1">
        <f>mat!BE8</f>
        <v>0.37914969375442203</v>
      </c>
      <c r="D23" s="1">
        <f>mat!BF8</f>
        <v>2.8259323431441206</v>
      </c>
      <c r="E23" s="1">
        <f>mat!BG8</f>
        <v>4.1933651821277831</v>
      </c>
      <c r="F23" s="1">
        <f>mat!BH8</f>
        <v>9.8910545574253437</v>
      </c>
      <c r="G23" s="1">
        <f>mat!BI8</f>
        <v>0.12164388341527463</v>
      </c>
      <c r="H23" s="1">
        <f>mat!BJ8</f>
        <v>0.1621927978572637</v>
      </c>
      <c r="I23" s="1" t="str">
        <f>mat!BK8</f>
        <v>PI非數字與非NP，強制略過部份非液化條件檢核</v>
      </c>
    </row>
    <row r="24" spans="1:9" x14ac:dyDescent="0.3">
      <c r="A24" s="1">
        <f>mat!BC9</f>
        <v>0.36554274425132843</v>
      </c>
      <c r="B24" s="1">
        <f>mat!BD9</f>
        <v>0.15357159397871373</v>
      </c>
      <c r="C24" s="1">
        <f>mat!BE9</f>
        <v>0.42011938793435816</v>
      </c>
      <c r="D24" s="1">
        <f>mat!BF9</f>
        <v>2.7331804790538756</v>
      </c>
      <c r="E24" s="1">
        <f>mat!BG9</f>
        <v>4.067751177676266</v>
      </c>
      <c r="F24" s="1">
        <f>mat!BH9</f>
        <v>13.468193083105273</v>
      </c>
      <c r="G24" s="1">
        <f>mat!BI9</f>
        <v>0.16264159060108277</v>
      </c>
      <c r="H24" s="1">
        <f>mat!BJ9</f>
        <v>0.22320906552240771</v>
      </c>
      <c r="I24" s="1" t="str">
        <f>mat!BK9</f>
        <v>PI非數字與非NP，強制略過部份非液化條件檢核</v>
      </c>
    </row>
    <row r="25" spans="1:9" x14ac:dyDescent="0.3">
      <c r="A25" s="1">
        <f>mat!BC10</f>
        <v>0.34693411683891567</v>
      </c>
      <c r="B25" s="1">
        <f>mat!BD10</f>
        <v>0.16220499532086927</v>
      </c>
      <c r="C25" s="1">
        <f>mat!BE10</f>
        <v>0.46753832341078855</v>
      </c>
      <c r="D25" s="1">
        <f>mat!BF10</f>
        <v>2.643600259703728</v>
      </c>
      <c r="E25" s="1">
        <f>mat!BG10</f>
        <v>3.9462165450721116</v>
      </c>
      <c r="F25" s="1">
        <f>mat!BH10</f>
        <v>16.153796664402108</v>
      </c>
      <c r="G25" s="1">
        <f>mat!BI10</f>
        <v>0.2022955944966387</v>
      </c>
      <c r="H25" s="1">
        <f>mat!BJ10</f>
        <v>0.28240231369848939</v>
      </c>
      <c r="I25" s="1" t="str">
        <f>mat!BK10</f>
        <v>PI非數字與非NP，強制略過部份非液化條件檢核</v>
      </c>
    </row>
    <row r="26" spans="1:9" x14ac:dyDescent="0.3">
      <c r="A26" s="1">
        <f>mat!BC11</f>
        <v>0.32794801782841004</v>
      </c>
      <c r="B26" s="1">
        <f>mat!BD11</f>
        <v>0.1393539857848361</v>
      </c>
      <c r="C26" s="1">
        <f>mat!BE11</f>
        <v>0.42492705614628629</v>
      </c>
      <c r="D26" s="1">
        <f>mat!BF11</f>
        <v>2.8800438940223492</v>
      </c>
      <c r="E26" s="1">
        <f>mat!BG11</f>
        <v>4.2717146933494501</v>
      </c>
      <c r="F26" s="1">
        <f>mat!BH11</f>
        <v>18.407363763128849</v>
      </c>
      <c r="G26" s="1">
        <f>mat!BI11</f>
        <v>0.24549625290697394</v>
      </c>
      <c r="H26" s="1">
        <f>mat!BJ11</f>
        <v>0.34647803409873112</v>
      </c>
      <c r="I26" s="1" t="str">
        <f>mat!BK11</f>
        <v>PI非數字與非NP，強制略過部份非液化條件檢核</v>
      </c>
    </row>
    <row r="27" spans="1:9" x14ac:dyDescent="0.3">
      <c r="A27" s="1" t="str">
        <f>mat!BC12</f>
        <v>-</v>
      </c>
      <c r="B27" s="1" t="str">
        <f>mat!BD12</f>
        <v>-</v>
      </c>
      <c r="C27" s="1">
        <f>mat!BE12</f>
        <v>10</v>
      </c>
      <c r="D27" s="1" t="str">
        <f>mat!BF12</f>
        <v/>
      </c>
      <c r="E27" s="1" t="str">
        <f>mat!BG12</f>
        <v/>
      </c>
      <c r="F27" s="1">
        <f>mat!BH12</f>
        <v>18.407363763128849</v>
      </c>
      <c r="G27" s="1">
        <f>mat!BI12</f>
        <v>0.24549625290697394</v>
      </c>
      <c r="H27" s="1">
        <f>mat!BJ12</f>
        <v>0.34647803409873112</v>
      </c>
      <c r="I27" s="1" t="str">
        <f>mat!BK12</f>
        <v/>
      </c>
    </row>
    <row r="28" spans="1:9" x14ac:dyDescent="0.3">
      <c r="A28" s="1" t="str">
        <f>mat!BC13</f>
        <v>-</v>
      </c>
      <c r="B28" s="1" t="str">
        <f>mat!BD13</f>
        <v>-</v>
      </c>
      <c r="C28" s="1">
        <f>mat!BE13</f>
        <v>10</v>
      </c>
      <c r="D28" s="1" t="str">
        <f>mat!BF13</f>
        <v/>
      </c>
      <c r="E28" s="1" t="str">
        <f>mat!BG13</f>
        <v/>
      </c>
      <c r="F28" s="1">
        <f>mat!BH13</f>
        <v>18.407363763128849</v>
      </c>
      <c r="G28" s="1">
        <f>mat!BI13</f>
        <v>0.24549625290697394</v>
      </c>
      <c r="H28" s="1">
        <f>mat!BJ13</f>
        <v>0.34647803409873112</v>
      </c>
      <c r="I28" s="1" t="str">
        <f>mat!BK13</f>
        <v/>
      </c>
    </row>
    <row r="29" spans="1:9" x14ac:dyDescent="0.3">
      <c r="A29" s="1" t="str">
        <f>mat!BC14</f>
        <v>-</v>
      </c>
      <c r="B29" s="1" t="str">
        <f>mat!BD14</f>
        <v>-</v>
      </c>
      <c r="C29" s="1">
        <f>mat!BE14</f>
        <v>10</v>
      </c>
      <c r="D29" s="1" t="str">
        <f>mat!BF14</f>
        <v/>
      </c>
      <c r="E29" s="1" t="str">
        <f>mat!BG14</f>
        <v/>
      </c>
      <c r="F29" s="1">
        <f>mat!BH14</f>
        <v>18.407363763128849</v>
      </c>
      <c r="G29" s="1">
        <f>mat!BI14</f>
        <v>0.24549625290697394</v>
      </c>
      <c r="H29" s="1">
        <f>mat!BJ14</f>
        <v>0.34647803409873112</v>
      </c>
      <c r="I29" s="1" t="str">
        <f>mat!BK14</f>
        <v/>
      </c>
    </row>
    <row r="31" spans="1:9" s="3" customFormat="1" x14ac:dyDescent="0.3">
      <c r="A31" s="3" t="str">
        <f>mat!BR1</f>
        <v>sptHBF2017-CSR</v>
      </c>
      <c r="B31" s="3" t="str">
        <f>mat!BS1</f>
        <v>sptHBF2017-CRR</v>
      </c>
      <c r="C31" s="3" t="str">
        <f>mat!BT1</f>
        <v>sptHBF2017-FS</v>
      </c>
      <c r="D31" s="3" t="str">
        <f>mat!BU1</f>
        <v>sptHBF2017-vstrTS</v>
      </c>
      <c r="E31" s="3" t="str">
        <f>mat!BV1</f>
        <v>sptHBF2017-vstrIY</v>
      </c>
      <c r="F31" s="3" t="str">
        <f>mat!BW1</f>
        <v>sptHBF2017-PL</v>
      </c>
      <c r="G31" s="3" t="str">
        <f>mat!BX1</f>
        <v>sptHBF2017-stlTS</v>
      </c>
      <c r="H31" s="3" t="str">
        <f>mat!BY1</f>
        <v>sptHBF2017-stlIY</v>
      </c>
      <c r="I31" s="3" t="str">
        <f>mat!BZ1</f>
        <v>sptHBF2017-err</v>
      </c>
    </row>
    <row r="32" spans="1:9" x14ac:dyDescent="0.3">
      <c r="A32" s="1">
        <f>mat!BR2</f>
        <v>0.41390843254376924</v>
      </c>
      <c r="B32" s="1">
        <f>mat!BS2</f>
        <v>0.355556968124291</v>
      </c>
      <c r="C32" s="1">
        <f>mat!BT2</f>
        <v>0.85902325289468995</v>
      </c>
      <c r="D32" s="1">
        <f>mat!BU2</f>
        <v>1.8334172653156759</v>
      </c>
      <c r="E32" s="1">
        <f>mat!BV2</f>
        <v>2.4553183481203043</v>
      </c>
      <c r="F32" s="1">
        <f>mat!BW2</f>
        <v>2.7102559354828508</v>
      </c>
      <c r="G32" s="1">
        <f>mat!BX2</f>
        <v>3.7126699622642437E-2</v>
      </c>
      <c r="H32" s="1">
        <f>mat!BY2</f>
        <v>4.9720196549436158E-2</v>
      </c>
      <c r="I32" s="1" t="str">
        <f>mat!BZ2</f>
        <v/>
      </c>
    </row>
    <row r="33" spans="1:9" x14ac:dyDescent="0.3">
      <c r="A33" s="1" t="str">
        <f>mat!BR3</f>
        <v>-</v>
      </c>
      <c r="B33" s="1" t="str">
        <f>mat!BS3</f>
        <v>-</v>
      </c>
      <c r="C33" s="1">
        <f>mat!BT3</f>
        <v>10</v>
      </c>
      <c r="D33" s="1" t="str">
        <f>mat!BU3</f>
        <v/>
      </c>
      <c r="E33" s="1" t="str">
        <f>mat!BV3</f>
        <v/>
      </c>
      <c r="F33" s="1">
        <f>mat!BW3</f>
        <v>2.7102559354828508</v>
      </c>
      <c r="G33" s="1">
        <f>mat!BX3</f>
        <v>3.7126699622642437E-2</v>
      </c>
      <c r="H33" s="1">
        <f>mat!BY3</f>
        <v>4.9720196549436158E-2</v>
      </c>
      <c r="I33" s="1" t="str">
        <f>mat!BZ3</f>
        <v/>
      </c>
    </row>
    <row r="34" spans="1:9" x14ac:dyDescent="0.3">
      <c r="A34" s="1" t="str">
        <f>mat!BR4</f>
        <v>-</v>
      </c>
      <c r="B34" s="1" t="str">
        <f>mat!BS4</f>
        <v>-</v>
      </c>
      <c r="C34" s="1">
        <f>mat!BT4</f>
        <v>10</v>
      </c>
      <c r="D34" s="1" t="str">
        <f>mat!BU4</f>
        <v/>
      </c>
      <c r="E34" s="1" t="str">
        <f>mat!BV4</f>
        <v/>
      </c>
      <c r="F34" s="1">
        <f>mat!BW4</f>
        <v>2.7102559354828508</v>
      </c>
      <c r="G34" s="1">
        <f>mat!BX4</f>
        <v>3.7126699622642437E-2</v>
      </c>
      <c r="H34" s="1">
        <f>mat!BY4</f>
        <v>4.9720196549436158E-2</v>
      </c>
      <c r="I34" s="1" t="str">
        <f>mat!BZ4</f>
        <v/>
      </c>
    </row>
    <row r="35" spans="1:9" x14ac:dyDescent="0.3">
      <c r="A35" s="1" t="str">
        <f>mat!BR5</f>
        <v>-</v>
      </c>
      <c r="B35" s="1" t="str">
        <f>mat!BS5</f>
        <v>-</v>
      </c>
      <c r="C35" s="1">
        <f>mat!BT5</f>
        <v>10</v>
      </c>
      <c r="D35" s="1" t="str">
        <f>mat!BU5</f>
        <v/>
      </c>
      <c r="E35" s="1" t="str">
        <f>mat!BV5</f>
        <v/>
      </c>
      <c r="F35" s="1">
        <f>mat!BW5</f>
        <v>2.7102559354828508</v>
      </c>
      <c r="G35" s="1">
        <f>mat!BX5</f>
        <v>3.7126699622642437E-2</v>
      </c>
      <c r="H35" s="1">
        <f>mat!BY5</f>
        <v>4.9720196549436158E-2</v>
      </c>
      <c r="I35" s="1" t="str">
        <f>mat!BZ5</f>
        <v/>
      </c>
    </row>
    <row r="36" spans="1:9" x14ac:dyDescent="0.3">
      <c r="A36" s="1">
        <f>mat!BR6</f>
        <v>0.39873853154901456</v>
      </c>
      <c r="B36" s="1">
        <f>mat!BS6</f>
        <v>0.40026907356291558</v>
      </c>
      <c r="C36" s="1">
        <f>mat!BT6</f>
        <v>1.0038384602760992</v>
      </c>
      <c r="D36" s="1">
        <f>mat!BU6</f>
        <v>1.2738242314605615</v>
      </c>
      <c r="E36" s="1">
        <f>mat!BV6</f>
        <v>0.84116237486328893</v>
      </c>
      <c r="F36" s="1">
        <f>mat!BW6</f>
        <v>2.7102559354828508</v>
      </c>
      <c r="G36" s="1">
        <f>mat!BX6</f>
        <v>5.6234063094550854E-2</v>
      </c>
      <c r="H36" s="1">
        <f>mat!BY6</f>
        <v>6.2337632172385492E-2</v>
      </c>
      <c r="I36" s="1" t="str">
        <f>mat!BZ6</f>
        <v>PI非數字與非NP，強制略過部份非液化條件檢核</v>
      </c>
    </row>
    <row r="37" spans="1:9" x14ac:dyDescent="0.3">
      <c r="A37" s="1">
        <f>mat!BR7</f>
        <v>0.39225207910959858</v>
      </c>
      <c r="B37" s="1">
        <f>mat!BS7</f>
        <v>0.26866632832664655</v>
      </c>
      <c r="C37" s="1">
        <f>mat!BT7</f>
        <v>0.6849328343561919</v>
      </c>
      <c r="D37" s="1">
        <f>mat!BU7</f>
        <v>1.5347223449041318</v>
      </c>
      <c r="E37" s="1">
        <f>mat!BV7</f>
        <v>2.4636458635307648</v>
      </c>
      <c r="F37" s="1">
        <f>mat!BW7</f>
        <v>5.3627276362466603</v>
      </c>
      <c r="G37" s="1">
        <f>mat!BX7</f>
        <v>7.9254898268112828E-2</v>
      </c>
      <c r="H37" s="1">
        <f>mat!BY7</f>
        <v>9.9292320125346972E-2</v>
      </c>
      <c r="I37" s="1" t="str">
        <f>mat!BZ7</f>
        <v>PI非數字與非NP，強制略過部份非液化條件檢核</v>
      </c>
    </row>
    <row r="38" spans="1:9" x14ac:dyDescent="0.3">
      <c r="A38" s="1">
        <f>mat!BR8</f>
        <v>0.38466177789496386</v>
      </c>
      <c r="B38" s="1">
        <f>mat!BS8</f>
        <v>0.14584439528790705</v>
      </c>
      <c r="C38" s="1">
        <f>mat!BT8</f>
        <v>0.37914969375442203</v>
      </c>
      <c r="D38" s="1">
        <f>mat!BU8</f>
        <v>2.8259323431441206</v>
      </c>
      <c r="E38" s="1">
        <f>mat!BV8</f>
        <v>4.1933651821277831</v>
      </c>
      <c r="F38" s="1">
        <f>mat!BW8</f>
        <v>9.8910545574253437</v>
      </c>
      <c r="G38" s="1">
        <f>mat!BX8</f>
        <v>0.12164388341527463</v>
      </c>
      <c r="H38" s="1">
        <f>mat!BY8</f>
        <v>0.1621927978572637</v>
      </c>
      <c r="I38" s="1" t="str">
        <f>mat!BZ8</f>
        <v>PI非數字與非NP，強制略過部份非液化條件檢核</v>
      </c>
    </row>
    <row r="39" spans="1:9" x14ac:dyDescent="0.3">
      <c r="A39" s="1">
        <f>mat!BR9</f>
        <v>0.36554274425132843</v>
      </c>
      <c r="B39" s="1">
        <f>mat!BS9</f>
        <v>0.15357159397871373</v>
      </c>
      <c r="C39" s="1">
        <f>mat!BT9</f>
        <v>0.42011938793435816</v>
      </c>
      <c r="D39" s="1">
        <f>mat!BU9</f>
        <v>2.7331804790538756</v>
      </c>
      <c r="E39" s="1">
        <f>mat!BV9</f>
        <v>4.067751177676266</v>
      </c>
      <c r="F39" s="1">
        <f>mat!BW9</f>
        <v>13.468193083105273</v>
      </c>
      <c r="G39" s="1">
        <f>mat!BX9</f>
        <v>0.16264159060108277</v>
      </c>
      <c r="H39" s="1">
        <f>mat!BY9</f>
        <v>0.22320906552240771</v>
      </c>
      <c r="I39" s="1" t="str">
        <f>mat!BZ9</f>
        <v>PI非數字與非NP，強制略過部份非液化條件檢核</v>
      </c>
    </row>
    <row r="40" spans="1:9" x14ac:dyDescent="0.3">
      <c r="A40" s="1">
        <f>mat!BR10</f>
        <v>0.34693411683891567</v>
      </c>
      <c r="B40" s="1">
        <f>mat!BS10</f>
        <v>0.16220499532086927</v>
      </c>
      <c r="C40" s="1">
        <f>mat!BT10</f>
        <v>0.46753832341078855</v>
      </c>
      <c r="D40" s="1">
        <f>mat!BU10</f>
        <v>2.643600259703728</v>
      </c>
      <c r="E40" s="1">
        <f>mat!BV10</f>
        <v>3.9462165450721116</v>
      </c>
      <c r="F40" s="1">
        <f>mat!BW10</f>
        <v>16.153796664402108</v>
      </c>
      <c r="G40" s="1">
        <f>mat!BX10</f>
        <v>0.2022955944966387</v>
      </c>
      <c r="H40" s="1">
        <f>mat!BY10</f>
        <v>0.28240231369848939</v>
      </c>
      <c r="I40" s="1" t="str">
        <f>mat!BZ10</f>
        <v>PI非數字與非NP，強制略過部份非液化條件檢核</v>
      </c>
    </row>
    <row r="41" spans="1:9" x14ac:dyDescent="0.3">
      <c r="A41" s="1">
        <f>mat!BR11</f>
        <v>0.32794801782841004</v>
      </c>
      <c r="B41" s="1">
        <f>mat!BS11</f>
        <v>0.1393539857848361</v>
      </c>
      <c r="C41" s="1">
        <f>mat!BT11</f>
        <v>0.42492705614628629</v>
      </c>
      <c r="D41" s="1">
        <f>mat!BU11</f>
        <v>2.8800438940223492</v>
      </c>
      <c r="E41" s="1">
        <f>mat!BV11</f>
        <v>4.2717146933494501</v>
      </c>
      <c r="F41" s="1">
        <f>mat!BW11</f>
        <v>18.407363763128849</v>
      </c>
      <c r="G41" s="1">
        <f>mat!BX11</f>
        <v>0.24549625290697394</v>
      </c>
      <c r="H41" s="1">
        <f>mat!BY11</f>
        <v>0.34647803409873112</v>
      </c>
      <c r="I41" s="1" t="str">
        <f>mat!BZ11</f>
        <v>PI非數字與非NP，強制略過部份非液化條件檢核</v>
      </c>
    </row>
    <row r="42" spans="1:9" x14ac:dyDescent="0.3">
      <c r="A42" s="1" t="str">
        <f>mat!BR12</f>
        <v>-</v>
      </c>
      <c r="B42" s="1" t="str">
        <f>mat!BS12</f>
        <v>-</v>
      </c>
      <c r="C42" s="1">
        <f>mat!BT12</f>
        <v>10</v>
      </c>
      <c r="D42" s="1" t="str">
        <f>mat!BU12</f>
        <v/>
      </c>
      <c r="E42" s="1" t="str">
        <f>mat!BV12</f>
        <v/>
      </c>
      <c r="F42" s="1">
        <f>mat!BW12</f>
        <v>18.407363763128849</v>
      </c>
      <c r="G42" s="1">
        <f>mat!BX12</f>
        <v>0.24549625290697394</v>
      </c>
      <c r="H42" s="1">
        <f>mat!BY12</f>
        <v>0.34647803409873112</v>
      </c>
      <c r="I42" s="1" t="str">
        <f>mat!BZ12</f>
        <v/>
      </c>
    </row>
    <row r="43" spans="1:9" x14ac:dyDescent="0.3">
      <c r="A43" s="1" t="str">
        <f>mat!BR13</f>
        <v>-</v>
      </c>
      <c r="B43" s="1" t="str">
        <f>mat!BS13</f>
        <v>-</v>
      </c>
      <c r="C43" s="1">
        <f>mat!BT13</f>
        <v>10</v>
      </c>
      <c r="D43" s="1" t="str">
        <f>mat!BU13</f>
        <v/>
      </c>
      <c r="E43" s="1" t="str">
        <f>mat!BV13</f>
        <v/>
      </c>
      <c r="F43" s="1">
        <f>mat!BW13</f>
        <v>18.407363763128849</v>
      </c>
      <c r="G43" s="1">
        <f>mat!BX13</f>
        <v>0.24549625290697394</v>
      </c>
      <c r="H43" s="1">
        <f>mat!BY13</f>
        <v>0.34647803409873112</v>
      </c>
      <c r="I43" s="1" t="str">
        <f>mat!BZ13</f>
        <v/>
      </c>
    </row>
    <row r="44" spans="1:9" x14ac:dyDescent="0.3">
      <c r="A44" s="1" t="str">
        <f>mat!BR14</f>
        <v>-</v>
      </c>
      <c r="B44" s="1" t="str">
        <f>mat!BS14</f>
        <v>-</v>
      </c>
      <c r="C44" s="1">
        <f>mat!BT14</f>
        <v>10</v>
      </c>
      <c r="D44" s="1" t="str">
        <f>mat!BU14</f>
        <v/>
      </c>
      <c r="E44" s="1" t="str">
        <f>mat!BV14</f>
        <v/>
      </c>
      <c r="F44" s="1">
        <f>mat!BW14</f>
        <v>18.407363763128849</v>
      </c>
      <c r="G44" s="1">
        <f>mat!BX14</f>
        <v>0.24549625290697394</v>
      </c>
      <c r="H44" s="1">
        <f>mat!BY14</f>
        <v>0.34647803409873112</v>
      </c>
      <c r="I44" s="1" t="str">
        <f>mat!BZ14</f>
        <v/>
      </c>
    </row>
    <row r="46" spans="1:9" s="3" customFormat="1" x14ac:dyDescent="0.3">
      <c r="A46" s="3" t="str">
        <f>mat!CH1</f>
        <v>sptNCEER-CSR</v>
      </c>
      <c r="B46" s="3" t="str">
        <f>mat!CI1</f>
        <v>sptNCEER-CRR</v>
      </c>
      <c r="C46" s="3" t="str">
        <f>mat!CJ1</f>
        <v>sptNCEER-FS</v>
      </c>
      <c r="D46" s="3" t="str">
        <f>mat!CK1</f>
        <v>sptNCEER-vstrTS</v>
      </c>
      <c r="E46" s="3" t="str">
        <f>mat!CL1</f>
        <v>sptNCEER-vstrIY</v>
      </c>
      <c r="F46" s="3" t="str">
        <f>mat!CM1</f>
        <v>sptNCEER-PL</v>
      </c>
      <c r="G46" s="3" t="str">
        <f>mat!CN1</f>
        <v>sptNCEER-stlTS</v>
      </c>
      <c r="H46" s="3" t="str">
        <f>mat!CO1</f>
        <v>sptNCEER-stlIY</v>
      </c>
      <c r="I46" s="3" t="str">
        <f>mat!CP1</f>
        <v>sptNCEER-err</v>
      </c>
    </row>
    <row r="47" spans="1:9" x14ac:dyDescent="0.3">
      <c r="A47" s="1">
        <f>mat!CH2</f>
        <v>0.41571471544023281</v>
      </c>
      <c r="B47" s="1">
        <f>mat!CI2</f>
        <v>0.27828383478199054</v>
      </c>
      <c r="C47" s="1">
        <f>mat!CJ2</f>
        <v>0.66941059444406248</v>
      </c>
      <c r="D47" s="1">
        <f>mat!CK2</f>
        <v>1.8336051506858049</v>
      </c>
      <c r="E47" s="1">
        <f>mat!CL2</f>
        <v>2.8477160000000006</v>
      </c>
      <c r="F47" s="1">
        <f>mat!CM2</f>
        <v>6.3555296672182804</v>
      </c>
      <c r="G47" s="1">
        <f>mat!CN2</f>
        <v>3.7130504301387542E-2</v>
      </c>
      <c r="H47" s="1">
        <f>mat!CO2</f>
        <v>5.766624900000001E-2</v>
      </c>
      <c r="I47" s="1" t="str">
        <f>mat!CP2</f>
        <v/>
      </c>
    </row>
    <row r="48" spans="1:9" x14ac:dyDescent="0.3">
      <c r="A48" s="1" t="str">
        <f>mat!CH3</f>
        <v>-</v>
      </c>
      <c r="B48" s="1" t="str">
        <f>mat!CI3</f>
        <v>-</v>
      </c>
      <c r="C48" s="1">
        <f>mat!CJ3</f>
        <v>10</v>
      </c>
      <c r="D48" s="1" t="str">
        <f>mat!CK3</f>
        <v/>
      </c>
      <c r="E48" s="1" t="str">
        <f>mat!CL3</f>
        <v/>
      </c>
      <c r="F48" s="1">
        <f>mat!CM3</f>
        <v>6.3555296672182804</v>
      </c>
      <c r="G48" s="1">
        <f>mat!CN3</f>
        <v>3.7130504301387542E-2</v>
      </c>
      <c r="H48" s="1">
        <f>mat!CO3</f>
        <v>5.766624900000001E-2</v>
      </c>
      <c r="I48" s="1" t="str">
        <f>mat!CP3</f>
        <v/>
      </c>
    </row>
    <row r="49" spans="1:9" x14ac:dyDescent="0.3">
      <c r="A49" s="1" t="str">
        <f>mat!CH4</f>
        <v>-</v>
      </c>
      <c r="B49" s="1" t="str">
        <f>mat!CI4</f>
        <v>-</v>
      </c>
      <c r="C49" s="1">
        <f>mat!CJ4</f>
        <v>10</v>
      </c>
      <c r="D49" s="1" t="str">
        <f>mat!CK4</f>
        <v/>
      </c>
      <c r="E49" s="1" t="str">
        <f>mat!CL4</f>
        <v/>
      </c>
      <c r="F49" s="1">
        <f>mat!CM4</f>
        <v>6.3555296672182804</v>
      </c>
      <c r="G49" s="1">
        <f>mat!CN4</f>
        <v>3.7130504301387542E-2</v>
      </c>
      <c r="H49" s="1">
        <f>mat!CO4</f>
        <v>5.766624900000001E-2</v>
      </c>
      <c r="I49" s="1" t="str">
        <f>mat!CP4</f>
        <v/>
      </c>
    </row>
    <row r="50" spans="1:9" x14ac:dyDescent="0.3">
      <c r="A50" s="1" t="str">
        <f>mat!CH5</f>
        <v>-</v>
      </c>
      <c r="B50" s="1" t="str">
        <f>mat!CI5</f>
        <v>-</v>
      </c>
      <c r="C50" s="1">
        <f>mat!CJ5</f>
        <v>10</v>
      </c>
      <c r="D50" s="1" t="str">
        <f>mat!CK5</f>
        <v/>
      </c>
      <c r="E50" s="1" t="str">
        <f>mat!CL5</f>
        <v/>
      </c>
      <c r="F50" s="1">
        <f>mat!CM5</f>
        <v>6.3555296672182804</v>
      </c>
      <c r="G50" s="1">
        <f>mat!CN5</f>
        <v>3.7130504301387542E-2</v>
      </c>
      <c r="H50" s="1">
        <f>mat!CO5</f>
        <v>5.766624900000001E-2</v>
      </c>
      <c r="I50" s="1" t="str">
        <f>mat!CP5</f>
        <v/>
      </c>
    </row>
    <row r="51" spans="1:9" x14ac:dyDescent="0.3">
      <c r="A51" s="1">
        <f>mat!CH6</f>
        <v>0.40666510391827576</v>
      </c>
      <c r="B51" s="1">
        <f>mat!CI6</f>
        <v>0.32952365156520802</v>
      </c>
      <c r="C51" s="1">
        <f>mat!CJ6</f>
        <v>0.81030717509370997</v>
      </c>
      <c r="D51" s="1">
        <f>mat!CK6</f>
        <v>1.2788491484445108</v>
      </c>
      <c r="E51" s="1">
        <f>mat!CL6</f>
        <v>1.7287082477882452</v>
      </c>
      <c r="F51" s="1">
        <f>mat!CM6</f>
        <v>8.1659105649176862</v>
      </c>
      <c r="G51" s="1">
        <f>mat!CN6</f>
        <v>5.6313241528055204E-2</v>
      </c>
      <c r="H51" s="1">
        <f>mat!CO6</f>
        <v>8.3596872716823686E-2</v>
      </c>
      <c r="I51" s="1" t="str">
        <f>mat!CP6</f>
        <v/>
      </c>
    </row>
    <row r="52" spans="1:9" x14ac:dyDescent="0.3">
      <c r="A52" s="1">
        <f>mat!CH7</f>
        <v>0.39835490993983969</v>
      </c>
      <c r="B52" s="1">
        <f>mat!CI7</f>
        <v>0.25244955902163774</v>
      </c>
      <c r="C52" s="1">
        <f>mat!CJ7</f>
        <v>0.63373025591617071</v>
      </c>
      <c r="D52" s="1">
        <f>mat!CK7</f>
        <v>1.5372347666330572</v>
      </c>
      <c r="E52" s="1">
        <f>mat!CL7</f>
        <v>2.480841694860628</v>
      </c>
      <c r="F52" s="1">
        <f>mat!CM7</f>
        <v>11.249443972923423</v>
      </c>
      <c r="G52" s="1">
        <f>mat!CN7</f>
        <v>7.9371763027551057E-2</v>
      </c>
      <c r="H52" s="1">
        <f>mat!CO7</f>
        <v>0.1208094981397331</v>
      </c>
      <c r="I52" s="1" t="str">
        <f>mat!CP7</f>
        <v/>
      </c>
    </row>
    <row r="53" spans="1:9" x14ac:dyDescent="0.3">
      <c r="A53" s="1">
        <f>mat!CH8</f>
        <v>0.38790539571287314</v>
      </c>
      <c r="B53" s="1">
        <f>mat!CI8</f>
        <v>0.16850901518705091</v>
      </c>
      <c r="C53" s="1">
        <f>mat!CJ8</f>
        <v>0.43440750515308885</v>
      </c>
      <c r="D53" s="1">
        <f>mat!CK8</f>
        <v>2.8261046213503129</v>
      </c>
      <c r="E53" s="1">
        <f>mat!CL8</f>
        <v>4.1933651821277831</v>
      </c>
      <c r="F53" s="1">
        <f>mat!CM8</f>
        <v>15.374734232213081</v>
      </c>
      <c r="G53" s="1">
        <f>mat!CN8</f>
        <v>0.12176333234780576</v>
      </c>
      <c r="H53" s="1">
        <f>mat!CO8</f>
        <v>0.18370997587164983</v>
      </c>
      <c r="I53" s="1" t="str">
        <f>mat!CP8</f>
        <v/>
      </c>
    </row>
    <row r="54" spans="1:9" x14ac:dyDescent="0.3">
      <c r="A54" s="1">
        <f>mat!CH9</f>
        <v>0.37246007170054624</v>
      </c>
      <c r="B54" s="1">
        <f>mat!CI9</f>
        <v>0.17614760595253834</v>
      </c>
      <c r="C54" s="1">
        <f>mat!CJ9</f>
        <v>0.47293017248345232</v>
      </c>
      <c r="D54" s="1">
        <f>mat!CK9</f>
        <v>2.7335163250061725</v>
      </c>
      <c r="E54" s="1">
        <f>mat!CL9</f>
        <v>4.067751177676266</v>
      </c>
      <c r="F54" s="1">
        <f>mat!CM9</f>
        <v>18.626096230705784</v>
      </c>
      <c r="G54" s="1">
        <f>mat!CN9</f>
        <v>0.16276607722289835</v>
      </c>
      <c r="H54" s="1">
        <f>mat!CO9</f>
        <v>0.24472624353679384</v>
      </c>
      <c r="I54" s="1" t="str">
        <f>mat!CP9</f>
        <v/>
      </c>
    </row>
    <row r="55" spans="1:9" x14ac:dyDescent="0.3">
      <c r="A55" s="1">
        <f>mat!CH10</f>
        <v>0.35393653759488125</v>
      </c>
      <c r="B55" s="1">
        <f>mat!CI10</f>
        <v>0.18354223825962585</v>
      </c>
      <c r="C55" s="1">
        <f>mat!CJ10</f>
        <v>0.5185738649839815</v>
      </c>
      <c r="D55" s="1">
        <f>mat!CK10</f>
        <v>2.6439093785588978</v>
      </c>
      <c r="E55" s="1">
        <f>mat!CL10</f>
        <v>3.9462165450721116</v>
      </c>
      <c r="F55" s="1">
        <f>mat!CM10</f>
        <v>21.054289299192828</v>
      </c>
      <c r="G55" s="1">
        <f>mat!CN10</f>
        <v>0.2024247179012818</v>
      </c>
      <c r="H55" s="1">
        <f>mat!CO10</f>
        <v>0.30391949171287552</v>
      </c>
      <c r="I55" s="1" t="str">
        <f>mat!CP10</f>
        <v/>
      </c>
    </row>
    <row r="56" spans="1:9" x14ac:dyDescent="0.3">
      <c r="A56" s="1">
        <f>mat!CH11</f>
        <v>0.33295778911660939</v>
      </c>
      <c r="B56" s="1">
        <f>mat!CI11</f>
        <v>0.16373578832943267</v>
      </c>
      <c r="C56" s="1">
        <f>mat!CJ11</f>
        <v>0.49176139943699793</v>
      </c>
      <c r="D56" s="1">
        <f>mat!CK11</f>
        <v>2.8803224563914092</v>
      </c>
      <c r="E56" s="1">
        <f>mat!CL11</f>
        <v>4.2717146933494501</v>
      </c>
      <c r="F56" s="1">
        <f>mat!CM11</f>
        <v>23.045949315149091</v>
      </c>
      <c r="G56" s="1">
        <f>mat!CN11</f>
        <v>0.24562955474715292</v>
      </c>
      <c r="H56" s="1">
        <f>mat!CO11</f>
        <v>0.36799521211311725</v>
      </c>
      <c r="I56" s="1" t="str">
        <f>mat!CP11</f>
        <v/>
      </c>
    </row>
    <row r="57" spans="1:9" x14ac:dyDescent="0.3">
      <c r="A57" s="1" t="str">
        <f>mat!CH12</f>
        <v>-</v>
      </c>
      <c r="B57" s="1" t="str">
        <f>mat!CI12</f>
        <v>-</v>
      </c>
      <c r="C57" s="1">
        <f>mat!CJ12</f>
        <v>10</v>
      </c>
      <c r="D57" s="1" t="str">
        <f>mat!CK12</f>
        <v/>
      </c>
      <c r="E57" s="1" t="str">
        <f>mat!CL12</f>
        <v/>
      </c>
      <c r="F57" s="1">
        <f>mat!CM12</f>
        <v>23.045949315149091</v>
      </c>
      <c r="G57" s="1">
        <f>mat!CN12</f>
        <v>0.24562955474715292</v>
      </c>
      <c r="H57" s="1">
        <f>mat!CO12</f>
        <v>0.36799521211311725</v>
      </c>
      <c r="I57" s="1" t="str">
        <f>mat!CP12</f>
        <v/>
      </c>
    </row>
    <row r="58" spans="1:9" x14ac:dyDescent="0.3">
      <c r="A58" s="1" t="str">
        <f>mat!CH13</f>
        <v>-</v>
      </c>
      <c r="B58" s="1" t="str">
        <f>mat!CI13</f>
        <v>-</v>
      </c>
      <c r="C58" s="1">
        <f>mat!CJ13</f>
        <v>10</v>
      </c>
      <c r="D58" s="1" t="str">
        <f>mat!CK13</f>
        <v/>
      </c>
      <c r="E58" s="1" t="str">
        <f>mat!CL13</f>
        <v/>
      </c>
      <c r="F58" s="1">
        <f>mat!CM13</f>
        <v>23.045949315149091</v>
      </c>
      <c r="G58" s="1">
        <f>mat!CN13</f>
        <v>0.24562955474715292</v>
      </c>
      <c r="H58" s="1">
        <f>mat!CO13</f>
        <v>0.36799521211311725</v>
      </c>
      <c r="I58" s="1" t="str">
        <f>mat!CP13</f>
        <v/>
      </c>
    </row>
    <row r="59" spans="1:9" x14ac:dyDescent="0.3">
      <c r="A59" s="1" t="str">
        <f>mat!CH14</f>
        <v>-</v>
      </c>
      <c r="B59" s="1" t="str">
        <f>mat!CI14</f>
        <v>-</v>
      </c>
      <c r="C59" s="1">
        <f>mat!CJ14</f>
        <v>10</v>
      </c>
      <c r="D59" s="1" t="str">
        <f>mat!CK14</f>
        <v/>
      </c>
      <c r="E59" s="1" t="str">
        <f>mat!CL14</f>
        <v/>
      </c>
      <c r="F59" s="1">
        <f>mat!CM14</f>
        <v>23.045949315149091</v>
      </c>
      <c r="G59" s="1">
        <f>mat!CN14</f>
        <v>0.24562955474715292</v>
      </c>
      <c r="H59" s="1">
        <f>mat!CO14</f>
        <v>0.36799521211311725</v>
      </c>
      <c r="I59" s="1" t="str">
        <f>mat!CP14</f>
        <v/>
      </c>
    </row>
    <row r="61" spans="1:9" s="3" customFormat="1" x14ac:dyDescent="0.3">
      <c r="A61" s="3" t="str">
        <f>mat!DA1</f>
        <v>sptNJRA1996-CSR</v>
      </c>
      <c r="B61" s="3" t="str">
        <f>mat!DB1</f>
        <v>sptNJRA1996-CRR</v>
      </c>
      <c r="C61" s="3" t="str">
        <f>mat!DC1</f>
        <v>sptNJRA1996-FS</v>
      </c>
      <c r="D61" s="3" t="str">
        <f>mat!DD1</f>
        <v>sptNJRA1996-vstrTS</v>
      </c>
      <c r="E61" s="3" t="str">
        <f>mat!DE1</f>
        <v>sptNJRA1996-vstrIY</v>
      </c>
      <c r="F61" s="3" t="str">
        <f>mat!DF1</f>
        <v>sptNJRA1996-PL</v>
      </c>
      <c r="G61" s="3" t="str">
        <f>mat!DG1</f>
        <v>sptNJRA1996-stlTS</v>
      </c>
      <c r="H61" s="3" t="str">
        <f>mat!DH1</f>
        <v>sptNJRA1996-stlIY</v>
      </c>
      <c r="I61" s="3" t="str">
        <f>mat!DI1</f>
        <v>sptNJRA1996-err</v>
      </c>
    </row>
    <row r="62" spans="1:9" x14ac:dyDescent="0.3">
      <c r="A62" s="1">
        <f>mat!DA2</f>
        <v>0.63352552008238927</v>
      </c>
      <c r="B62" s="1">
        <f>mat!DB2</f>
        <v>39.161400777157191</v>
      </c>
      <c r="C62" s="1">
        <f>mat!DC2</f>
        <v>10</v>
      </c>
      <c r="D62" s="1">
        <f>mat!DD2</f>
        <v>1.5301416234866809</v>
      </c>
      <c r="E62" s="1">
        <f>mat!DE2</f>
        <v>0</v>
      </c>
      <c r="F62" s="1">
        <f>mat!DF2</f>
        <v>0</v>
      </c>
      <c r="G62" s="1">
        <f>mat!DG2</f>
        <v>3.0985367875605289E-2</v>
      </c>
      <c r="H62" s="1">
        <f>mat!DH2</f>
        <v>0</v>
      </c>
      <c r="I62" s="1" t="str">
        <f>mat!DI2</f>
        <v>D50非數字，強制略過部份非液化條件檢核; D10非數字，強制略過部份非液化條件檢核; vibrationType非數字; Volumetric Strain(Tokimatsu And Seed): CSR大於0.6超過原研究範疇，強制改為0.6</v>
      </c>
    </row>
    <row r="63" spans="1:9" x14ac:dyDescent="0.3">
      <c r="A63" s="1" t="str">
        <f>mat!DA3</f>
        <v>-</v>
      </c>
      <c r="B63" s="1" t="str">
        <f>mat!DB3</f>
        <v>-</v>
      </c>
      <c r="C63" s="1">
        <f>mat!DC3</f>
        <v>10</v>
      </c>
      <c r="D63" s="1" t="str">
        <f>mat!DD3</f>
        <v/>
      </c>
      <c r="E63" s="1" t="str">
        <f>mat!DE3</f>
        <v/>
      </c>
      <c r="F63" s="1">
        <f>mat!DF3</f>
        <v>0</v>
      </c>
      <c r="G63" s="1">
        <f>mat!DG3</f>
        <v>3.0985367875605289E-2</v>
      </c>
      <c r="H63" s="1">
        <f>mat!DH3</f>
        <v>0</v>
      </c>
      <c r="I63" s="1" t="str">
        <f>mat!DI3</f>
        <v/>
      </c>
    </row>
    <row r="64" spans="1:9" x14ac:dyDescent="0.3">
      <c r="A64" s="1">
        <f>mat!DA4</f>
        <v>0.61486548618566028</v>
      </c>
      <c r="B64" s="1">
        <f>mat!DB4</f>
        <v>1.4518013630804658</v>
      </c>
      <c r="C64" s="1">
        <f>mat!DC4</f>
        <v>2.3611690616865921</v>
      </c>
      <c r="D64" s="1">
        <f>mat!DD4</f>
        <v>0.1</v>
      </c>
      <c r="E64" s="1">
        <f>mat!DE4</f>
        <v>0</v>
      </c>
      <c r="F64" s="1">
        <f>mat!DF4</f>
        <v>0</v>
      </c>
      <c r="G64" s="1">
        <f>mat!DG4</f>
        <v>3.2485367875605291E-2</v>
      </c>
      <c r="H64" s="1">
        <f>mat!DH4</f>
        <v>0</v>
      </c>
      <c r="I64" s="1" t="str">
        <f>mat!DI4</f>
        <v>D50非數字，強制略過部份非液化條件檢核; D10非數字，強制略過部份非液化條件檢核; vibrationType非數字; Volumetric Strain(Tokimatsu And Seed): CSR大於0.6超過原研究範疇，強制改為0.6; Volumetric Strain(Tokimatsu And Seed): 出現外插情形 N160=37.150772494769974 &gt; N160Max=36.7，依照CSR=0.6並給予最小體積應變vstr=0.1%; Volumetric Strain(Ishihara And Yoshimine): 出現外插情形 N172=30.958977078974982 &gt; N172Max=30，依照FS=2並給予最小體積應變vstr=0%</v>
      </c>
    </row>
    <row r="65" spans="1:9" x14ac:dyDescent="0.3">
      <c r="A65" s="1">
        <f>mat!DA5</f>
        <v>0.6030313949920475</v>
      </c>
      <c r="B65" s="1">
        <f>mat!DB5</f>
        <v>1.3186275974931769</v>
      </c>
      <c r="C65" s="1">
        <f>mat!DC5</f>
        <v>2.1866649206722752</v>
      </c>
      <c r="D65" s="1">
        <f>mat!DD5</f>
        <v>0.1</v>
      </c>
      <c r="E65" s="1">
        <f>mat!DE5</f>
        <v>0</v>
      </c>
      <c r="F65" s="1">
        <f>mat!DF5</f>
        <v>0</v>
      </c>
      <c r="G65" s="1">
        <f>mat!DG5</f>
        <v>3.3985367875605292E-2</v>
      </c>
      <c r="H65" s="1">
        <f>mat!DH5</f>
        <v>0</v>
      </c>
      <c r="I65" s="1" t="str">
        <f>mat!DI5</f>
        <v>D50非數字，強制略過部份非液化條件檢核; D10非數字，強制略過部份非液化條件檢核; vibrationType非數字; Volumetric Strain(Tokimatsu And Seed): CSR大於0.6超過原研究範疇，強制改為0.6; Volumetric Strain(Tokimatsu And Seed): 出現外插情形 N160=38.05808075175254 &gt; N160Max=36.7，依照CSR=0.6並給予最小體積應變vstr=0.1%; Volumetric Strain(Ishihara And Yoshimine): 出現外插情形 N172=31.715067293127117 &gt; N172Max=30，依照FS=2並給予最小體積應變vstr=0%</v>
      </c>
    </row>
    <row r="66" spans="1:9" x14ac:dyDescent="0.3">
      <c r="A66" s="1">
        <f>mat!DA6</f>
        <v>0.58937916385296185</v>
      </c>
      <c r="B66" s="1">
        <f>mat!DB6</f>
        <v>0.33832952870869248</v>
      </c>
      <c r="C66" s="1">
        <f>mat!DC6</f>
        <v>0.57404392530085924</v>
      </c>
      <c r="D66" s="1">
        <f>mat!DD6</f>
        <v>1.2770130600734528</v>
      </c>
      <c r="E66" s="1">
        <f>mat!DE6</f>
        <v>2.1804068309614069</v>
      </c>
      <c r="F66" s="1">
        <f>mat!DF6</f>
        <v>4.0652182879099241</v>
      </c>
      <c r="G66" s="1">
        <f>mat!DG6</f>
        <v>5.3140563776707089E-2</v>
      </c>
      <c r="H66" s="1">
        <f>mat!DH6</f>
        <v>3.2706102464421107E-2</v>
      </c>
      <c r="I66" s="1" t="str">
        <f>mat!DI6</f>
        <v>D50非數字，強制略過部份非液化條件檢核; D10非數字，強制略過部份非液化條件檢核; vibrationType非數字</v>
      </c>
    </row>
    <row r="67" spans="1:9" x14ac:dyDescent="0.3">
      <c r="A67" s="1">
        <f>mat!DA7</f>
        <v>0.57444087812770228</v>
      </c>
      <c r="B67" s="1">
        <f>mat!DB7</f>
        <v>0.28877952593772216</v>
      </c>
      <c r="C67" s="1">
        <f>mat!DC7</f>
        <v>0.5027140945800247</v>
      </c>
      <c r="D67" s="1">
        <f>mat!DD7</f>
        <v>1.5399017682900142</v>
      </c>
      <c r="E67" s="1">
        <f>mat!DE7</f>
        <v>2.4809581025574658</v>
      </c>
      <c r="F67" s="1">
        <f>mat!DF7</f>
        <v>8.2517440041643404</v>
      </c>
      <c r="G67" s="1">
        <f>mat!DG7</f>
        <v>7.62390903010573E-2</v>
      </c>
      <c r="H67" s="1">
        <f>mat!DH7</f>
        <v>6.992047400278309E-2</v>
      </c>
      <c r="I67" s="1" t="str">
        <f>mat!DI7</f>
        <v>D50非數字，強制略過部份非液化條件檢核; D10非數字，強制略過部份非液化條件檢核; vibrationType非數字</v>
      </c>
    </row>
    <row r="68" spans="1:9" x14ac:dyDescent="0.3">
      <c r="A68" s="1">
        <f>mat!DA8</f>
        <v>0.56134356624080151</v>
      </c>
      <c r="B68" s="1">
        <f>mat!DB8</f>
        <v>0.26801383270515805</v>
      </c>
      <c r="C68" s="1">
        <f>mat!DC8</f>
        <v>0.47745061816596507</v>
      </c>
      <c r="D68" s="1">
        <f>mat!DD8</f>
        <v>2.8378793107853881</v>
      </c>
      <c r="E68" s="1">
        <f>mat!DE8</f>
        <v>4.1967323714474016</v>
      </c>
      <c r="F68" s="1">
        <f>mat!DF8</f>
        <v>12.063088557916332</v>
      </c>
      <c r="G68" s="1">
        <f>mat!DG8</f>
        <v>0.11880727996283813</v>
      </c>
      <c r="H68" s="1">
        <f>mat!DH8</f>
        <v>0.13287145957449412</v>
      </c>
      <c r="I68" s="1" t="str">
        <f>mat!DI8</f>
        <v>PI非數字與非NP，強制略過部份非液化條件檢核; D50非數字，強制略過部份非液化條件檢核; D10非數字，強制略過部份非液化條件檢核; vibrationType非數字</v>
      </c>
    </row>
    <row r="69" spans="1:9" x14ac:dyDescent="0.3">
      <c r="A69" s="1">
        <f>mat!DA9</f>
        <v>0.5468488238703415</v>
      </c>
      <c r="B69" s="1">
        <f>mat!DB9</f>
        <v>0.27791449412711194</v>
      </c>
      <c r="C69" s="1">
        <f>mat!DC9</f>
        <v>0.5082108290188182</v>
      </c>
      <c r="D69" s="1">
        <f>mat!DD9</f>
        <v>2.7619430867978778</v>
      </c>
      <c r="E69" s="1">
        <f>mat!DE9</f>
        <v>4.0947379425002923</v>
      </c>
      <c r="F69" s="1">
        <f>mat!DF9</f>
        <v>15.096813006406498</v>
      </c>
      <c r="G69" s="1">
        <f>mat!DG9</f>
        <v>0.1602364262648063</v>
      </c>
      <c r="H69" s="1">
        <f>mat!DH9</f>
        <v>0.19429252871199848</v>
      </c>
      <c r="I69" s="1" t="str">
        <f>mat!DI9</f>
        <v>PI非數字與非NP，強制略過部份非液化條件檢核; D50非數字，強制略過部份非液化條件檢核; D10非數字，強制略過部份非液化條件檢核; vibrationType非數字</v>
      </c>
    </row>
    <row r="70" spans="1:9" x14ac:dyDescent="0.3">
      <c r="A70" s="1">
        <f>mat!DA10</f>
        <v>0.53316228600583637</v>
      </c>
      <c r="B70" s="1">
        <f>mat!DB10</f>
        <v>0.28951130833976113</v>
      </c>
      <c r="C70" s="1">
        <f>mat!DC10</f>
        <v>0.54300785321599421</v>
      </c>
      <c r="D70" s="1">
        <f>mat!DD10</f>
        <v>2.6936365339963921</v>
      </c>
      <c r="E70" s="1">
        <f>mat!DE10</f>
        <v>4.0029072438991742</v>
      </c>
      <c r="F70" s="1">
        <f>mat!DF10</f>
        <v>17.401767146748327</v>
      </c>
      <c r="G70" s="1">
        <f>mat!DG10</f>
        <v>0.20064097427475219</v>
      </c>
      <c r="H70" s="1">
        <f>mat!DH10</f>
        <v>0.2543361373704861</v>
      </c>
      <c r="I70" s="1" t="str">
        <f>mat!DI10</f>
        <v>PI非數字與非NP，強制略過部份非液化條件檢核; D50非數字，強制略過部份非液化條件檢核; D10非數字，強制略過部份非液化條件檢核; vibrationType非數字</v>
      </c>
    </row>
    <row r="71" spans="1:9" x14ac:dyDescent="0.3">
      <c r="A71" s="1">
        <f>mat!DA11</f>
        <v>0.51895309065017636</v>
      </c>
      <c r="B71" s="1">
        <f>mat!DB11</f>
        <v>0.24661026597754523</v>
      </c>
      <c r="C71" s="1">
        <f>mat!DC11</f>
        <v>0.47520724015455179</v>
      </c>
      <c r="D71" s="1">
        <f>mat!DD11</f>
        <v>2.9447759839067298</v>
      </c>
      <c r="E71" s="1">
        <f>mat!DE11</f>
        <v>4.3451225235829671</v>
      </c>
      <c r="F71" s="1">
        <f>mat!DF11</f>
        <v>19.458298774392677</v>
      </c>
      <c r="G71" s="1">
        <f>mat!DG11</f>
        <v>0.24481261403335314</v>
      </c>
      <c r="H71" s="1">
        <f>mat!DH11</f>
        <v>0.31951297522423061</v>
      </c>
      <c r="I71" s="1" t="str">
        <f>mat!DI11</f>
        <v>PI非數字與非NP，強制略過部份非液化條件檢核; D50非數字，強制略過部份非液化條件檢核; D10非數字，強制略過部份非液化條件檢核; vibrationType非數字</v>
      </c>
    </row>
    <row r="72" spans="1:9" x14ac:dyDescent="0.3">
      <c r="A72" s="1" t="str">
        <f>mat!DA12</f>
        <v>-</v>
      </c>
      <c r="B72" s="1" t="str">
        <f>mat!DB12</f>
        <v>-</v>
      </c>
      <c r="C72" s="1">
        <f>mat!DC12</f>
        <v>10</v>
      </c>
      <c r="D72" s="1" t="str">
        <f>mat!DD12</f>
        <v/>
      </c>
      <c r="E72" s="1" t="str">
        <f>mat!DE12</f>
        <v/>
      </c>
      <c r="F72" s="1">
        <f>mat!DF12</f>
        <v>19.458298774392677</v>
      </c>
      <c r="G72" s="1">
        <f>mat!DG12</f>
        <v>0.24481261403335314</v>
      </c>
      <c r="H72" s="1">
        <f>mat!DH12</f>
        <v>0.31951297522423061</v>
      </c>
      <c r="I72" s="1" t="str">
        <f>mat!DI12</f>
        <v/>
      </c>
    </row>
    <row r="73" spans="1:9" x14ac:dyDescent="0.3">
      <c r="A73" s="1" t="str">
        <f>mat!DA13</f>
        <v>-</v>
      </c>
      <c r="B73" s="1" t="str">
        <f>mat!DB13</f>
        <v>-</v>
      </c>
      <c r="C73" s="1">
        <f>mat!DC13</f>
        <v>10</v>
      </c>
      <c r="D73" s="1" t="str">
        <f>mat!DD13</f>
        <v/>
      </c>
      <c r="E73" s="1" t="str">
        <f>mat!DE13</f>
        <v/>
      </c>
      <c r="F73" s="1">
        <f>mat!DF13</f>
        <v>19.458298774392677</v>
      </c>
      <c r="G73" s="1">
        <f>mat!DG13</f>
        <v>0.24481261403335314</v>
      </c>
      <c r="H73" s="1">
        <f>mat!DH13</f>
        <v>0.31951297522423061</v>
      </c>
      <c r="I73" s="1" t="str">
        <f>mat!DI13</f>
        <v/>
      </c>
    </row>
    <row r="74" spans="1:9" x14ac:dyDescent="0.3">
      <c r="A74" s="1" t="str">
        <f>mat!DA14</f>
        <v>-</v>
      </c>
      <c r="B74" s="1" t="str">
        <f>mat!DB14</f>
        <v>-</v>
      </c>
      <c r="C74" s="1">
        <f>mat!DC14</f>
        <v>10</v>
      </c>
      <c r="D74" s="1" t="str">
        <f>mat!DD14</f>
        <v/>
      </c>
      <c r="E74" s="1" t="str">
        <f>mat!DE14</f>
        <v/>
      </c>
      <c r="F74" s="1">
        <f>mat!DF14</f>
        <v>19.458298774392677</v>
      </c>
      <c r="G74" s="1">
        <f>mat!DG14</f>
        <v>0.24481261403335314</v>
      </c>
      <c r="H74" s="1">
        <f>mat!DH14</f>
        <v>0.31951297522423061</v>
      </c>
      <c r="I74" s="1" t="str">
        <f>mat!DI14</f>
        <v/>
      </c>
    </row>
    <row r="76" spans="1:9" s="3" customFormat="1" x14ac:dyDescent="0.3">
      <c r="A76" s="3" t="str">
        <f>mat!DT1</f>
        <v>sptNJRA2017-CSR</v>
      </c>
      <c r="B76" s="3" t="str">
        <f>mat!DU1</f>
        <v>sptNJRA2017-CRR</v>
      </c>
      <c r="C76" s="3" t="str">
        <f>mat!DV1</f>
        <v>sptNJRA2017-FS</v>
      </c>
      <c r="D76" s="3" t="str">
        <f>mat!DW1</f>
        <v>sptNJRA2017-vstrTS</v>
      </c>
      <c r="E76" s="3" t="str">
        <f>mat!DX1</f>
        <v>sptNJRA2017-vstrIY</v>
      </c>
      <c r="F76" s="3" t="str">
        <f>mat!DY1</f>
        <v>sptNJRA2017-PL</v>
      </c>
      <c r="G76" s="3" t="str">
        <f>mat!DZ1</f>
        <v>sptNJRA2017-stlTS</v>
      </c>
      <c r="H76" s="3" t="str">
        <f>mat!EA1</f>
        <v>sptNJRA2017-stlIY</v>
      </c>
      <c r="I76" s="3" t="str">
        <f>mat!EB1</f>
        <v>sptNJRA2017-err</v>
      </c>
    </row>
    <row r="77" spans="1:9" x14ac:dyDescent="0.3">
      <c r="A77" s="1">
        <f>mat!DT2</f>
        <v>0.63352552008238927</v>
      </c>
      <c r="B77" s="1">
        <f>mat!DU2</f>
        <v>1123.8722695458359</v>
      </c>
      <c r="C77" s="1">
        <f>mat!DV2</f>
        <v>10</v>
      </c>
      <c r="D77" s="1">
        <f>mat!DW2</f>
        <v>1.5301416234866809</v>
      </c>
      <c r="E77" s="1">
        <f>mat!DX2</f>
        <v>0</v>
      </c>
      <c r="F77" s="1">
        <f>mat!DY2</f>
        <v>0</v>
      </c>
      <c r="G77" s="1">
        <f>mat!DZ2</f>
        <v>3.0985367875605289E-2</v>
      </c>
      <c r="H77" s="1">
        <f>mat!EA2</f>
        <v>0</v>
      </c>
      <c r="I77" s="1" t="str">
        <f>mat!EB2</f>
        <v>D50非數字，強制略過部份非液化條件檢核; D10非數字，強制略過部份非液化條件檢核; vibrationType非數字; Volumetric Strain(Tokimatsu And Seed): CSR大於0.6超過原研究範疇，強制改為0.6</v>
      </c>
    </row>
    <row r="78" spans="1:9" x14ac:dyDescent="0.3">
      <c r="A78" s="1" t="str">
        <f>mat!DT3</f>
        <v>-</v>
      </c>
      <c r="B78" s="1" t="str">
        <f>mat!DU3</f>
        <v>-</v>
      </c>
      <c r="C78" s="1">
        <f>mat!DV3</f>
        <v>10</v>
      </c>
      <c r="D78" s="1" t="str">
        <f>mat!DW3</f>
        <v/>
      </c>
      <c r="E78" s="1" t="str">
        <f>mat!DX3</f>
        <v/>
      </c>
      <c r="F78" s="1">
        <f>mat!DY3</f>
        <v>0</v>
      </c>
      <c r="G78" s="1">
        <f>mat!DZ3</f>
        <v>3.0985367875605289E-2</v>
      </c>
      <c r="H78" s="1">
        <f>mat!EA3</f>
        <v>0</v>
      </c>
      <c r="I78" s="1" t="str">
        <f>mat!EB3</f>
        <v/>
      </c>
    </row>
    <row r="79" spans="1:9" x14ac:dyDescent="0.3">
      <c r="A79" s="1">
        <f>mat!DT4</f>
        <v>0.61486548618566028</v>
      </c>
      <c r="B79" s="1">
        <f>mat!DU4</f>
        <v>1.9601823767081679</v>
      </c>
      <c r="C79" s="1">
        <f>mat!DV4</f>
        <v>3.1879856989017683</v>
      </c>
      <c r="D79" s="1">
        <f>mat!DW4</f>
        <v>0.1</v>
      </c>
      <c r="E79" s="1">
        <f>mat!DX4</f>
        <v>0</v>
      </c>
      <c r="F79" s="1">
        <f>mat!DY4</f>
        <v>0</v>
      </c>
      <c r="G79" s="1">
        <f>mat!DZ4</f>
        <v>3.2485367875605291E-2</v>
      </c>
      <c r="H79" s="1">
        <f>mat!EA4</f>
        <v>0</v>
      </c>
      <c r="I79" s="1" t="str">
        <f>mat!EB4</f>
        <v>D50非數字，強制略過部份非液化條件檢核; D10非數字，強制略過部份非液化條件檢核; vibrationType非數字; Volumetric Strain(Tokimatsu And Seed): CSR大於0.6超過原研究範疇，強制改為0.6; Volumetric Strain(Tokimatsu And Seed): 出現外插情形 N160=37.150772494769974 &gt; N160Max=36.7，依照CSR=0.6並給予最小體積應變vstr=0.1%; Volumetric Strain(Ishihara And Yoshimine): 出現外插情形 N172=30.958977078974982 &gt; N172Max=30，依照FS=2並給予最小體積應變vstr=0%</v>
      </c>
    </row>
    <row r="80" spans="1:9" x14ac:dyDescent="0.3">
      <c r="A80" s="1">
        <f>mat!DT5</f>
        <v>0.6030313949920475</v>
      </c>
      <c r="B80" s="1">
        <f>mat!DU5</f>
        <v>1.5377485185807411</v>
      </c>
      <c r="C80" s="1">
        <f>mat!DV5</f>
        <v>2.5500306142452502</v>
      </c>
      <c r="D80" s="1">
        <f>mat!DW5</f>
        <v>0.1</v>
      </c>
      <c r="E80" s="1">
        <f>mat!DX5</f>
        <v>0</v>
      </c>
      <c r="F80" s="1">
        <f>mat!DY5</f>
        <v>0</v>
      </c>
      <c r="G80" s="1">
        <f>mat!DZ5</f>
        <v>3.3985367875605292E-2</v>
      </c>
      <c r="H80" s="1">
        <f>mat!EA5</f>
        <v>0</v>
      </c>
      <c r="I80" s="1" t="str">
        <f>mat!EB5</f>
        <v>D50非數字，強制略過部份非液化條件檢核; D10非數字，強制略過部份非液化條件檢核; vibrationType非數字; Volumetric Strain(Tokimatsu And Seed): CSR大於0.6超過原研究範疇，強制改為0.6; Volumetric Strain(Tokimatsu And Seed): 出現外插情形 N160=38.05808075175254 &gt; N160Max=36.7，依照CSR=0.6並給予最小體積應變vstr=0.1%; Volumetric Strain(Ishihara And Yoshimine): 出現外插情形 N172=31.715067293127117 &gt; N172Max=30，依照FS=2並給予最小體積應變vstr=0%</v>
      </c>
    </row>
    <row r="81" spans="1:9" x14ac:dyDescent="0.3">
      <c r="A81" s="1">
        <f>mat!DT6</f>
        <v>0.58937916385296185</v>
      </c>
      <c r="B81" s="1">
        <f>mat!DU6</f>
        <v>0.37068588340543845</v>
      </c>
      <c r="C81" s="1">
        <f>mat!DV6</f>
        <v>0.6289429727751914</v>
      </c>
      <c r="D81" s="1">
        <f>mat!DW6</f>
        <v>1.2770130600734528</v>
      </c>
      <c r="E81" s="1">
        <f>mat!DX6</f>
        <v>2.1648715935679306</v>
      </c>
      <c r="F81" s="1">
        <f>mat!DY6</f>
        <v>3.5412755035767671</v>
      </c>
      <c r="G81" s="1">
        <f>mat!DZ6</f>
        <v>5.3140563776707089E-2</v>
      </c>
      <c r="H81" s="1">
        <f>mat!EA6</f>
        <v>3.2473073903518959E-2</v>
      </c>
      <c r="I81" s="1" t="str">
        <f>mat!EB6</f>
        <v>D50非數字，強制略過部份非液化條件檢核; D10非數字，強制略過部份非液化條件檢核; vibrationType非數字</v>
      </c>
    </row>
    <row r="82" spans="1:9" x14ac:dyDescent="0.3">
      <c r="A82" s="1">
        <f>mat!DT7</f>
        <v>0.57444087812770228</v>
      </c>
      <c r="B82" s="1">
        <f>mat!DU7</f>
        <v>0.29579144269356472</v>
      </c>
      <c r="C82" s="1">
        <f>mat!DV7</f>
        <v>0.51492060185140265</v>
      </c>
      <c r="D82" s="1">
        <f>mat!DW7</f>
        <v>1.5399017682900142</v>
      </c>
      <c r="E82" s="1">
        <f>mat!DX7</f>
        <v>2.480828100467571</v>
      </c>
      <c r="F82" s="1">
        <f>mat!DY7</f>
        <v>7.6250376867402707</v>
      </c>
      <c r="G82" s="1">
        <f>mat!DZ7</f>
        <v>7.62390903010573E-2</v>
      </c>
      <c r="H82" s="1">
        <f>mat!EA7</f>
        <v>6.9685495410532525E-2</v>
      </c>
      <c r="I82" s="1" t="str">
        <f>mat!EB7</f>
        <v>D50非數字，強制略過部份非液化條件檢核; D10非數字，強制略過部份非液化條件檢核; vibrationType非數字</v>
      </c>
    </row>
    <row r="83" spans="1:9" x14ac:dyDescent="0.3">
      <c r="A83" s="1">
        <f>mat!DT8</f>
        <v>0.56134356624080151</v>
      </c>
      <c r="B83" s="1">
        <f>mat!DU8</f>
        <v>0.49940825760508889</v>
      </c>
      <c r="C83" s="1">
        <f>mat!DV8</f>
        <v>0.88966595083563493</v>
      </c>
      <c r="D83" s="1">
        <f>mat!DW8</f>
        <v>2.8378793107853881</v>
      </c>
      <c r="E83" s="1">
        <f>mat!DX8</f>
        <v>4.1913469597465847</v>
      </c>
      <c r="F83" s="1">
        <f>mat!DY8</f>
        <v>8.4297866578328584</v>
      </c>
      <c r="G83" s="1">
        <f>mat!DZ8</f>
        <v>0.11880727996283813</v>
      </c>
      <c r="H83" s="1">
        <f>mat!EA8</f>
        <v>0.13255569980673132</v>
      </c>
      <c r="I83" s="1" t="str">
        <f>mat!EB8</f>
        <v>PI非數字與非NP，強制略過部份非液化條件檢核; D50非數字，強制略過部份非液化條件檢核; D10非數字，強制略過部份非液化條件檢核; vibrationType非數字</v>
      </c>
    </row>
    <row r="84" spans="1:9" x14ac:dyDescent="0.3">
      <c r="A84" s="1">
        <f>mat!DT9</f>
        <v>0.5468488238703415</v>
      </c>
      <c r="B84" s="1">
        <f>mat!DU9</f>
        <v>0.74545515319325906</v>
      </c>
      <c r="C84" s="1">
        <f>mat!DV9</f>
        <v>1.3631832430712283</v>
      </c>
      <c r="D84" s="1">
        <f>mat!DW9</f>
        <v>2.7619430867978778</v>
      </c>
      <c r="E84" s="1">
        <f>mat!DX9</f>
        <v>0.35133745382055237</v>
      </c>
      <c r="F84" s="1">
        <f>mat!DY9</f>
        <v>8.4297866578328584</v>
      </c>
      <c r="G84" s="1">
        <f>mat!DZ9</f>
        <v>0.1602364262648063</v>
      </c>
      <c r="H84" s="1">
        <f>mat!EA9</f>
        <v>0.13782576161403962</v>
      </c>
      <c r="I84" s="1" t="str">
        <f>mat!EB9</f>
        <v>PI非數字與非NP，強制略過部份非液化條件檢核; D50非數字，強制略過部份非液化條件檢核; D10非數字，強制略過部份非液化條件檢核; vibrationType非數字</v>
      </c>
    </row>
    <row r="85" spans="1:9" x14ac:dyDescent="0.3">
      <c r="A85" s="1">
        <f>mat!DT10</f>
        <v>0.53316228600583637</v>
      </c>
      <c r="B85" s="1">
        <f>mat!DU10</f>
        <v>1.3902802360443247</v>
      </c>
      <c r="C85" s="1">
        <f>mat!DV10</f>
        <v>2.6076117394940903</v>
      </c>
      <c r="D85" s="1">
        <f>mat!DW10</f>
        <v>2.6936365339963921</v>
      </c>
      <c r="E85" s="1">
        <f>mat!DX10</f>
        <v>0</v>
      </c>
      <c r="F85" s="1">
        <f>mat!DY10</f>
        <v>8.4297866578328584</v>
      </c>
      <c r="G85" s="1">
        <f>mat!DZ10</f>
        <v>0.20064097427475219</v>
      </c>
      <c r="H85" s="1">
        <f>mat!EA10</f>
        <v>0.13782576161403962</v>
      </c>
      <c r="I85" s="1" t="str">
        <f>mat!EB10</f>
        <v>PI非數字與非NP，強制略過部份非液化條件檢核; D50非數字，強制略過部份非液化條件檢核; D10非數字，強制略過部份非液化條件檢核; vibrationType非數字</v>
      </c>
    </row>
    <row r="86" spans="1:9" x14ac:dyDescent="0.3">
      <c r="A86" s="1">
        <f>mat!DT11</f>
        <v>0.51895309065017636</v>
      </c>
      <c r="B86" s="1">
        <f>mat!DU11</f>
        <v>0.30350547830826968</v>
      </c>
      <c r="C86" s="1">
        <f>mat!DV11</f>
        <v>0.58484183595095141</v>
      </c>
      <c r="D86" s="1">
        <f>mat!DW11</f>
        <v>2.9447759839067298</v>
      </c>
      <c r="E86" s="1">
        <f>mat!DX11</f>
        <v>4.3451225235829671</v>
      </c>
      <c r="F86" s="1">
        <f>mat!DY11</f>
        <v>10.056687713200068</v>
      </c>
      <c r="G86" s="1">
        <f>mat!DZ11</f>
        <v>0.24481261403335314</v>
      </c>
      <c r="H86" s="1">
        <f>mat!EA11</f>
        <v>0.20300259946778412</v>
      </c>
      <c r="I86" s="1" t="str">
        <f>mat!EB11</f>
        <v>PI非數字與非NP，強制略過部份非液化條件檢核; D50非數字，強制略過部份非液化條件檢核; D10非數字，強制略過部份非液化條件檢核; vibrationType非數字</v>
      </c>
    </row>
    <row r="87" spans="1:9" x14ac:dyDescent="0.3">
      <c r="A87" s="1" t="str">
        <f>mat!DT12</f>
        <v>-</v>
      </c>
      <c r="B87" s="1" t="str">
        <f>mat!DU12</f>
        <v>-</v>
      </c>
      <c r="C87" s="1">
        <f>mat!DV12</f>
        <v>10</v>
      </c>
      <c r="D87" s="1" t="str">
        <f>mat!DW12</f>
        <v/>
      </c>
      <c r="E87" s="1" t="str">
        <f>mat!DX12</f>
        <v/>
      </c>
      <c r="F87" s="1">
        <f>mat!DY12</f>
        <v>10.056687713200068</v>
      </c>
      <c r="G87" s="1">
        <f>mat!DZ12</f>
        <v>0.24481261403335314</v>
      </c>
      <c r="H87" s="1">
        <f>mat!EA12</f>
        <v>0.20300259946778412</v>
      </c>
      <c r="I87" s="1" t="str">
        <f>mat!EB12</f>
        <v/>
      </c>
    </row>
    <row r="88" spans="1:9" x14ac:dyDescent="0.3">
      <c r="A88" s="1" t="str">
        <f>mat!DT13</f>
        <v>-</v>
      </c>
      <c r="B88" s="1" t="str">
        <f>mat!DU13</f>
        <v>-</v>
      </c>
      <c r="C88" s="1">
        <f>mat!DV13</f>
        <v>10</v>
      </c>
      <c r="D88" s="1" t="str">
        <f>mat!DW13</f>
        <v/>
      </c>
      <c r="E88" s="1" t="str">
        <f>mat!DX13</f>
        <v/>
      </c>
      <c r="F88" s="1">
        <f>mat!DY13</f>
        <v>10.056687713200068</v>
      </c>
      <c r="G88" s="1">
        <f>mat!DZ13</f>
        <v>0.24481261403335314</v>
      </c>
      <c r="H88" s="1">
        <f>mat!EA13</f>
        <v>0.20300259946778412</v>
      </c>
      <c r="I88" s="1" t="str">
        <f>mat!EB13</f>
        <v/>
      </c>
    </row>
    <row r="89" spans="1:9" x14ac:dyDescent="0.3">
      <c r="A89" s="1" t="str">
        <f>mat!DT14</f>
        <v>-</v>
      </c>
      <c r="B89" s="1" t="str">
        <f>mat!DU14</f>
        <v>-</v>
      </c>
      <c r="C89" s="1">
        <f>mat!DV14</f>
        <v>10</v>
      </c>
      <c r="D89" s="1" t="str">
        <f>mat!DW14</f>
        <v/>
      </c>
      <c r="E89" s="1" t="str">
        <f>mat!DX14</f>
        <v/>
      </c>
      <c r="F89" s="1">
        <f>mat!DY14</f>
        <v>10.056687713200068</v>
      </c>
      <c r="G89" s="1">
        <f>mat!DZ14</f>
        <v>0.24481261403335314</v>
      </c>
      <c r="H89" s="1">
        <f>mat!EA14</f>
        <v>0.20300259946778412</v>
      </c>
      <c r="I89" s="1" t="str">
        <f>mat!EB14</f>
        <v/>
      </c>
    </row>
    <row r="91" spans="1:9" s="3" customFormat="1" x14ac:dyDescent="0.3">
      <c r="A91" s="3" t="str">
        <f>mat!EI1</f>
        <v>sptTY-CSR</v>
      </c>
      <c r="B91" s="3" t="str">
        <f>mat!EJ1</f>
        <v>sptTY-CRR</v>
      </c>
      <c r="C91" s="3" t="str">
        <f>mat!EK1</f>
        <v>sptTY-FS</v>
      </c>
      <c r="D91" s="3" t="str">
        <f>mat!EL1</f>
        <v>sptTY-vstrTS</v>
      </c>
      <c r="E91" s="3" t="str">
        <f>mat!EM1</f>
        <v>sptTY-vstrIY</v>
      </c>
      <c r="F91" s="3" t="str">
        <f>mat!EN1</f>
        <v>sptTY-PL</v>
      </c>
      <c r="G91" s="3" t="str">
        <f>mat!EO1</f>
        <v>sptTY-stlTS</v>
      </c>
      <c r="H91" s="3" t="str">
        <f>mat!EP1</f>
        <v>sptTY-stlIY</v>
      </c>
      <c r="I91" s="3" t="str">
        <f>mat!EQ1</f>
        <v>sptTY-err</v>
      </c>
    </row>
    <row r="92" spans="1:9" x14ac:dyDescent="0.3">
      <c r="A92" s="1">
        <f>mat!EI2</f>
        <v>0.41179158805355304</v>
      </c>
      <c r="B92" s="1">
        <f>mat!EJ2</f>
        <v>0.55856184019217692</v>
      </c>
      <c r="C92" s="1">
        <f>mat!EK2</f>
        <v>1.3564187720112839</v>
      </c>
      <c r="D92" s="1">
        <f>mat!EL2</f>
        <v>1.5227565726976633</v>
      </c>
      <c r="E92" s="1">
        <f>mat!EM2</f>
        <v>0.26881474210277712</v>
      </c>
      <c r="F92" s="1">
        <f>mat!EN2</f>
        <v>0</v>
      </c>
      <c r="G92" s="1">
        <f>mat!EO2</f>
        <v>3.0835820597127681E-2</v>
      </c>
      <c r="H92" s="1">
        <f>mat!EP2</f>
        <v>5.4434985275812371E-3</v>
      </c>
      <c r="I92" s="1" t="str">
        <f>mat!EQ2</f>
        <v/>
      </c>
    </row>
    <row r="93" spans="1:9" x14ac:dyDescent="0.3">
      <c r="A93" s="1" t="str">
        <f>mat!EI3</f>
        <v>-</v>
      </c>
      <c r="B93" s="1" t="str">
        <f>mat!EJ3</f>
        <v>-</v>
      </c>
      <c r="C93" s="1">
        <f>mat!EK3</f>
        <v>10</v>
      </c>
      <c r="D93" s="1" t="str">
        <f>mat!EL3</f>
        <v/>
      </c>
      <c r="E93" s="1" t="str">
        <f>mat!EM3</f>
        <v/>
      </c>
      <c r="F93" s="1">
        <f>mat!EN3</f>
        <v>0</v>
      </c>
      <c r="G93" s="1">
        <f>mat!EO3</f>
        <v>3.0835820597127681E-2</v>
      </c>
      <c r="H93" s="1">
        <f>mat!EP3</f>
        <v>5.4434985275812371E-3</v>
      </c>
      <c r="I93" s="1" t="str">
        <f>mat!EQ3</f>
        <v/>
      </c>
    </row>
    <row r="94" spans="1:9" x14ac:dyDescent="0.3">
      <c r="A94" s="1">
        <f>mat!EI4</f>
        <v>0.39966256602067929</v>
      </c>
      <c r="B94" s="1">
        <f>mat!EJ4</f>
        <v>1.7581838980867357</v>
      </c>
      <c r="C94" s="1">
        <f>mat!EK4</f>
        <v>4.3991708195051826</v>
      </c>
      <c r="D94" s="1">
        <f>mat!EL4</f>
        <v>0.1</v>
      </c>
      <c r="E94" s="1">
        <f>mat!EM4</f>
        <v>0</v>
      </c>
      <c r="F94" s="1">
        <f>mat!EN4</f>
        <v>0</v>
      </c>
      <c r="G94" s="1">
        <f>mat!EO4</f>
        <v>3.2335820597127682E-2</v>
      </c>
      <c r="H94" s="1">
        <f>mat!EP4</f>
        <v>5.4434985275812371E-3</v>
      </c>
      <c r="I94" s="1" t="str">
        <f>mat!EQ4</f>
        <v>Volumetric Strain(Tokimatsu And Seed): 出現外插情形 N160=37.150772494769974 &gt; N160Max=33.348948148804865，依照CSR=0.3996625660206793並給予最小體積應變vstr=0.1%; Volumetric Strain(Ishihara And Yoshimine): 出現外插情形 N172=30.958977078974982 &gt; N172Max=30，依照FS=2並給予最小體積應變vstr=0%</v>
      </c>
    </row>
    <row r="95" spans="1:9" x14ac:dyDescent="0.3">
      <c r="A95" s="1">
        <f>mat!EI5</f>
        <v>0.39197040674483091</v>
      </c>
      <c r="B95" s="1">
        <f>mat!EJ5</f>
        <v>1.9294215970662569</v>
      </c>
      <c r="C95" s="1">
        <f>mat!EK5</f>
        <v>4.9223654741932918</v>
      </c>
      <c r="D95" s="1">
        <f>mat!EL5</f>
        <v>0.1</v>
      </c>
      <c r="E95" s="1">
        <f>mat!EM5</f>
        <v>0</v>
      </c>
      <c r="F95" s="1">
        <f>mat!EN5</f>
        <v>0</v>
      </c>
      <c r="G95" s="1">
        <f>mat!EO5</f>
        <v>3.3835820597127683E-2</v>
      </c>
      <c r="H95" s="1">
        <f>mat!EP5</f>
        <v>5.4434985275812371E-3</v>
      </c>
      <c r="I95" s="1" t="str">
        <f>mat!EQ5</f>
        <v>Volumetric Strain(Tokimatsu And Seed): 出現外插情形 N160=38.05808075175254 &gt; N160Max=33.10466537238953，依照CSR=0.3919704067448309並給予最小體積應變vstr=0.1%; Volumetric Strain(Ishihara And Yoshimine): 出現外插情形 N172=31.715067293127117 &gt; N172Max=30，依照FS=2並給予最小體積應變vstr=0%</v>
      </c>
    </row>
    <row r="96" spans="1:9" x14ac:dyDescent="0.3">
      <c r="A96" s="1">
        <f>mat!EI6</f>
        <v>0.38309645650442531</v>
      </c>
      <c r="B96" s="1">
        <f>mat!EJ6</f>
        <v>0.32853371103823692</v>
      </c>
      <c r="C96" s="1">
        <f>mat!EK6</f>
        <v>0.85757439271548541</v>
      </c>
      <c r="D96" s="1">
        <f>mat!EL6</f>
        <v>1.2462461981422095</v>
      </c>
      <c r="E96" s="1">
        <f>mat!EM6</f>
        <v>1.4614399680582169</v>
      </c>
      <c r="F96" s="1">
        <f>mat!EN6</f>
        <v>1.359274389521586</v>
      </c>
      <c r="G96" s="1">
        <f>mat!EO6</f>
        <v>5.2529513569260826E-2</v>
      </c>
      <c r="H96" s="1">
        <f>mat!EP6</f>
        <v>2.7365098048454491E-2</v>
      </c>
      <c r="I96" s="1" t="str">
        <f>mat!EQ6</f>
        <v/>
      </c>
    </row>
    <row r="97" spans="1:9" x14ac:dyDescent="0.3">
      <c r="A97" s="1">
        <f>mat!EI7</f>
        <v>0.37338657078300647</v>
      </c>
      <c r="B97" s="1">
        <f>mat!EJ7</f>
        <v>0.24165824779930817</v>
      </c>
      <c r="C97" s="1">
        <f>mat!EK7</f>
        <v>0.64720658617298754</v>
      </c>
      <c r="D97" s="1">
        <f>mat!EL7</f>
        <v>1.5138639863824794</v>
      </c>
      <c r="E97" s="1">
        <f>mat!EM7</f>
        <v>2.4659016021178055</v>
      </c>
      <c r="F97" s="1">
        <f>mat!EN7</f>
        <v>4.3293539421777467</v>
      </c>
      <c r="G97" s="1">
        <f>mat!EO7</f>
        <v>7.5237473364998017E-2</v>
      </c>
      <c r="H97" s="1">
        <f>mat!EP7</f>
        <v>6.4353622080221579E-2</v>
      </c>
      <c r="I97" s="1" t="str">
        <f>mat!EQ7</f>
        <v/>
      </c>
    </row>
    <row r="98" spans="1:9" x14ac:dyDescent="0.3">
      <c r="A98" s="1">
        <f>mat!EI8</f>
        <v>0.36487331805652101</v>
      </c>
      <c r="B98" s="1">
        <f>mat!EJ8</f>
        <v>0.17240508189883672</v>
      </c>
      <c r="C98" s="1">
        <f>mat!EK8</f>
        <v>0.47250668483281683</v>
      </c>
      <c r="D98" s="1">
        <f>mat!EL8</f>
        <v>2.8273415196155405</v>
      </c>
      <c r="E98" s="1">
        <f>mat!EM8</f>
        <v>4.1967323714474016</v>
      </c>
      <c r="F98" s="1">
        <f>mat!EN8</f>
        <v>8.1767583096783891</v>
      </c>
      <c r="G98" s="1">
        <f>mat!EO8</f>
        <v>0.11764759615923112</v>
      </c>
      <c r="H98" s="1">
        <f>mat!EP8</f>
        <v>0.12730460765193261</v>
      </c>
      <c r="I98" s="1" t="str">
        <f>mat!EQ8</f>
        <v/>
      </c>
    </row>
    <row r="99" spans="1:9" x14ac:dyDescent="0.3">
      <c r="A99" s="1">
        <f>mat!EI9</f>
        <v>0.35545173551572196</v>
      </c>
      <c r="B99" s="1">
        <f>mat!EJ9</f>
        <v>0.17712363287744901</v>
      </c>
      <c r="C99" s="1">
        <f>mat!EK9</f>
        <v>0.49830571967938714</v>
      </c>
      <c r="D99" s="1">
        <f>mat!EL9</f>
        <v>2.752390041920564</v>
      </c>
      <c r="E99" s="1">
        <f>mat!EM9</f>
        <v>4.0947379425002923</v>
      </c>
      <c r="F99" s="1">
        <f>mat!EN9</f>
        <v>11.271584901406168</v>
      </c>
      <c r="G99" s="1">
        <f>mat!EO9</f>
        <v>0.15893344678803958</v>
      </c>
      <c r="H99" s="1">
        <f>mat!EP9</f>
        <v>0.18872567678943697</v>
      </c>
      <c r="I99" s="1" t="str">
        <f>mat!EQ9</f>
        <v/>
      </c>
    </row>
    <row r="100" spans="1:9" x14ac:dyDescent="0.3">
      <c r="A100" s="1">
        <f>mat!EI10</f>
        <v>0.34655548590379365</v>
      </c>
      <c r="B100" s="1">
        <f>mat!EJ10</f>
        <v>0.1827115204555971</v>
      </c>
      <c r="C100" s="1">
        <f>mat!EK10</f>
        <v>0.52722155004731097</v>
      </c>
      <c r="D100" s="1">
        <f>mat!EL10</f>
        <v>2.6849472142397128</v>
      </c>
      <c r="E100" s="1">
        <f>mat!EM10</f>
        <v>4.0029072438991742</v>
      </c>
      <c r="F100" s="1">
        <f>mat!EN10</f>
        <v>13.656161208355044</v>
      </c>
      <c r="G100" s="1">
        <f>mat!EO10</f>
        <v>0.19920765500163529</v>
      </c>
      <c r="H100" s="1">
        <f>mat!EP10</f>
        <v>0.24876928544792459</v>
      </c>
      <c r="I100" s="1" t="str">
        <f>mat!EQ10</f>
        <v/>
      </c>
    </row>
    <row r="101" spans="1:9" x14ac:dyDescent="0.3">
      <c r="A101" s="1">
        <f>mat!EI11</f>
        <v>0.3373195089226147</v>
      </c>
      <c r="B101" s="1">
        <f>mat!EJ11</f>
        <v>0.16319782082420917</v>
      </c>
      <c r="C101" s="1">
        <f>mat!EK11</f>
        <v>0.48380783354469065</v>
      </c>
      <c r="D101" s="1">
        <f>mat!EL11</f>
        <v>2.9341021307060524</v>
      </c>
      <c r="E101" s="1">
        <f>mat!EM11</f>
        <v>4.3451225235829671</v>
      </c>
      <c r="F101" s="1">
        <f>mat!EN11</f>
        <v>15.678989260651788</v>
      </c>
      <c r="G101" s="1">
        <f>mat!EO11</f>
        <v>0.24321918696222608</v>
      </c>
      <c r="H101" s="1">
        <f>mat!EP11</f>
        <v>0.3139461233016691</v>
      </c>
      <c r="I101" s="1" t="str">
        <f>mat!EQ11</f>
        <v/>
      </c>
    </row>
    <row r="102" spans="1:9" x14ac:dyDescent="0.3">
      <c r="A102" s="1" t="str">
        <f>mat!EI12</f>
        <v>-</v>
      </c>
      <c r="B102" s="1" t="str">
        <f>mat!EJ12</f>
        <v>-</v>
      </c>
      <c r="C102" s="1">
        <f>mat!EK12</f>
        <v>10</v>
      </c>
      <c r="D102" s="1" t="str">
        <f>mat!EL12</f>
        <v/>
      </c>
      <c r="E102" s="1" t="str">
        <f>mat!EM12</f>
        <v/>
      </c>
      <c r="F102" s="1">
        <f>mat!EN12</f>
        <v>15.678989260651788</v>
      </c>
      <c r="G102" s="1">
        <f>mat!EO12</f>
        <v>0.24321918696222608</v>
      </c>
      <c r="H102" s="1">
        <f>mat!EP12</f>
        <v>0.3139461233016691</v>
      </c>
      <c r="I102" s="1" t="str">
        <f>mat!EQ12</f>
        <v/>
      </c>
    </row>
    <row r="103" spans="1:9" x14ac:dyDescent="0.3">
      <c r="A103" s="1" t="str">
        <f>mat!EI13</f>
        <v>-</v>
      </c>
      <c r="B103" s="1" t="str">
        <f>mat!EJ13</f>
        <v>-</v>
      </c>
      <c r="C103" s="1">
        <f>mat!EK13</f>
        <v>10</v>
      </c>
      <c r="D103" s="1" t="str">
        <f>mat!EL13</f>
        <v/>
      </c>
      <c r="E103" s="1" t="str">
        <f>mat!EM13</f>
        <v/>
      </c>
      <c r="F103" s="1">
        <f>mat!EN13</f>
        <v>15.678989260651788</v>
      </c>
      <c r="G103" s="1">
        <f>mat!EO13</f>
        <v>0.24321918696222608</v>
      </c>
      <c r="H103" s="1">
        <f>mat!EP13</f>
        <v>0.3139461233016691</v>
      </c>
      <c r="I103" s="1" t="str">
        <f>mat!EQ13</f>
        <v/>
      </c>
    </row>
    <row r="104" spans="1:9" x14ac:dyDescent="0.3">
      <c r="A104" s="1" t="str">
        <f>mat!EI14</f>
        <v>-</v>
      </c>
      <c r="B104" s="1" t="str">
        <f>mat!EJ14</f>
        <v>-</v>
      </c>
      <c r="C104" s="1">
        <f>mat!EK14</f>
        <v>10</v>
      </c>
      <c r="D104" s="1" t="str">
        <f>mat!EL14</f>
        <v/>
      </c>
      <c r="E104" s="1" t="str">
        <f>mat!EM14</f>
        <v/>
      </c>
      <c r="F104" s="1">
        <f>mat!EN14</f>
        <v>15.678989260651788</v>
      </c>
      <c r="G104" s="1">
        <f>mat!EO14</f>
        <v>0.24321918696222608</v>
      </c>
      <c r="H104" s="1">
        <f>mat!EP14</f>
        <v>0.3139461233016691</v>
      </c>
      <c r="I104" s="1" t="str">
        <f>mat!EQ14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mat</vt:lpstr>
      <vt:lpstr>各方法FS比較</vt:lpstr>
      <vt:lpstr>各方法PL比較</vt:lpstr>
      <vt:lpstr>各方法結果比較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SemisphereZenBook</dc:creator>
  <cp:lastModifiedBy>SemisphereZenBook</cp:lastModifiedBy>
  <dcterms:created xsi:type="dcterms:W3CDTF">2021-07-05T06:25:21Z</dcterms:created>
  <dcterms:modified xsi:type="dcterms:W3CDTF">2021-10-26T14:37:34Z</dcterms:modified>
</cp:coreProperties>
</file>