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89B991F2-B33F-4B54-BC2B-C336FCD1A21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2" i="1" l="1"/>
  <c r="V73" i="1"/>
  <c r="V74" i="1"/>
  <c r="V75" i="1"/>
  <c r="V76" i="1"/>
  <c r="V77" i="1"/>
  <c r="V78" i="1"/>
  <c r="V79" i="1"/>
  <c r="V80" i="1"/>
  <c r="V81" i="1"/>
  <c r="V82" i="1"/>
  <c r="V83" i="1"/>
  <c r="V71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F37" i="1"/>
  <c r="T72" i="1" l="1"/>
  <c r="T73" i="1"/>
  <c r="T74" i="1"/>
  <c r="T75" i="1"/>
  <c r="T76" i="1"/>
  <c r="T77" i="1"/>
  <c r="T78" i="1"/>
  <c r="T79" i="1"/>
  <c r="T80" i="1"/>
  <c r="T81" i="1"/>
  <c r="T82" i="1"/>
  <c r="T83" i="1"/>
  <c r="T71" i="1"/>
  <c r="R72" i="1"/>
  <c r="R73" i="1"/>
  <c r="R74" i="1"/>
  <c r="R75" i="1"/>
  <c r="R76" i="1"/>
  <c r="R77" i="1"/>
  <c r="R78" i="1"/>
  <c r="R79" i="1"/>
  <c r="R80" i="1"/>
  <c r="R81" i="1"/>
  <c r="R82" i="1"/>
  <c r="R83" i="1"/>
  <c r="R71" i="1"/>
  <c r="P72" i="1"/>
  <c r="P73" i="1"/>
  <c r="P74" i="1"/>
  <c r="P75" i="1"/>
  <c r="P76" i="1"/>
  <c r="P77" i="1"/>
  <c r="P78" i="1"/>
  <c r="P79" i="1"/>
  <c r="P80" i="1"/>
  <c r="P81" i="1"/>
  <c r="P82" i="1"/>
  <c r="P83" i="1"/>
  <c r="P71" i="1"/>
  <c r="L72" i="1"/>
  <c r="L73" i="1"/>
  <c r="L74" i="1"/>
  <c r="L75" i="1"/>
  <c r="L76" i="1"/>
  <c r="L77" i="1"/>
  <c r="L78" i="1"/>
  <c r="L79" i="1"/>
  <c r="L80" i="1"/>
  <c r="L81" i="1"/>
  <c r="L82" i="1"/>
  <c r="L83" i="1"/>
  <c r="L71" i="1"/>
  <c r="J72" i="1"/>
  <c r="J73" i="1"/>
  <c r="J74" i="1"/>
  <c r="J75" i="1"/>
  <c r="J76" i="1"/>
  <c r="J77" i="1"/>
  <c r="J78" i="1"/>
  <c r="J79" i="1"/>
  <c r="J80" i="1"/>
  <c r="J81" i="1"/>
  <c r="J82" i="1"/>
  <c r="J83" i="1"/>
  <c r="J71" i="1"/>
  <c r="H72" i="1"/>
  <c r="H73" i="1"/>
  <c r="H74" i="1"/>
  <c r="H75" i="1"/>
  <c r="H76" i="1"/>
  <c r="H77" i="1"/>
  <c r="H78" i="1"/>
  <c r="H79" i="1"/>
  <c r="H80" i="1"/>
  <c r="H81" i="1"/>
  <c r="H82" i="1"/>
  <c r="H83" i="1"/>
  <c r="H71" i="1"/>
  <c r="F72" i="1"/>
  <c r="F73" i="1"/>
  <c r="F74" i="1"/>
  <c r="F75" i="1"/>
  <c r="F76" i="1"/>
  <c r="F77" i="1"/>
  <c r="F78" i="1"/>
  <c r="F79" i="1"/>
  <c r="F80" i="1"/>
  <c r="F81" i="1"/>
  <c r="F82" i="1"/>
  <c r="F83" i="1"/>
  <c r="F71" i="1"/>
  <c r="D72" i="1"/>
  <c r="D73" i="1"/>
  <c r="D74" i="1"/>
  <c r="D75" i="1"/>
  <c r="D76" i="1"/>
  <c r="D77" i="1"/>
  <c r="D78" i="1"/>
  <c r="D79" i="1"/>
  <c r="D80" i="1"/>
  <c r="D81" i="1"/>
  <c r="D82" i="1"/>
  <c r="D83" i="1"/>
  <c r="D71" i="1"/>
  <c r="B72" i="1"/>
  <c r="B73" i="1"/>
  <c r="B74" i="1"/>
  <c r="B75" i="1"/>
  <c r="B76" i="1"/>
  <c r="B77" i="1"/>
  <c r="B78" i="1"/>
  <c r="B79" i="1"/>
  <c r="B80" i="1"/>
  <c r="B81" i="1"/>
  <c r="B82" i="1"/>
  <c r="B83" i="1"/>
  <c r="B71" i="1"/>
</calcChain>
</file>

<file path=xl/sharedStrings.xml><?xml version="1.0" encoding="utf-8"?>
<sst xmlns="http://schemas.openxmlformats.org/spreadsheetml/2006/main" count="1539" uniqueCount="254">
  <si>
    <t>ML</t>
  </si>
  <si>
    <t>CL</t>
  </si>
  <si>
    <t>SM</t>
  </si>
  <si>
    <t>統一
土壤分類</t>
  </si>
  <si>
    <t>單位重
(kN/m3)</t>
  </si>
  <si>
    <t>SPT-N試驗範圍
(m)</t>
  </si>
  <si>
    <t>N值</t>
  </si>
  <si>
    <t>FC
(%)</t>
  </si>
  <si>
    <t>D50
(mm)</t>
  </si>
  <si>
    <t>D10
(mm)</t>
  </si>
  <si>
    <t>PI</t>
  </si>
  <si>
    <t>土層深度
(m)</t>
  </si>
  <si>
    <t>土層厚度
(m)</t>
  </si>
  <si>
    <t>土層中點
(m)</t>
  </si>
  <si>
    <t>分析點
(m)</t>
  </si>
  <si>
    <t>σv 
(kPa)</t>
  </si>
  <si>
    <t>σvCSR' 
(kPa)</t>
  </si>
  <si>
    <t>σvCRR' 
(kPa)</t>
  </si>
  <si>
    <t>-</t>
  </si>
  <si>
    <t>depthStart</t>
  </si>
  <si>
    <t>depthEnd</t>
  </si>
  <si>
    <t>depth</t>
  </si>
  <si>
    <t>longitude</t>
  </si>
  <si>
    <t>latitude</t>
  </si>
  <si>
    <t>legendCode</t>
  </si>
  <si>
    <t>description</t>
  </si>
  <si>
    <t>waterLevel</t>
  </si>
  <si>
    <t>soilClassification</t>
  </si>
  <si>
    <t>N60</t>
  </si>
  <si>
    <t>gravel</t>
  </si>
  <si>
    <t>sand</t>
  </si>
  <si>
    <t>silt</t>
  </si>
  <si>
    <t>clay</t>
  </si>
  <si>
    <t>FC</t>
  </si>
  <si>
    <t>w</t>
  </si>
  <si>
    <t>Gs</t>
  </si>
  <si>
    <t>e</t>
  </si>
  <si>
    <t>rd</t>
  </si>
  <si>
    <t>rsat</t>
  </si>
  <si>
    <t>sv</t>
  </si>
  <si>
    <t>svp</t>
  </si>
  <si>
    <t>LL</t>
  </si>
  <si>
    <t>D50</t>
  </si>
  <si>
    <t>D10</t>
  </si>
  <si>
    <t>PGA</t>
  </si>
  <si>
    <t>Mw</t>
  </si>
  <si>
    <t>vibrationType</t>
  </si>
  <si>
    <t/>
  </si>
  <si>
    <t>0</t>
  </si>
  <si>
    <t>57</t>
  </si>
  <si>
    <t>11.025</t>
  </si>
  <si>
    <t>20</t>
  </si>
  <si>
    <t>15</t>
  </si>
  <si>
    <t>amax (尖峰水平地表加速度) (g)</t>
  </si>
  <si>
    <t>Mw (地震矩規模)</t>
  </si>
  <si>
    <t>GS</t>
  </si>
  <si>
    <t>zsv</t>
  </si>
  <si>
    <t>2.025</t>
  </si>
  <si>
    <t>83</t>
  </si>
  <si>
    <t>5</t>
  </si>
  <si>
    <t>0.32</t>
  </si>
  <si>
    <t>7.5</t>
  </si>
  <si>
    <t>3.525</t>
  </si>
  <si>
    <t>91</t>
  </si>
  <si>
    <t>5.025</t>
  </si>
  <si>
    <t>14</t>
  </si>
  <si>
    <t>6.525</t>
  </si>
  <si>
    <t>12</t>
  </si>
  <si>
    <t>8.025</t>
  </si>
  <si>
    <t>9.525</t>
  </si>
  <si>
    <t>13</t>
  </si>
  <si>
    <t>52</t>
  </si>
  <si>
    <t>12.525</t>
  </si>
  <si>
    <t>54</t>
  </si>
  <si>
    <t>14.025</t>
  </si>
  <si>
    <t>15.525</t>
  </si>
  <si>
    <t>45</t>
  </si>
  <si>
    <t>17.025</t>
  </si>
  <si>
    <t>97</t>
  </si>
  <si>
    <t>11</t>
  </si>
  <si>
    <t>18.525</t>
  </si>
  <si>
    <t>95</t>
  </si>
  <si>
    <t>94</t>
  </si>
  <si>
    <t>Output</t>
    <phoneticPr fontId="1" type="noConversion"/>
  </si>
  <si>
    <t>Input</t>
    <phoneticPr fontId="1" type="noConversion"/>
  </si>
  <si>
    <t>sv(盧)</t>
    <phoneticPr fontId="1" type="noConversion"/>
  </si>
  <si>
    <t>FS</t>
  </si>
  <si>
    <t>PL</t>
  </si>
  <si>
    <t>CRR</t>
  </si>
  <si>
    <t>CSR</t>
  </si>
  <si>
    <t>－</t>
  </si>
  <si>
    <t>PI 非數字與非NP，略過部份非液化條件檢核</t>
  </si>
  <si>
    <t>FS(盧)</t>
    <phoneticPr fontId="1" type="noConversion"/>
  </si>
  <si>
    <t>PL(盧)</t>
    <phoneticPr fontId="1" type="noConversion"/>
  </si>
  <si>
    <t>CRR(盧)</t>
    <phoneticPr fontId="1" type="noConversion"/>
  </si>
  <si>
    <t>CSR(盧)</t>
    <phoneticPr fontId="1" type="noConversion"/>
  </si>
  <si>
    <t>ks</t>
  </si>
  <si>
    <t>CN</t>
  </si>
  <si>
    <t>N160</t>
  </si>
  <si>
    <t>N160cs</t>
  </si>
  <si>
    <t>N172</t>
  </si>
  <si>
    <t>vstrTS</t>
  </si>
  <si>
    <t>vstrIY</t>
  </si>
  <si>
    <t>err</t>
  </si>
  <si>
    <t>stlTS</t>
  </si>
  <si>
    <t>stlIY</t>
  </si>
  <si>
    <t>svp(盧)</t>
    <phoneticPr fontId="1" type="noConversion"/>
  </si>
  <si>
    <t>rd(盧)</t>
    <phoneticPr fontId="1" type="noConversion"/>
  </si>
  <si>
    <t>MSF(盧)</t>
    <phoneticPr fontId="1" type="noConversion"/>
  </si>
  <si>
    <t>N60(盧)</t>
    <phoneticPr fontId="1" type="noConversion"/>
  </si>
  <si>
    <t>(N1)60(盧)</t>
    <phoneticPr fontId="1" type="noConversion"/>
  </si>
  <si>
    <t>(N1)60cs(盧)</t>
    <phoneticPr fontId="1" type="noConversion"/>
  </si>
  <si>
    <t>9.6</t>
  </si>
  <si>
    <t>10.8</t>
  </si>
  <si>
    <t>24</t>
  </si>
  <si>
    <t>27.6</t>
  </si>
  <si>
    <t>19.2</t>
  </si>
  <si>
    <t>18</t>
  </si>
  <si>
    <t>8.4</t>
  </si>
  <si>
    <t>7.2</t>
  </si>
  <si>
    <t>Excel(盧)</t>
    <phoneticPr fontId="1" type="noConversion"/>
  </si>
  <si>
    <t>比對</t>
    <phoneticPr fontId="1" type="noConversion"/>
  </si>
  <si>
    <t>比對用</t>
    <phoneticPr fontId="1" type="noConversion"/>
  </si>
  <si>
    <t>waterLevelUsual</t>
  </si>
  <si>
    <t>waterLevelDesign</t>
  </si>
  <si>
    <t>svpUsual</t>
  </si>
  <si>
    <t>svpDesign</t>
  </si>
  <si>
    <t>sptSeed-rd</t>
  </si>
  <si>
    <t>sptSeed-CN</t>
  </si>
  <si>
    <t>sptSeed-N160</t>
  </si>
  <si>
    <t>sptSeed-N172</t>
  </si>
  <si>
    <t>sptSeed-CSR</t>
  </si>
  <si>
    <t>sptSeed-CRR</t>
  </si>
  <si>
    <t>sptSeed-FS</t>
  </si>
  <si>
    <t>sptSeed-vstrTS</t>
  </si>
  <si>
    <t>sptSeed-vstrIY</t>
  </si>
  <si>
    <t>sptSeed-PL</t>
  </si>
  <si>
    <t>sptSeed-stlTS</t>
  </si>
  <si>
    <t>sptSeed-stlIY</t>
  </si>
  <si>
    <t>sptSeed-err</t>
  </si>
  <si>
    <t>sptHBF2012-rd</t>
  </si>
  <si>
    <t>sptHBF2012-ks</t>
  </si>
  <si>
    <t>sptHBF2012-CN</t>
  </si>
  <si>
    <t>sptHBF2012-N160</t>
  </si>
  <si>
    <t>sptHBF2012-N160cs</t>
  </si>
  <si>
    <t>sptHBF2012-N172</t>
  </si>
  <si>
    <t>sptHBF2012-CSR</t>
  </si>
  <si>
    <t>sptHBF2012-CRR</t>
  </si>
  <si>
    <t>sptHBF2012-FS</t>
  </si>
  <si>
    <t>sptHBF2012-vstrTS</t>
  </si>
  <si>
    <t>sptHBF2012-vstrIY</t>
  </si>
  <si>
    <t>sptHBF2017-rd</t>
  </si>
  <si>
    <t>sptHBF2017-ks</t>
  </si>
  <si>
    <t>sptHBF2017-CN</t>
  </si>
  <si>
    <t>sptHBF2017-N160</t>
  </si>
  <si>
    <t>sptHBF2017-N160cs</t>
  </si>
  <si>
    <t>sptHBF2017-N172</t>
  </si>
  <si>
    <t>sptHBF2017-CSR</t>
  </si>
  <si>
    <t>sptHBF2017-CRR</t>
  </si>
  <si>
    <t>sptHBF2017-FS</t>
  </si>
  <si>
    <t>sptHBF2017-vstrTS</t>
  </si>
  <si>
    <t>sptHBF2017-vstrIY</t>
  </si>
  <si>
    <t>sptHBF2012-PL</t>
  </si>
  <si>
    <t>sptHBF2017-PL</t>
  </si>
  <si>
    <t>sptHBF2012-stlTS</t>
  </si>
  <si>
    <t>sptHBF2012-stlIY</t>
  </si>
  <si>
    <t>sptHBF2017-stlTS</t>
  </si>
  <si>
    <t>sptHBF2017-stlIY</t>
  </si>
  <si>
    <t>sptHBF2017-err</t>
  </si>
  <si>
    <t>sptHBF2012-err</t>
  </si>
  <si>
    <t>sptNCEER-rd</t>
  </si>
  <si>
    <t>sptNCEER-alpha</t>
  </si>
  <si>
    <t>sptNCEER-beta</t>
  </si>
  <si>
    <t>sptNCEER-CN</t>
  </si>
  <si>
    <t>sptNCEER-N160</t>
  </si>
  <si>
    <t>sptNCEER-N160cs</t>
  </si>
  <si>
    <t>sptNCEER-N172</t>
  </si>
  <si>
    <t>sptNCEER-CSR</t>
  </si>
  <si>
    <t>sptNCEER-CRR</t>
  </si>
  <si>
    <t>sptNCEER-FS</t>
  </si>
  <si>
    <t>sptNCEER-vstrTS</t>
  </si>
  <si>
    <t>sptNCEER-vstrIY</t>
  </si>
  <si>
    <t>sptNCEER-PL</t>
  </si>
  <si>
    <t>sptNCEER-stlTS</t>
  </si>
  <si>
    <t>sptNCEER-stlIY</t>
  </si>
  <si>
    <t>sptNCEER-err</t>
  </si>
  <si>
    <t>sptNJRA1996-rd</t>
  </si>
  <si>
    <t>sptNJRA1996-N160</t>
  </si>
  <si>
    <t>sptNJRA1996-N172</t>
  </si>
  <si>
    <t>sptNJRA1996-c1</t>
  </si>
  <si>
    <t>sptNJRA1996-c2</t>
  </si>
  <si>
    <t>sptNJRA1996-cFC</t>
  </si>
  <si>
    <t>sptNJRA1996-Na</t>
  </si>
  <si>
    <t>sptNJRA1996-RL</t>
  </si>
  <si>
    <t>sptNJRA1996-cw</t>
  </si>
  <si>
    <t>sptNJRA1996-CN</t>
  </si>
  <si>
    <t>sptNJRA1996-CSR</t>
  </si>
  <si>
    <t>sptNJRA1996-CRR</t>
  </si>
  <si>
    <t>sptNJRA1996-FS</t>
  </si>
  <si>
    <t>sptNJRA1996-vstrTS</t>
  </si>
  <si>
    <t>sptNJRA1996-vstrIY</t>
  </si>
  <si>
    <t>sptNJRA1996-PL</t>
  </si>
  <si>
    <t>sptNJRA1996-stlTS</t>
  </si>
  <si>
    <t>sptNJRA1996-stlIY</t>
  </si>
  <si>
    <t>sptNJRA1996-err</t>
  </si>
  <si>
    <t>sptNJRA2017-rd</t>
  </si>
  <si>
    <t>sptNJRA2017-N160</t>
  </si>
  <si>
    <t>sptNJRA2017-N172</t>
  </si>
  <si>
    <t>sptNJRA2017-c1</t>
  </si>
  <si>
    <t>sptNJRA2017-c2</t>
  </si>
  <si>
    <t>sptNJRA2017-cFC</t>
  </si>
  <si>
    <t>sptNJRA2017-Na</t>
  </si>
  <si>
    <t>sptNJRA2017-RL</t>
  </si>
  <si>
    <t>sptNJRA2017-cw</t>
  </si>
  <si>
    <t>sptNJRA2017-CN</t>
  </si>
  <si>
    <t>sptNJRA2017-CSR</t>
  </si>
  <si>
    <t>sptNJRA2017-CRR</t>
  </si>
  <si>
    <t>sptNJRA2017-FS</t>
  </si>
  <si>
    <t>sptNJRA2017-vstrTS</t>
  </si>
  <si>
    <t>sptNJRA2017-vstrIY</t>
  </si>
  <si>
    <t>sptNJRA2017-PL</t>
  </si>
  <si>
    <t>sptNJRA2017-stlTS</t>
  </si>
  <si>
    <t>sptNJRA2017-stlIY</t>
  </si>
  <si>
    <t>sptNJRA2017-err</t>
  </si>
  <si>
    <t>sptTY-rd</t>
  </si>
  <si>
    <t>sptTY-N160</t>
  </si>
  <si>
    <t>sptTY-N172</t>
  </si>
  <si>
    <t>sptTY-dNf</t>
  </si>
  <si>
    <t>sptTY-Na</t>
  </si>
  <si>
    <t>sptTY-CN</t>
  </si>
  <si>
    <t>sptTY-CSR</t>
  </si>
  <si>
    <t>sptTY-CRR</t>
  </si>
  <si>
    <t>sptTY-FS</t>
  </si>
  <si>
    <t>sptTY-vstrTS</t>
  </si>
  <si>
    <t>sptTY-vstrIY</t>
  </si>
  <si>
    <t>sptTY-PL</t>
  </si>
  <si>
    <t>sptTY-stlTS</t>
  </si>
  <si>
    <t>sptTY-stlIY</t>
  </si>
  <si>
    <t>sptTY-err</t>
  </si>
  <si>
    <t>出現外插情形 FC=83 &gt; FCMax=35，依據最近2點外插CRR75=0.38722003925765697</t>
  </si>
  <si>
    <t>D50 非數字，略過部份非液化條件檢核, D10 非數字，略過部份非液化條件檢核</t>
  </si>
  <si>
    <t>Volumetric Strain(Tokimatsu And Seed): 出現外插情形 N160=38.29626079871692 &gt; N160Max=33.845439845659584，依照CSR=0.4145107783481977並給予最小體積應變vstr=0.1%, Volumetric Strain(Ishihara And Yoshimine): 出現外插情形 N172=31.913550665597437 &gt; N172Max=30，依照FS=2並給予最小體積應變vstr=0%</t>
  </si>
  <si>
    <t>D50 非數字，略過部份非液化條件檢核, D10 非數字，略過部份非液化條件檢核, vibrationType 非數字, vibrationType[0] 不等於 1 或 2，更改為預設值1, Volumetric Strain(Tokimatsu And Seed): CSR大於0.6超過原研究範疇，強制改為0.6, Volumetric Strain(Tokimatsu And Seed): 出現外插情形 N160=37.150772494769974 &gt; N160Max=36.7，依照CSR=0.6並給予最小體積應變vstr=0.1%, Volumetric Strain(Ishihara And Yoshimine): 出現外插情形 N172=30.958977078974982 &gt; N172Max=30，依照FS=2並給予最小體積應變vstr=0%</t>
  </si>
  <si>
    <t>Volumetric Strain(Tokimatsu And Seed): 出現外插情形 N160=37.150772494769974 &gt; N160Max=33.348948148804865，依照CSR=0.3996625660206793並給予最小體積應變vstr=0.1%, Volumetric Strain(Ishihara And Yoshimine): 出現外插情形 N172=30.958977078974982 &gt; N172Max=30，依照FS=2並給予最小體積應變vstr=0%</t>
  </si>
  <si>
    <t>Volumetric Strain(Tokimatsu And Seed): 出現外插情形 N160=38.07293279469695 &gt; N160Max=33.752136934605055，依照CSR=0.4117850004466762並給予最小體積應變vstr=0.1%, Volumetric Strain(Ishihara And Yoshimine): 出現外插情形 N172=31.727443995580796 &gt; N172Max=30，依照FS=2並給予最小體積應變vstr=0%</t>
  </si>
  <si>
    <t>D50 非數字，略過部份非液化條件檢核, D10 非數字，略過部份非液化條件檢核, vibrationType 非數字, vibrationType[0] 不等於 1 或 2，更改為預設值1, Volumetric Strain(Tokimatsu And Seed): CSR大於0.6超過原研究範疇，強制改為0.6, Volumetric Strain(Tokimatsu And Seed): 出現外插情形 N160=38.05808075175254 &gt; N160Max=36.7，依照CSR=0.6並給予最小體積應變vstr=0.1%, Volumetric Strain(Ishihara And Yoshimine): 出現外插情形 N172=31.715067293127117 &gt; N172Max=30，依照FS=2並給予最小體積應變vstr=0%</t>
  </si>
  <si>
    <t>Volumetric Strain(Tokimatsu And Seed): 出現外插情形 N160=38.05808075175254 &gt; N160Max=33.10466537238953，依照CSR=0.3919704067448309並給予最小體積應變vstr=0.1%, Volumetric Strain(Ishihara And Yoshimine): 出現外插情形 N172=31.715067293127117 &gt; N172Max=30，依照FS=2並給予最小體積應變vstr=0%</t>
  </si>
  <si>
    <t>D50 非數字，略過部份非液化條件檢核, D10 非數字，略過部份非液化條件檢核, vibrationType 非數字, vibrationType[0] 不等於 1 或 2，更改為預設值1</t>
  </si>
  <si>
    <t>出現外插情形 FC=52 &gt; FCMax=35，依據最近2點外插CRR75=0.19544121223257155</t>
  </si>
  <si>
    <t>D50 非數字，略過部份非液化條件檢核, D10 非數字，略過部份非液化條件檢核, PI 非數字與非NP，略過部份非液化條件檢核</t>
  </si>
  <si>
    <t>出現外插情形 FC=54 &gt; FCMax=35，依據最近2點外插CRR75=0.2051089795698761</t>
  </si>
  <si>
    <t>出現外插情形 FC=57 &gt; FCMax=35，依據最近2點外插CRR75=0.21609053276601706</t>
  </si>
  <si>
    <t>出現外插情形 FC=45 &gt; FCMax=35，依據最近2點外插CRR75=0.1799596328461885</t>
  </si>
  <si>
    <t>D50 非數字，略過部份非液化條件檢核, D10 非數字，略過部份非液化條件檢核, PI 非數字與非NP，略過部份非液化條件檢核, vibrationType 非數字, vibrationType[0] 不等於 1 或 2，更改為預設值1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</si>
</sst>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FF000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5" fillId="2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84"/>
  <sheetViews>
    <sheetView tabSelected="1" topLeftCell="A58" workbookViewId="0">
      <selection activeCell="A69" sqref="A69:V69"/>
    </sheetView>
  </sheetViews>
  <sheetFormatPr defaultRowHeight="13.8" x14ac:dyDescent="0.3"/>
  <cols>
    <col min="1" max="16384" width="9" style="4"/>
  </cols>
  <sheetData>
    <row r="1" spans="1:31" s="2" customFormat="1" x14ac:dyDescent="0.3">
      <c r="A1" s="1" t="s">
        <v>84</v>
      </c>
      <c r="B1" s="1"/>
      <c r="C1" s="1"/>
      <c r="D1" s="1"/>
    </row>
    <row r="2" spans="1:31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10</v>
      </c>
      <c r="Y2" s="3" t="s">
        <v>42</v>
      </c>
      <c r="Z2" s="3" t="s">
        <v>43</v>
      </c>
      <c r="AA2" s="3" t="s">
        <v>44</v>
      </c>
      <c r="AB2" s="3" t="s">
        <v>45</v>
      </c>
      <c r="AC2" s="3" t="s">
        <v>46</v>
      </c>
      <c r="AD2" s="3"/>
      <c r="AE2" s="3"/>
    </row>
    <row r="3" spans="1:31" x14ac:dyDescent="0.3">
      <c r="A3" s="4">
        <v>0</v>
      </c>
      <c r="B3" s="4">
        <v>2.0249999999999999</v>
      </c>
      <c r="C3" s="4">
        <v>1.0125</v>
      </c>
      <c r="I3" s="4" t="s">
        <v>0</v>
      </c>
      <c r="J3" s="4">
        <v>9.6</v>
      </c>
      <c r="O3" s="4">
        <v>83</v>
      </c>
      <c r="T3" s="4">
        <v>19.52</v>
      </c>
      <c r="X3" s="4">
        <v>5</v>
      </c>
      <c r="AA3" s="4">
        <v>0.32</v>
      </c>
      <c r="AB3" s="4">
        <v>7.5</v>
      </c>
    </row>
    <row r="4" spans="1:31" x14ac:dyDescent="0.3">
      <c r="A4" s="4">
        <v>2.0249999999999999</v>
      </c>
      <c r="B4" s="4">
        <v>3.5249999999999999</v>
      </c>
      <c r="C4" s="4">
        <v>2.7749999999999999</v>
      </c>
      <c r="I4" s="4" t="s">
        <v>1</v>
      </c>
      <c r="J4" s="4">
        <v>10.8</v>
      </c>
      <c r="O4" s="4">
        <v>91</v>
      </c>
      <c r="T4" s="4">
        <v>18.64</v>
      </c>
      <c r="X4" s="4">
        <v>20</v>
      </c>
      <c r="AA4" s="4">
        <v>0.32</v>
      </c>
      <c r="AB4" s="4">
        <v>7.5</v>
      </c>
    </row>
    <row r="5" spans="1:31" x14ac:dyDescent="0.3">
      <c r="A5" s="4">
        <v>3.5249999999999999</v>
      </c>
      <c r="B5" s="4">
        <v>5.0250000000000004</v>
      </c>
      <c r="C5" s="4">
        <v>4.2750000000000004</v>
      </c>
      <c r="I5" s="4" t="s">
        <v>2</v>
      </c>
      <c r="J5" s="4">
        <v>24</v>
      </c>
      <c r="O5" s="4">
        <v>14</v>
      </c>
      <c r="T5" s="4">
        <v>19.03</v>
      </c>
      <c r="AA5" s="4">
        <v>0.32</v>
      </c>
      <c r="AB5" s="4">
        <v>7.5</v>
      </c>
    </row>
    <row r="6" spans="1:31" x14ac:dyDescent="0.3">
      <c r="A6" s="4">
        <v>5.0250000000000004</v>
      </c>
      <c r="B6" s="4">
        <v>6.5250000000000004</v>
      </c>
      <c r="C6" s="4">
        <v>5.7750000000000004</v>
      </c>
      <c r="I6" s="4" t="s">
        <v>2</v>
      </c>
      <c r="J6" s="4">
        <v>27.6</v>
      </c>
      <c r="O6" s="4">
        <v>12</v>
      </c>
      <c r="T6" s="4">
        <v>18.54</v>
      </c>
      <c r="AA6" s="4">
        <v>0.32</v>
      </c>
      <c r="AB6" s="4">
        <v>7.5</v>
      </c>
    </row>
    <row r="7" spans="1:31" x14ac:dyDescent="0.3">
      <c r="A7" s="4">
        <v>6.5250000000000004</v>
      </c>
      <c r="B7" s="4">
        <v>8.0250000000000004</v>
      </c>
      <c r="C7" s="4">
        <v>7.2750000000000004</v>
      </c>
      <c r="I7" s="4" t="s">
        <v>2</v>
      </c>
      <c r="J7" s="4">
        <v>19.2</v>
      </c>
      <c r="O7" s="4">
        <v>15</v>
      </c>
      <c r="T7" s="4">
        <v>19.18</v>
      </c>
      <c r="AA7" s="4">
        <v>0.32</v>
      </c>
      <c r="AB7" s="4">
        <v>7.5</v>
      </c>
    </row>
    <row r="8" spans="1:31" x14ac:dyDescent="0.3">
      <c r="A8" s="4">
        <v>8.0250000000000004</v>
      </c>
      <c r="B8" s="4">
        <v>9.5250000000000004</v>
      </c>
      <c r="C8" s="4">
        <v>8.7750000000000004</v>
      </c>
      <c r="I8" s="4" t="s">
        <v>2</v>
      </c>
      <c r="J8" s="4">
        <v>18</v>
      </c>
      <c r="O8" s="4">
        <v>13</v>
      </c>
      <c r="T8" s="4">
        <v>18.84</v>
      </c>
      <c r="AA8" s="4">
        <v>0.32</v>
      </c>
      <c r="AB8" s="4">
        <v>7.5</v>
      </c>
    </row>
    <row r="9" spans="1:31" x14ac:dyDescent="0.3">
      <c r="A9" s="4">
        <v>9.5250000000000004</v>
      </c>
      <c r="B9" s="4">
        <v>11.025</v>
      </c>
      <c r="C9" s="4">
        <v>10.275</v>
      </c>
      <c r="I9" s="4" t="s">
        <v>0</v>
      </c>
      <c r="J9" s="4">
        <v>8.4</v>
      </c>
      <c r="O9" s="4">
        <v>52</v>
      </c>
      <c r="T9" s="4">
        <v>18.39</v>
      </c>
      <c r="AA9" s="4">
        <v>0.32</v>
      </c>
      <c r="AB9" s="4">
        <v>7.5</v>
      </c>
    </row>
    <row r="10" spans="1:31" x14ac:dyDescent="0.3">
      <c r="A10" s="4">
        <v>11.025</v>
      </c>
      <c r="B10" s="4">
        <v>12.525</v>
      </c>
      <c r="C10" s="4">
        <v>11.775</v>
      </c>
      <c r="I10" s="4" t="s">
        <v>0</v>
      </c>
      <c r="J10" s="4">
        <v>9.6</v>
      </c>
      <c r="O10" s="4">
        <v>54</v>
      </c>
      <c r="T10" s="4">
        <v>19.28</v>
      </c>
      <c r="AA10" s="4">
        <v>0.32</v>
      </c>
      <c r="AB10" s="4">
        <v>7.5</v>
      </c>
    </row>
    <row r="11" spans="1:31" x14ac:dyDescent="0.3">
      <c r="A11" s="4">
        <v>12.525</v>
      </c>
      <c r="B11" s="4">
        <v>14.025</v>
      </c>
      <c r="C11" s="4">
        <v>13.275</v>
      </c>
      <c r="I11" s="4" t="s">
        <v>0</v>
      </c>
      <c r="J11" s="4">
        <v>10.8</v>
      </c>
      <c r="O11" s="4">
        <v>57</v>
      </c>
      <c r="T11" s="4">
        <v>17.850000000000001</v>
      </c>
      <c r="AA11" s="4">
        <v>0.32</v>
      </c>
      <c r="AB11" s="4">
        <v>7.5</v>
      </c>
    </row>
    <row r="12" spans="1:31" x14ac:dyDescent="0.3">
      <c r="A12" s="4">
        <v>14.025</v>
      </c>
      <c r="B12" s="4">
        <v>15.525</v>
      </c>
      <c r="C12" s="4">
        <v>14.775</v>
      </c>
      <c r="I12" s="4" t="s">
        <v>2</v>
      </c>
      <c r="J12" s="4">
        <v>9.6</v>
      </c>
      <c r="O12" s="4">
        <v>45</v>
      </c>
      <c r="T12" s="4">
        <v>19.420000000000002</v>
      </c>
      <c r="AA12" s="4">
        <v>0.32</v>
      </c>
      <c r="AB12" s="4">
        <v>7.5</v>
      </c>
    </row>
    <row r="13" spans="1:31" x14ac:dyDescent="0.3">
      <c r="A13" s="4">
        <v>15.525</v>
      </c>
      <c r="B13" s="4">
        <v>17.024999999999999</v>
      </c>
      <c r="C13" s="4">
        <v>16.274999999999999</v>
      </c>
      <c r="I13" s="4" t="s">
        <v>1</v>
      </c>
      <c r="J13" s="4">
        <v>7.2</v>
      </c>
      <c r="O13" s="4">
        <v>97</v>
      </c>
      <c r="T13" s="4">
        <v>18.64</v>
      </c>
      <c r="X13" s="4">
        <v>11</v>
      </c>
      <c r="AA13" s="4">
        <v>0.32</v>
      </c>
      <c r="AB13" s="4">
        <v>7.5</v>
      </c>
    </row>
    <row r="14" spans="1:31" x14ac:dyDescent="0.3">
      <c r="A14" s="4">
        <v>17.024999999999999</v>
      </c>
      <c r="B14" s="4">
        <v>18.524999999999999</v>
      </c>
      <c r="C14" s="4">
        <v>17.774999999999999</v>
      </c>
      <c r="I14" s="4" t="s">
        <v>1</v>
      </c>
      <c r="J14" s="4">
        <v>7.2</v>
      </c>
      <c r="O14" s="4">
        <v>95</v>
      </c>
      <c r="T14" s="4">
        <v>19.03</v>
      </c>
      <c r="X14" s="4">
        <v>15</v>
      </c>
      <c r="AA14" s="4">
        <v>0.32</v>
      </c>
      <c r="AB14" s="4">
        <v>7.5</v>
      </c>
    </row>
    <row r="15" spans="1:31" x14ac:dyDescent="0.3">
      <c r="A15" s="4">
        <v>18.524999999999999</v>
      </c>
      <c r="B15" s="4">
        <v>20</v>
      </c>
      <c r="C15" s="4">
        <v>19.262499999999999</v>
      </c>
      <c r="I15" s="4" t="s">
        <v>1</v>
      </c>
      <c r="J15" s="4">
        <v>8.4</v>
      </c>
      <c r="O15" s="4">
        <v>94</v>
      </c>
      <c r="T15" s="4">
        <v>18.34</v>
      </c>
      <c r="X15" s="4">
        <v>13</v>
      </c>
      <c r="AA15" s="4">
        <v>0.32</v>
      </c>
      <c r="AB15" s="4">
        <v>7.5</v>
      </c>
    </row>
    <row r="18" spans="1:161" x14ac:dyDescent="0.3">
      <c r="A18" s="1" t="s">
        <v>83</v>
      </c>
    </row>
    <row r="19" spans="1:161" x14ac:dyDescent="0.3">
      <c r="A19" s="3" t="s">
        <v>19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34</v>
      </c>
      <c r="Q19" s="3" t="s">
        <v>35</v>
      </c>
      <c r="R19" s="3" t="s">
        <v>36</v>
      </c>
      <c r="S19" s="3" t="s">
        <v>37</v>
      </c>
      <c r="T19" s="3" t="s">
        <v>38</v>
      </c>
      <c r="U19" s="3" t="s">
        <v>39</v>
      </c>
      <c r="V19" s="3" t="s">
        <v>40</v>
      </c>
      <c r="W19" s="3" t="s">
        <v>41</v>
      </c>
      <c r="X19" s="3" t="s">
        <v>10</v>
      </c>
      <c r="Y19" s="3" t="s">
        <v>42</v>
      </c>
      <c r="Z19" s="3" t="s">
        <v>43</v>
      </c>
      <c r="AA19" s="3" t="s">
        <v>44</v>
      </c>
      <c r="AB19" s="3" t="s">
        <v>45</v>
      </c>
      <c r="AC19" s="3" t="s">
        <v>46</v>
      </c>
      <c r="AD19" s="3" t="s">
        <v>123</v>
      </c>
      <c r="AE19" s="3" t="s">
        <v>124</v>
      </c>
      <c r="AF19" s="3" t="s">
        <v>55</v>
      </c>
      <c r="AG19" s="3" t="s">
        <v>125</v>
      </c>
      <c r="AH19" s="3" t="s">
        <v>126</v>
      </c>
      <c r="AI19" s="3" t="s">
        <v>56</v>
      </c>
      <c r="AJ19" s="3" t="s">
        <v>127</v>
      </c>
      <c r="AK19" s="3" t="s">
        <v>128</v>
      </c>
      <c r="AL19" s="3" t="s">
        <v>129</v>
      </c>
      <c r="AM19" s="3" t="s">
        <v>130</v>
      </c>
      <c r="AN19" s="3" t="s">
        <v>131</v>
      </c>
      <c r="AO19" s="3" t="s">
        <v>132</v>
      </c>
      <c r="AP19" s="3" t="s">
        <v>133</v>
      </c>
      <c r="AQ19" s="3" t="s">
        <v>134</v>
      </c>
      <c r="AR19" s="3" t="s">
        <v>135</v>
      </c>
      <c r="AS19" s="3" t="s">
        <v>136</v>
      </c>
      <c r="AT19" s="3" t="s">
        <v>137</v>
      </c>
      <c r="AU19" s="3" t="s">
        <v>138</v>
      </c>
      <c r="AV19" s="3" t="s">
        <v>139</v>
      </c>
      <c r="AW19" s="3" t="s">
        <v>140</v>
      </c>
      <c r="AX19" s="3" t="s">
        <v>141</v>
      </c>
      <c r="AY19" s="3" t="s">
        <v>142</v>
      </c>
      <c r="AZ19" s="3" t="s">
        <v>143</v>
      </c>
      <c r="BA19" s="3" t="s">
        <v>144</v>
      </c>
      <c r="BB19" s="3" t="s">
        <v>145</v>
      </c>
      <c r="BC19" s="3" t="s">
        <v>146</v>
      </c>
      <c r="BD19" s="3" t="s">
        <v>147</v>
      </c>
      <c r="BE19" s="3" t="s">
        <v>148</v>
      </c>
      <c r="BF19" s="3" t="s">
        <v>149</v>
      </c>
      <c r="BG19" s="3" t="s">
        <v>150</v>
      </c>
      <c r="BH19" s="3" t="s">
        <v>162</v>
      </c>
      <c r="BI19" s="3" t="s">
        <v>164</v>
      </c>
      <c r="BJ19" s="3" t="s">
        <v>165</v>
      </c>
      <c r="BK19" s="3" t="s">
        <v>169</v>
      </c>
      <c r="BL19" s="3" t="s">
        <v>151</v>
      </c>
      <c r="BM19" s="3" t="s">
        <v>152</v>
      </c>
      <c r="BN19" s="3" t="s">
        <v>153</v>
      </c>
      <c r="BO19" s="3" t="s">
        <v>154</v>
      </c>
      <c r="BP19" s="3" t="s">
        <v>155</v>
      </c>
      <c r="BQ19" s="3" t="s">
        <v>156</v>
      </c>
      <c r="BR19" s="3" t="s">
        <v>157</v>
      </c>
      <c r="BS19" s="3" t="s">
        <v>158</v>
      </c>
      <c r="BT19" s="3" t="s">
        <v>159</v>
      </c>
      <c r="BU19" s="3" t="s">
        <v>160</v>
      </c>
      <c r="BV19" s="3" t="s">
        <v>161</v>
      </c>
      <c r="BW19" s="3" t="s">
        <v>163</v>
      </c>
      <c r="BX19" s="3" t="s">
        <v>166</v>
      </c>
      <c r="BY19" s="3" t="s">
        <v>167</v>
      </c>
      <c r="BZ19" s="3" t="s">
        <v>168</v>
      </c>
      <c r="CA19" s="3" t="s">
        <v>170</v>
      </c>
      <c r="CB19" s="3" t="s">
        <v>171</v>
      </c>
      <c r="CC19" s="3" t="s">
        <v>172</v>
      </c>
      <c r="CD19" s="3" t="s">
        <v>173</v>
      </c>
      <c r="CE19" s="3" t="s">
        <v>174</v>
      </c>
      <c r="CF19" s="3" t="s">
        <v>175</v>
      </c>
      <c r="CG19" s="3" t="s">
        <v>176</v>
      </c>
      <c r="CH19" s="3" t="s">
        <v>177</v>
      </c>
      <c r="CI19" s="3" t="s">
        <v>178</v>
      </c>
      <c r="CJ19" s="3" t="s">
        <v>179</v>
      </c>
      <c r="CK19" s="3" t="s">
        <v>180</v>
      </c>
      <c r="CL19" s="3" t="s">
        <v>181</v>
      </c>
      <c r="CM19" s="3" t="s">
        <v>182</v>
      </c>
      <c r="CN19" s="3" t="s">
        <v>183</v>
      </c>
      <c r="CO19" s="3" t="s">
        <v>184</v>
      </c>
      <c r="CP19" s="3" t="s">
        <v>185</v>
      </c>
      <c r="CQ19" s="3" t="s">
        <v>186</v>
      </c>
      <c r="CR19" s="3" t="s">
        <v>187</v>
      </c>
      <c r="CS19" s="3" t="s">
        <v>188</v>
      </c>
      <c r="CT19" s="3" t="s">
        <v>189</v>
      </c>
      <c r="CU19" s="3" t="s">
        <v>190</v>
      </c>
      <c r="CV19" s="3" t="s">
        <v>191</v>
      </c>
      <c r="CW19" s="3" t="s">
        <v>192</v>
      </c>
      <c r="CX19" s="3" t="s">
        <v>193</v>
      </c>
      <c r="CY19" s="3" t="s">
        <v>194</v>
      </c>
      <c r="CZ19" s="3" t="s">
        <v>195</v>
      </c>
      <c r="DA19" s="3" t="s">
        <v>196</v>
      </c>
      <c r="DB19" s="3" t="s">
        <v>197</v>
      </c>
      <c r="DC19" s="3" t="s">
        <v>198</v>
      </c>
      <c r="DD19" s="3" t="s">
        <v>199</v>
      </c>
      <c r="DE19" s="3" t="s">
        <v>200</v>
      </c>
      <c r="DF19" s="3" t="s">
        <v>201</v>
      </c>
      <c r="DG19" s="3" t="s">
        <v>202</v>
      </c>
      <c r="DH19" s="3" t="s">
        <v>203</v>
      </c>
      <c r="DI19" s="3" t="s">
        <v>204</v>
      </c>
      <c r="DJ19" s="3" t="s">
        <v>205</v>
      </c>
      <c r="DK19" s="3" t="s">
        <v>206</v>
      </c>
      <c r="DL19" s="3" t="s">
        <v>207</v>
      </c>
      <c r="DM19" s="3" t="s">
        <v>208</v>
      </c>
      <c r="DN19" s="3" t="s">
        <v>209</v>
      </c>
      <c r="DO19" s="3" t="s">
        <v>210</v>
      </c>
      <c r="DP19" s="3" t="s">
        <v>211</v>
      </c>
      <c r="DQ19" s="3" t="s">
        <v>212</v>
      </c>
      <c r="DR19" s="3" t="s">
        <v>213</v>
      </c>
      <c r="DS19" s="3" t="s">
        <v>214</v>
      </c>
      <c r="DT19" s="3" t="s">
        <v>215</v>
      </c>
      <c r="DU19" s="3" t="s">
        <v>216</v>
      </c>
      <c r="DV19" s="3" t="s">
        <v>217</v>
      </c>
      <c r="DW19" s="3" t="s">
        <v>218</v>
      </c>
      <c r="DX19" s="3" t="s">
        <v>219</v>
      </c>
      <c r="DY19" s="3" t="s">
        <v>220</v>
      </c>
      <c r="DZ19" s="3" t="s">
        <v>221</v>
      </c>
      <c r="EA19" s="3" t="s">
        <v>222</v>
      </c>
      <c r="EB19" s="3" t="s">
        <v>223</v>
      </c>
      <c r="EC19" s="3" t="s">
        <v>224</v>
      </c>
      <c r="ED19" s="3" t="s">
        <v>225</v>
      </c>
      <c r="EE19" s="3" t="s">
        <v>226</v>
      </c>
      <c r="EF19" s="3" t="s">
        <v>227</v>
      </c>
      <c r="EG19" s="3" t="s">
        <v>228</v>
      </c>
      <c r="EH19" s="3" t="s">
        <v>229</v>
      </c>
      <c r="EI19" s="3" t="s">
        <v>230</v>
      </c>
      <c r="EJ19" s="3" t="s">
        <v>231</v>
      </c>
      <c r="EK19" s="3" t="s">
        <v>232</v>
      </c>
      <c r="EL19" s="3" t="s">
        <v>233</v>
      </c>
      <c r="EM19" s="3" t="s">
        <v>234</v>
      </c>
      <c r="EN19" s="3" t="s">
        <v>235</v>
      </c>
      <c r="EO19" s="3" t="s">
        <v>236</v>
      </c>
      <c r="EP19" s="3" t="s">
        <v>237</v>
      </c>
      <c r="EQ19" s="3" t="s">
        <v>238</v>
      </c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</row>
    <row r="20" spans="1:161" x14ac:dyDescent="0.3">
      <c r="A20" s="3" t="s">
        <v>48</v>
      </c>
      <c r="B20" s="3" t="s">
        <v>57</v>
      </c>
      <c r="C20" s="3">
        <v>1.0125</v>
      </c>
      <c r="D20" s="3" t="s">
        <v>47</v>
      </c>
      <c r="E20" s="3" t="s">
        <v>47</v>
      </c>
      <c r="F20" s="3" t="s">
        <v>47</v>
      </c>
      <c r="G20" s="3" t="s">
        <v>47</v>
      </c>
      <c r="H20" s="3" t="s">
        <v>47</v>
      </c>
      <c r="I20" s="3" t="s">
        <v>0</v>
      </c>
      <c r="J20" s="3" t="s">
        <v>112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58</v>
      </c>
      <c r="P20" s="3" t="s">
        <v>47</v>
      </c>
      <c r="Q20" s="3" t="s">
        <v>47</v>
      </c>
      <c r="R20" s="3" t="s">
        <v>47</v>
      </c>
      <c r="S20" s="3" t="s">
        <v>47</v>
      </c>
      <c r="T20" s="3">
        <v>19.52</v>
      </c>
      <c r="U20" s="3">
        <v>19.763999999999999</v>
      </c>
      <c r="V20" s="3" t="s">
        <v>47</v>
      </c>
      <c r="W20" s="3" t="s">
        <v>47</v>
      </c>
      <c r="X20" s="3" t="s">
        <v>59</v>
      </c>
      <c r="Y20" s="3" t="s">
        <v>47</v>
      </c>
      <c r="Z20" s="3" t="s">
        <v>47</v>
      </c>
      <c r="AA20" s="3" t="s">
        <v>60</v>
      </c>
      <c r="AB20" s="3" t="s">
        <v>61</v>
      </c>
      <c r="AC20" s="3" t="s">
        <v>47</v>
      </c>
      <c r="AD20" s="3">
        <v>0</v>
      </c>
      <c r="AE20" s="3">
        <v>0</v>
      </c>
      <c r="AF20" s="3" t="s">
        <v>47</v>
      </c>
      <c r="AG20" s="3">
        <v>9.8313749999999995</v>
      </c>
      <c r="AH20" s="3">
        <v>9.8313749999999995</v>
      </c>
      <c r="AI20" s="3">
        <v>1.0125</v>
      </c>
      <c r="AJ20" s="3">
        <v>0.99419478220677526</v>
      </c>
      <c r="AK20" s="3">
        <v>1.7</v>
      </c>
      <c r="AL20" s="3">
        <v>16.32</v>
      </c>
      <c r="AM20" s="3">
        <v>13.600000000000001</v>
      </c>
      <c r="AN20" s="3">
        <v>0.41571471544023281</v>
      </c>
      <c r="AO20" s="3">
        <v>0.38722003925765697</v>
      </c>
      <c r="AP20" s="3">
        <v>0.93145617625683375</v>
      </c>
      <c r="AQ20" s="3">
        <v>1.8336051506858049</v>
      </c>
      <c r="AR20" s="3">
        <v>1.72327082868645</v>
      </c>
      <c r="AS20" s="3">
        <v>1.3177443014899113</v>
      </c>
      <c r="AT20" s="3">
        <v>3.7130504301387542E-2</v>
      </c>
      <c r="AU20" s="3">
        <v>3.4896234280900613E-2</v>
      </c>
      <c r="AV20" s="3" t="s">
        <v>239</v>
      </c>
      <c r="AW20" s="3">
        <v>0.98987499999999995</v>
      </c>
      <c r="AX20" s="3">
        <v>1.5980802621722272</v>
      </c>
      <c r="AY20" s="3">
        <v>1.7</v>
      </c>
      <c r="AZ20" s="3">
        <v>16.32</v>
      </c>
      <c r="BA20" s="3">
        <v>26.080669878650749</v>
      </c>
      <c r="BB20" s="3">
        <v>13.600000000000001</v>
      </c>
      <c r="BC20" s="3">
        <v>0.41390843254376924</v>
      </c>
      <c r="BD20" s="3">
        <v>0.355556968124291</v>
      </c>
      <c r="BE20" s="3">
        <v>0.85902325289468995</v>
      </c>
      <c r="BF20" s="3">
        <v>1.8334172653156759</v>
      </c>
      <c r="BG20" s="3">
        <v>2.4553183481203043</v>
      </c>
      <c r="BH20" s="3">
        <v>2.7102559354828508</v>
      </c>
      <c r="BI20" s="3">
        <v>3.7126699622642437E-2</v>
      </c>
      <c r="BJ20" s="3">
        <v>4.9720196549436158E-2</v>
      </c>
      <c r="BK20" s="3" t="s">
        <v>47</v>
      </c>
      <c r="BL20" s="3">
        <v>0.98987499999999995</v>
      </c>
      <c r="BM20" s="3">
        <v>1.5980802621722272</v>
      </c>
      <c r="BN20" s="3">
        <v>1.7</v>
      </c>
      <c r="BO20" s="3">
        <v>16.32</v>
      </c>
      <c r="BP20" s="3">
        <v>26.080669878650749</v>
      </c>
      <c r="BQ20" s="3">
        <v>13.600000000000001</v>
      </c>
      <c r="BR20" s="3">
        <v>0.41390843254376924</v>
      </c>
      <c r="BS20" s="3">
        <v>0.355556968124291</v>
      </c>
      <c r="BT20" s="3">
        <v>0.85902325289468995</v>
      </c>
      <c r="BU20" s="3">
        <v>1.8334172653156759</v>
      </c>
      <c r="BV20" s="3">
        <v>2.4553183481203043</v>
      </c>
      <c r="BW20" s="3">
        <v>2.7102559354828508</v>
      </c>
      <c r="BX20" s="3">
        <v>3.7126699622642437E-2</v>
      </c>
      <c r="BY20" s="3">
        <v>4.9720196549436158E-2</v>
      </c>
      <c r="BZ20" s="3" t="s">
        <v>47</v>
      </c>
      <c r="CA20" s="3">
        <v>0.99419478220677526</v>
      </c>
      <c r="CB20" s="3">
        <v>5</v>
      </c>
      <c r="CC20" s="3">
        <v>1.2</v>
      </c>
      <c r="CD20" s="3">
        <v>1.7</v>
      </c>
      <c r="CE20" s="3">
        <v>16.32</v>
      </c>
      <c r="CF20" s="3">
        <v>24.584</v>
      </c>
      <c r="CG20" s="3">
        <v>13.600000000000001</v>
      </c>
      <c r="CH20" s="3">
        <v>0.41571471544023281</v>
      </c>
      <c r="CI20" s="3">
        <v>0.27828383478199054</v>
      </c>
      <c r="CJ20" s="3">
        <v>0.66941059444406248</v>
      </c>
      <c r="CK20" s="3">
        <v>1.8336051506858049</v>
      </c>
      <c r="CL20" s="3">
        <v>2.8477160000000006</v>
      </c>
      <c r="CM20" s="3">
        <v>6.3555296672182804</v>
      </c>
      <c r="CN20" s="3">
        <v>3.7130504301387542E-2</v>
      </c>
      <c r="CO20" s="3">
        <v>5.766624900000001E-2</v>
      </c>
      <c r="CP20" s="3" t="s">
        <v>47</v>
      </c>
      <c r="CQ20" s="3" t="s">
        <v>47</v>
      </c>
      <c r="CR20" s="3" t="s">
        <v>47</v>
      </c>
      <c r="CS20" s="3" t="s">
        <v>47</v>
      </c>
      <c r="CT20" s="3" t="s">
        <v>47</v>
      </c>
      <c r="CU20" s="3" t="s">
        <v>47</v>
      </c>
      <c r="CV20" s="3" t="s">
        <v>47</v>
      </c>
      <c r="CW20" s="3" t="s">
        <v>47</v>
      </c>
      <c r="CX20" s="3" t="s">
        <v>47</v>
      </c>
      <c r="CY20" s="3" t="s">
        <v>47</v>
      </c>
      <c r="CZ20" s="3" t="s">
        <v>47</v>
      </c>
      <c r="DA20" s="3" t="s">
        <v>18</v>
      </c>
      <c r="DB20" s="3" t="s">
        <v>18</v>
      </c>
      <c r="DC20" s="3">
        <v>10</v>
      </c>
      <c r="DD20" s="3" t="s">
        <v>47</v>
      </c>
      <c r="DE20" s="3" t="s">
        <v>47</v>
      </c>
      <c r="DF20" s="3">
        <v>0</v>
      </c>
      <c r="DG20" s="3">
        <v>0</v>
      </c>
      <c r="DH20" s="3">
        <v>0</v>
      </c>
      <c r="DI20" s="3" t="s">
        <v>240</v>
      </c>
      <c r="DJ20" s="3" t="s">
        <v>47</v>
      </c>
      <c r="DK20" s="3" t="s">
        <v>47</v>
      </c>
      <c r="DL20" s="3" t="s">
        <v>47</v>
      </c>
      <c r="DM20" s="3" t="s">
        <v>47</v>
      </c>
      <c r="DN20" s="3" t="s">
        <v>47</v>
      </c>
      <c r="DO20" s="3" t="s">
        <v>47</v>
      </c>
      <c r="DP20" s="3" t="s">
        <v>47</v>
      </c>
      <c r="DQ20" s="3" t="s">
        <v>47</v>
      </c>
      <c r="DR20" s="3" t="s">
        <v>47</v>
      </c>
      <c r="DS20" s="3" t="s">
        <v>47</v>
      </c>
      <c r="DT20" s="3" t="s">
        <v>18</v>
      </c>
      <c r="DU20" s="3" t="s">
        <v>18</v>
      </c>
      <c r="DV20" s="3">
        <v>10</v>
      </c>
      <c r="DW20" s="3" t="s">
        <v>47</v>
      </c>
      <c r="DX20" s="3" t="s">
        <v>47</v>
      </c>
      <c r="DY20" s="3">
        <v>0</v>
      </c>
      <c r="DZ20" s="3">
        <v>0</v>
      </c>
      <c r="EA20" s="3">
        <v>0</v>
      </c>
      <c r="EB20" s="3" t="s">
        <v>240</v>
      </c>
      <c r="EC20" s="3">
        <v>0.98481249999999998</v>
      </c>
      <c r="ED20" s="3">
        <v>20.443090201064432</v>
      </c>
      <c r="EE20" s="3">
        <v>17.035908500887029</v>
      </c>
      <c r="EF20" s="3">
        <v>12.3</v>
      </c>
      <c r="EG20" s="3">
        <v>29.33590850088703</v>
      </c>
      <c r="EH20" s="3">
        <v>2.1294885626108786</v>
      </c>
      <c r="EI20" s="3">
        <v>0.41179158805355304</v>
      </c>
      <c r="EJ20" s="3">
        <v>0.55856184019217692</v>
      </c>
      <c r="EK20" s="3">
        <v>1.3564187720112839</v>
      </c>
      <c r="EL20" s="3">
        <v>1.5227565726976633</v>
      </c>
      <c r="EM20" s="3">
        <v>0.26881474210277712</v>
      </c>
      <c r="EN20" s="3">
        <v>0</v>
      </c>
      <c r="EO20" s="3">
        <v>3.0835820597127681E-2</v>
      </c>
      <c r="EP20" s="3">
        <v>5.4434985275812371E-3</v>
      </c>
      <c r="EQ20" s="3" t="s">
        <v>47</v>
      </c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</row>
    <row r="21" spans="1:161" x14ac:dyDescent="0.3">
      <c r="A21" s="3" t="s">
        <v>57</v>
      </c>
      <c r="B21" s="3" t="s">
        <v>62</v>
      </c>
      <c r="C21" s="3">
        <v>2.7749999999999999</v>
      </c>
      <c r="D21" s="3" t="s">
        <v>47</v>
      </c>
      <c r="E21" s="3" t="s">
        <v>47</v>
      </c>
      <c r="F21" s="3" t="s">
        <v>47</v>
      </c>
      <c r="G21" s="3" t="s">
        <v>47</v>
      </c>
      <c r="H21" s="3" t="s">
        <v>47</v>
      </c>
      <c r="I21" s="3" t="s">
        <v>1</v>
      </c>
      <c r="J21" s="3" t="s">
        <v>113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63</v>
      </c>
      <c r="P21" s="3" t="s">
        <v>47</v>
      </c>
      <c r="Q21" s="3" t="s">
        <v>47</v>
      </c>
      <c r="R21" s="3" t="s">
        <v>47</v>
      </c>
      <c r="S21" s="3" t="s">
        <v>47</v>
      </c>
      <c r="T21" s="3">
        <v>18.64</v>
      </c>
      <c r="U21" s="3">
        <v>53.507999999999996</v>
      </c>
      <c r="V21" s="3" t="s">
        <v>47</v>
      </c>
      <c r="W21" s="3" t="s">
        <v>47</v>
      </c>
      <c r="X21" s="3" t="s">
        <v>51</v>
      </c>
      <c r="Y21" s="3" t="s">
        <v>47</v>
      </c>
      <c r="Z21" s="3" t="s">
        <v>47</v>
      </c>
      <c r="AA21" s="3" t="s">
        <v>60</v>
      </c>
      <c r="AB21" s="3" t="s">
        <v>61</v>
      </c>
      <c r="AC21" s="3" t="s">
        <v>47</v>
      </c>
      <c r="AD21" s="3">
        <v>0</v>
      </c>
      <c r="AE21" s="3">
        <v>0</v>
      </c>
      <c r="AF21" s="3" t="s">
        <v>47</v>
      </c>
      <c r="AG21" s="3">
        <v>26.285249999999994</v>
      </c>
      <c r="AH21" s="3">
        <v>26.285249999999994</v>
      </c>
      <c r="AI21" s="3">
        <v>2.7749999999999999</v>
      </c>
      <c r="AJ21" s="3" t="s">
        <v>47</v>
      </c>
      <c r="AK21" s="3" t="s">
        <v>47</v>
      </c>
      <c r="AL21" s="3" t="s">
        <v>47</v>
      </c>
      <c r="AM21" s="3" t="s">
        <v>47</v>
      </c>
      <c r="AN21" s="3" t="s">
        <v>18</v>
      </c>
      <c r="AO21" s="3" t="s">
        <v>18</v>
      </c>
      <c r="AP21" s="3">
        <v>10</v>
      </c>
      <c r="AQ21" s="3" t="s">
        <v>47</v>
      </c>
      <c r="AR21" s="3" t="s">
        <v>47</v>
      </c>
      <c r="AS21" s="3">
        <v>1.3177443014899113</v>
      </c>
      <c r="AT21" s="3">
        <v>3.7130504301387542E-2</v>
      </c>
      <c r="AU21" s="3">
        <v>3.4896234280900613E-2</v>
      </c>
      <c r="AV21" s="3" t="s">
        <v>47</v>
      </c>
      <c r="AW21" s="3" t="s">
        <v>47</v>
      </c>
      <c r="AX21" s="3" t="s">
        <v>47</v>
      </c>
      <c r="AY21" s="3" t="s">
        <v>47</v>
      </c>
      <c r="AZ21" s="3" t="s">
        <v>47</v>
      </c>
      <c r="BA21" s="3" t="s">
        <v>47</v>
      </c>
      <c r="BB21" s="3" t="s">
        <v>47</v>
      </c>
      <c r="BC21" s="3" t="s">
        <v>18</v>
      </c>
      <c r="BD21" s="3" t="s">
        <v>18</v>
      </c>
      <c r="BE21" s="3">
        <v>10</v>
      </c>
      <c r="BF21" s="3" t="s">
        <v>47</v>
      </c>
      <c r="BG21" s="3" t="s">
        <v>47</v>
      </c>
      <c r="BH21" s="3">
        <v>2.7102559354828508</v>
      </c>
      <c r="BI21" s="3">
        <v>3.7126699622642437E-2</v>
      </c>
      <c r="BJ21" s="3">
        <v>4.9720196549436158E-2</v>
      </c>
      <c r="BK21" s="3" t="s">
        <v>47</v>
      </c>
      <c r="BL21" s="3" t="s">
        <v>47</v>
      </c>
      <c r="BM21" s="3" t="s">
        <v>47</v>
      </c>
      <c r="BN21" s="3" t="s">
        <v>47</v>
      </c>
      <c r="BO21" s="3" t="s">
        <v>47</v>
      </c>
      <c r="BP21" s="3" t="s">
        <v>47</v>
      </c>
      <c r="BQ21" s="3" t="s">
        <v>47</v>
      </c>
      <c r="BR21" s="3" t="s">
        <v>18</v>
      </c>
      <c r="BS21" s="3" t="s">
        <v>18</v>
      </c>
      <c r="BT21" s="3">
        <v>10</v>
      </c>
      <c r="BU21" s="3" t="s">
        <v>47</v>
      </c>
      <c r="BV21" s="3" t="s">
        <v>47</v>
      </c>
      <c r="BW21" s="3">
        <v>2.7102559354828508</v>
      </c>
      <c r="BX21" s="3">
        <v>3.7126699622642437E-2</v>
      </c>
      <c r="BY21" s="3">
        <v>4.9720196549436158E-2</v>
      </c>
      <c r="BZ21" s="3" t="s">
        <v>47</v>
      </c>
      <c r="CA21" s="3" t="s">
        <v>47</v>
      </c>
      <c r="CB21" s="3" t="s">
        <v>47</v>
      </c>
      <c r="CC21" s="3" t="s">
        <v>47</v>
      </c>
      <c r="CD21" s="3" t="s">
        <v>47</v>
      </c>
      <c r="CE21" s="3" t="s">
        <v>47</v>
      </c>
      <c r="CF21" s="3" t="s">
        <v>47</v>
      </c>
      <c r="CG21" s="3" t="s">
        <v>47</v>
      </c>
      <c r="CH21" s="3" t="s">
        <v>18</v>
      </c>
      <c r="CI21" s="3" t="s">
        <v>18</v>
      </c>
      <c r="CJ21" s="3">
        <v>10</v>
      </c>
      <c r="CK21" s="3" t="s">
        <v>47</v>
      </c>
      <c r="CL21" s="3" t="s">
        <v>47</v>
      </c>
      <c r="CM21" s="3">
        <v>6.3555296672182804</v>
      </c>
      <c r="CN21" s="3">
        <v>3.7130504301387542E-2</v>
      </c>
      <c r="CO21" s="3">
        <v>5.766624900000001E-2</v>
      </c>
      <c r="CP21" s="3" t="s">
        <v>47</v>
      </c>
      <c r="CQ21" s="3" t="s">
        <v>47</v>
      </c>
      <c r="CR21" s="3" t="s">
        <v>47</v>
      </c>
      <c r="CS21" s="3" t="s">
        <v>47</v>
      </c>
      <c r="CT21" s="3" t="s">
        <v>47</v>
      </c>
      <c r="CU21" s="3" t="s">
        <v>47</v>
      </c>
      <c r="CV21" s="3" t="s">
        <v>47</v>
      </c>
      <c r="CW21" s="3" t="s">
        <v>47</v>
      </c>
      <c r="CX21" s="3" t="s">
        <v>47</v>
      </c>
      <c r="CY21" s="3" t="s">
        <v>47</v>
      </c>
      <c r="CZ21" s="3" t="s">
        <v>47</v>
      </c>
      <c r="DA21" s="3" t="s">
        <v>18</v>
      </c>
      <c r="DB21" s="3" t="s">
        <v>18</v>
      </c>
      <c r="DC21" s="3">
        <v>10</v>
      </c>
      <c r="DD21" s="3" t="s">
        <v>47</v>
      </c>
      <c r="DE21" s="3" t="s">
        <v>47</v>
      </c>
      <c r="DF21" s="3">
        <v>0</v>
      </c>
      <c r="DG21" s="3">
        <v>0</v>
      </c>
      <c r="DH21" s="3">
        <v>0</v>
      </c>
      <c r="DI21" s="3" t="s">
        <v>240</v>
      </c>
      <c r="DJ21" s="3" t="s">
        <v>47</v>
      </c>
      <c r="DK21" s="3" t="s">
        <v>47</v>
      </c>
      <c r="DL21" s="3" t="s">
        <v>47</v>
      </c>
      <c r="DM21" s="3" t="s">
        <v>47</v>
      </c>
      <c r="DN21" s="3" t="s">
        <v>47</v>
      </c>
      <c r="DO21" s="3" t="s">
        <v>47</v>
      </c>
      <c r="DP21" s="3" t="s">
        <v>47</v>
      </c>
      <c r="DQ21" s="3" t="s">
        <v>47</v>
      </c>
      <c r="DR21" s="3" t="s">
        <v>47</v>
      </c>
      <c r="DS21" s="3" t="s">
        <v>47</v>
      </c>
      <c r="DT21" s="3" t="s">
        <v>18</v>
      </c>
      <c r="DU21" s="3" t="s">
        <v>18</v>
      </c>
      <c r="DV21" s="3">
        <v>10</v>
      </c>
      <c r="DW21" s="3" t="s">
        <v>47</v>
      </c>
      <c r="DX21" s="3" t="s">
        <v>47</v>
      </c>
      <c r="DY21" s="3">
        <v>0</v>
      </c>
      <c r="DZ21" s="3">
        <v>0</v>
      </c>
      <c r="EA21" s="3">
        <v>0</v>
      </c>
      <c r="EB21" s="3" t="s">
        <v>240</v>
      </c>
      <c r="EC21" s="3" t="s">
        <v>47</v>
      </c>
      <c r="ED21" s="3" t="s">
        <v>47</v>
      </c>
      <c r="EE21" s="3" t="s">
        <v>47</v>
      </c>
      <c r="EF21" s="3" t="s">
        <v>47</v>
      </c>
      <c r="EG21" s="3" t="s">
        <v>47</v>
      </c>
      <c r="EH21" s="3" t="s">
        <v>47</v>
      </c>
      <c r="EI21" s="3" t="s">
        <v>18</v>
      </c>
      <c r="EJ21" s="3" t="s">
        <v>18</v>
      </c>
      <c r="EK21" s="3">
        <v>10</v>
      </c>
      <c r="EL21" s="3" t="s">
        <v>47</v>
      </c>
      <c r="EM21" s="3" t="s">
        <v>47</v>
      </c>
      <c r="EN21" s="3">
        <v>0</v>
      </c>
      <c r="EO21" s="3">
        <v>3.0835820597127681E-2</v>
      </c>
      <c r="EP21" s="3">
        <v>5.4434985275812371E-3</v>
      </c>
      <c r="EQ21" s="3" t="s">
        <v>47</v>
      </c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</row>
    <row r="22" spans="1:161" x14ac:dyDescent="0.3">
      <c r="A22" s="3" t="s">
        <v>62</v>
      </c>
      <c r="B22" s="3" t="s">
        <v>64</v>
      </c>
      <c r="C22" s="3">
        <v>4.2750000000000004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  <c r="I22" s="3" t="s">
        <v>2</v>
      </c>
      <c r="J22" s="3" t="s">
        <v>114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65</v>
      </c>
      <c r="P22" s="3" t="s">
        <v>47</v>
      </c>
      <c r="Q22" s="3" t="s">
        <v>47</v>
      </c>
      <c r="R22" s="3" t="s">
        <v>47</v>
      </c>
      <c r="S22" s="3" t="s">
        <v>47</v>
      </c>
      <c r="T22" s="3">
        <v>19.03</v>
      </c>
      <c r="U22" s="3">
        <v>81.760500000000008</v>
      </c>
      <c r="V22" s="3" t="s">
        <v>47</v>
      </c>
      <c r="W22" s="3" t="s">
        <v>47</v>
      </c>
      <c r="X22" s="3" t="s">
        <v>47</v>
      </c>
      <c r="Y22" s="3" t="s">
        <v>47</v>
      </c>
      <c r="Z22" s="3" t="s">
        <v>47</v>
      </c>
      <c r="AA22" s="3" t="s">
        <v>60</v>
      </c>
      <c r="AB22" s="3" t="s">
        <v>61</v>
      </c>
      <c r="AC22" s="3" t="s">
        <v>47</v>
      </c>
      <c r="AD22" s="3">
        <v>0</v>
      </c>
      <c r="AE22" s="3">
        <v>0</v>
      </c>
      <c r="AF22" s="3" t="s">
        <v>47</v>
      </c>
      <c r="AG22" s="3">
        <v>39.822749999999999</v>
      </c>
      <c r="AH22" s="3">
        <v>39.822749999999999</v>
      </c>
      <c r="AI22" s="3">
        <v>4.2750000000000004</v>
      </c>
      <c r="AJ22" s="3">
        <v>0.9706445078134921</v>
      </c>
      <c r="AK22" s="3">
        <v>1.5956775332798718</v>
      </c>
      <c r="AL22" s="3">
        <v>38.296260798716922</v>
      </c>
      <c r="AM22" s="3">
        <v>31.913550665597437</v>
      </c>
      <c r="AN22" s="3">
        <v>0.41451077834819772</v>
      </c>
      <c r="AO22" s="3">
        <v>18.765665696998305</v>
      </c>
      <c r="AP22" s="3">
        <v>45.271840147989479</v>
      </c>
      <c r="AQ22" s="3">
        <v>0.1</v>
      </c>
      <c r="AR22" s="3">
        <v>0</v>
      </c>
      <c r="AS22" s="3">
        <v>1.3177443014899113</v>
      </c>
      <c r="AT22" s="3">
        <v>3.8630504301387543E-2</v>
      </c>
      <c r="AU22" s="3">
        <v>3.4896234280900613E-2</v>
      </c>
      <c r="AV22" s="3" t="s">
        <v>241</v>
      </c>
      <c r="AW22" s="3">
        <v>0.95725000000000005</v>
      </c>
      <c r="AX22" s="3">
        <v>1.1400000000000001</v>
      </c>
      <c r="AY22" s="3">
        <v>1.5956775332798718</v>
      </c>
      <c r="AZ22" s="3">
        <v>38.296260798716922</v>
      </c>
      <c r="BA22" s="3">
        <v>43.657737310537293</v>
      </c>
      <c r="BB22" s="3" t="s">
        <v>47</v>
      </c>
      <c r="BC22" s="3" t="s">
        <v>18</v>
      </c>
      <c r="BD22" s="3" t="s">
        <v>18</v>
      </c>
      <c r="BE22" s="3">
        <v>10</v>
      </c>
      <c r="BF22" s="3" t="s">
        <v>47</v>
      </c>
      <c r="BG22" s="3" t="s">
        <v>47</v>
      </c>
      <c r="BH22" s="3">
        <v>2.7102559354828508</v>
      </c>
      <c r="BI22" s="3">
        <v>3.7126699622642437E-2</v>
      </c>
      <c r="BJ22" s="3">
        <v>4.9720196549436158E-2</v>
      </c>
      <c r="BK22" s="3" t="s">
        <v>91</v>
      </c>
      <c r="BL22" s="3">
        <v>0.95725000000000005</v>
      </c>
      <c r="BM22" s="3">
        <v>1.1400000000000001</v>
      </c>
      <c r="BN22" s="3">
        <v>1.5956775332798718</v>
      </c>
      <c r="BO22" s="3">
        <v>38.296260798716922</v>
      </c>
      <c r="BP22" s="3">
        <v>43.657737310537293</v>
      </c>
      <c r="BQ22" s="3" t="s">
        <v>47</v>
      </c>
      <c r="BR22" s="3" t="s">
        <v>18</v>
      </c>
      <c r="BS22" s="3" t="s">
        <v>18</v>
      </c>
      <c r="BT22" s="3">
        <v>10</v>
      </c>
      <c r="BU22" s="3" t="s">
        <v>47</v>
      </c>
      <c r="BV22" s="3" t="s">
        <v>47</v>
      </c>
      <c r="BW22" s="3">
        <v>2.7102559354828508</v>
      </c>
      <c r="BX22" s="3">
        <v>3.7126699622642437E-2</v>
      </c>
      <c r="BY22" s="3">
        <v>4.9720196549436158E-2</v>
      </c>
      <c r="BZ22" s="3" t="s">
        <v>91</v>
      </c>
      <c r="CA22" s="3">
        <v>0.9706445078134921</v>
      </c>
      <c r="CB22" s="3">
        <v>2.204745857525146</v>
      </c>
      <c r="CC22" s="3">
        <v>1.0423832034148353</v>
      </c>
      <c r="CD22" s="3">
        <v>1.5956775332798718</v>
      </c>
      <c r="CE22" s="3">
        <v>38.296260798716922</v>
      </c>
      <c r="CF22" s="3">
        <v>42.124124867701667</v>
      </c>
      <c r="CG22" s="3" t="s">
        <v>47</v>
      </c>
      <c r="CH22" s="3" t="s">
        <v>18</v>
      </c>
      <c r="CI22" s="3" t="s">
        <v>18</v>
      </c>
      <c r="CJ22" s="3">
        <v>10</v>
      </c>
      <c r="CK22" s="3" t="s">
        <v>47</v>
      </c>
      <c r="CL22" s="3" t="s">
        <v>47</v>
      </c>
      <c r="CM22" s="3">
        <v>6.3555296672182804</v>
      </c>
      <c r="CN22" s="3">
        <v>3.7130504301387542E-2</v>
      </c>
      <c r="CO22" s="3">
        <v>5.766624900000001E-2</v>
      </c>
      <c r="CP22" s="3" t="s">
        <v>47</v>
      </c>
      <c r="CQ22" s="3">
        <v>0.93587500000000001</v>
      </c>
      <c r="CR22" s="3">
        <v>37.150772494769974</v>
      </c>
      <c r="CS22" s="3">
        <v>30.958977078974982</v>
      </c>
      <c r="CT22" s="3">
        <v>1.08</v>
      </c>
      <c r="CU22" s="3">
        <v>0.22222222222222221</v>
      </c>
      <c r="CV22" s="3" t="s">
        <v>47</v>
      </c>
      <c r="CW22" s="3">
        <v>33.657917467515205</v>
      </c>
      <c r="CX22" s="3">
        <v>1.4518013630804658</v>
      </c>
      <c r="CY22" s="3">
        <v>1</v>
      </c>
      <c r="CZ22" s="3">
        <v>1.5479488539487491</v>
      </c>
      <c r="DA22" s="3">
        <v>0.61486548618566028</v>
      </c>
      <c r="DB22" s="3">
        <v>1.4518013630804658</v>
      </c>
      <c r="DC22" s="3">
        <v>2.3611690616865921</v>
      </c>
      <c r="DD22" s="3">
        <v>0.1</v>
      </c>
      <c r="DE22" s="3">
        <v>0</v>
      </c>
      <c r="DF22" s="3">
        <v>0</v>
      </c>
      <c r="DG22" s="3">
        <v>1.5000000000000005E-3</v>
      </c>
      <c r="DH22" s="3">
        <v>0</v>
      </c>
      <c r="DI22" s="3" t="s">
        <v>242</v>
      </c>
      <c r="DJ22" s="3">
        <v>0.93587500000000001</v>
      </c>
      <c r="DK22" s="3">
        <v>37.150772494769974</v>
      </c>
      <c r="DL22" s="3">
        <v>30.958977078974982</v>
      </c>
      <c r="DM22" s="3" t="s">
        <v>47</v>
      </c>
      <c r="DN22" s="3" t="s">
        <v>47</v>
      </c>
      <c r="DO22" s="3">
        <v>1.1333333333333333</v>
      </c>
      <c r="DP22" s="3">
        <v>35.416174022838312</v>
      </c>
      <c r="DQ22" s="3">
        <v>1.9601823767081679</v>
      </c>
      <c r="DR22" s="3">
        <v>1</v>
      </c>
      <c r="DS22" s="3">
        <v>1.5479488539487491</v>
      </c>
      <c r="DT22" s="3">
        <v>0.61486548618566028</v>
      </c>
      <c r="DU22" s="3">
        <v>1.9601823767081679</v>
      </c>
      <c r="DV22" s="3">
        <v>3.1879856989017683</v>
      </c>
      <c r="DW22" s="3">
        <v>0.1</v>
      </c>
      <c r="DX22" s="3">
        <v>0</v>
      </c>
      <c r="DY22" s="3">
        <v>0</v>
      </c>
      <c r="DZ22" s="3">
        <v>1.5000000000000005E-3</v>
      </c>
      <c r="EA22" s="3">
        <v>0</v>
      </c>
      <c r="EB22" s="3" t="s">
        <v>242</v>
      </c>
      <c r="EC22" s="3">
        <v>0.93587500000000001</v>
      </c>
      <c r="ED22" s="3">
        <v>37.150772494769974</v>
      </c>
      <c r="EE22" s="3">
        <v>30.958977078974982</v>
      </c>
      <c r="EF22" s="3">
        <v>5.4</v>
      </c>
      <c r="EG22" s="3">
        <v>36.358977078974981</v>
      </c>
      <c r="EH22" s="3">
        <v>1.5479488539487491</v>
      </c>
      <c r="EI22" s="3">
        <v>0.39966256602067929</v>
      </c>
      <c r="EJ22" s="3">
        <v>1.7581838980867357</v>
      </c>
      <c r="EK22" s="3">
        <v>4.3991708195051826</v>
      </c>
      <c r="EL22" s="3">
        <v>0.1</v>
      </c>
      <c r="EM22" s="3">
        <v>0</v>
      </c>
      <c r="EN22" s="3">
        <v>0</v>
      </c>
      <c r="EO22" s="3">
        <v>3.2335820597127682E-2</v>
      </c>
      <c r="EP22" s="3">
        <v>5.4434985275812371E-3</v>
      </c>
      <c r="EQ22" s="3" t="s">
        <v>243</v>
      </c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</row>
    <row r="23" spans="1:161" x14ac:dyDescent="0.3">
      <c r="A23" s="3" t="s">
        <v>64</v>
      </c>
      <c r="B23" s="3" t="s">
        <v>66</v>
      </c>
      <c r="C23" s="3">
        <v>5.7750000000000004</v>
      </c>
      <c r="D23" s="3" t="s">
        <v>47</v>
      </c>
      <c r="E23" s="3" t="s">
        <v>47</v>
      </c>
      <c r="F23" s="3" t="s">
        <v>47</v>
      </c>
      <c r="G23" s="3" t="s">
        <v>47</v>
      </c>
      <c r="H23" s="3" t="s">
        <v>47</v>
      </c>
      <c r="I23" s="3" t="s">
        <v>2</v>
      </c>
      <c r="J23" s="3" t="s">
        <v>115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67</v>
      </c>
      <c r="P23" s="3" t="s">
        <v>47</v>
      </c>
      <c r="Q23" s="3" t="s">
        <v>47</v>
      </c>
      <c r="R23" s="3" t="s">
        <v>47</v>
      </c>
      <c r="S23" s="3" t="s">
        <v>47</v>
      </c>
      <c r="T23" s="3">
        <v>18.54</v>
      </c>
      <c r="U23" s="3">
        <v>109.93800000000002</v>
      </c>
      <c r="V23" s="3" t="s">
        <v>47</v>
      </c>
      <c r="W23" s="3" t="s">
        <v>47</v>
      </c>
      <c r="X23" s="3" t="s">
        <v>47</v>
      </c>
      <c r="Y23" s="3" t="s">
        <v>47</v>
      </c>
      <c r="Z23" s="3" t="s">
        <v>47</v>
      </c>
      <c r="AA23" s="3" t="s">
        <v>60</v>
      </c>
      <c r="AB23" s="3" t="s">
        <v>61</v>
      </c>
      <c r="AC23" s="3" t="s">
        <v>47</v>
      </c>
      <c r="AD23" s="3">
        <v>0</v>
      </c>
      <c r="AE23" s="3">
        <v>0</v>
      </c>
      <c r="AF23" s="3" t="s">
        <v>47</v>
      </c>
      <c r="AG23" s="3">
        <v>53.285250000000012</v>
      </c>
      <c r="AH23" s="3">
        <v>53.285250000000012</v>
      </c>
      <c r="AI23" s="3">
        <v>5.7750000000000004</v>
      </c>
      <c r="AJ23" s="3">
        <v>0.95954724721815465</v>
      </c>
      <c r="AK23" s="3">
        <v>1.3794540867643823</v>
      </c>
      <c r="AL23" s="3">
        <v>38.072932794696953</v>
      </c>
      <c r="AM23" s="3">
        <v>31.727443995580796</v>
      </c>
      <c r="AN23" s="3">
        <v>0.41178500044667621</v>
      </c>
      <c r="AO23" s="3">
        <v>17.238576542916931</v>
      </c>
      <c r="AP23" s="3">
        <v>41.863051165578405</v>
      </c>
      <c r="AQ23" s="3">
        <v>0.1</v>
      </c>
      <c r="AR23" s="3">
        <v>0</v>
      </c>
      <c r="AS23" s="3">
        <v>1.3177443014899113</v>
      </c>
      <c r="AT23" s="3">
        <v>4.0130504301387544E-2</v>
      </c>
      <c r="AU23" s="3">
        <v>3.4896234280900613E-2</v>
      </c>
      <c r="AV23" s="3" t="s">
        <v>244</v>
      </c>
      <c r="AW23" s="3">
        <v>0.94225000000000003</v>
      </c>
      <c r="AX23" s="3">
        <v>1.0989949493661166</v>
      </c>
      <c r="AY23" s="3">
        <v>1.3794540867643823</v>
      </c>
      <c r="AZ23" s="3">
        <v>38.072932794696953</v>
      </c>
      <c r="BA23" s="3">
        <v>41.841960848927542</v>
      </c>
      <c r="BB23" s="3" t="s">
        <v>47</v>
      </c>
      <c r="BC23" s="3" t="s">
        <v>18</v>
      </c>
      <c r="BD23" s="3" t="s">
        <v>18</v>
      </c>
      <c r="BE23" s="3">
        <v>10</v>
      </c>
      <c r="BF23" s="3" t="s">
        <v>47</v>
      </c>
      <c r="BG23" s="3" t="s">
        <v>47</v>
      </c>
      <c r="BH23" s="3">
        <v>2.7102559354828508</v>
      </c>
      <c r="BI23" s="3">
        <v>3.7126699622642437E-2</v>
      </c>
      <c r="BJ23" s="3">
        <v>4.9720196549436158E-2</v>
      </c>
      <c r="BK23" s="3" t="s">
        <v>91</v>
      </c>
      <c r="BL23" s="3">
        <v>0.94225000000000003</v>
      </c>
      <c r="BM23" s="3">
        <v>1.0989949493661166</v>
      </c>
      <c r="BN23" s="3">
        <v>1.3794540867643823</v>
      </c>
      <c r="BO23" s="3">
        <v>38.072932794696953</v>
      </c>
      <c r="BP23" s="3">
        <v>41.841960848927542</v>
      </c>
      <c r="BQ23" s="3" t="s">
        <v>47</v>
      </c>
      <c r="BR23" s="3" t="s">
        <v>18</v>
      </c>
      <c r="BS23" s="3" t="s">
        <v>18</v>
      </c>
      <c r="BT23" s="3">
        <v>10</v>
      </c>
      <c r="BU23" s="3" t="s">
        <v>47</v>
      </c>
      <c r="BV23" s="3" t="s">
        <v>47</v>
      </c>
      <c r="BW23" s="3">
        <v>2.7102559354828508</v>
      </c>
      <c r="BX23" s="3">
        <v>3.7126699622642437E-2</v>
      </c>
      <c r="BY23" s="3">
        <v>4.9720196549436158E-2</v>
      </c>
      <c r="BZ23" s="3" t="s">
        <v>91</v>
      </c>
      <c r="CA23" s="3">
        <v>0.95954724721815465</v>
      </c>
      <c r="CB23" s="3">
        <v>1.553570073292422</v>
      </c>
      <c r="CC23" s="3">
        <v>1.031569219381653</v>
      </c>
      <c r="CD23" s="3">
        <v>1.3794540867643823</v>
      </c>
      <c r="CE23" s="3">
        <v>38.072932794696953</v>
      </c>
      <c r="CF23" s="3">
        <v>40.828435635888091</v>
      </c>
      <c r="CG23" s="3" t="s">
        <v>47</v>
      </c>
      <c r="CH23" s="3" t="s">
        <v>18</v>
      </c>
      <c r="CI23" s="3" t="s">
        <v>18</v>
      </c>
      <c r="CJ23" s="3">
        <v>10</v>
      </c>
      <c r="CK23" s="3" t="s">
        <v>47</v>
      </c>
      <c r="CL23" s="3" t="s">
        <v>47</v>
      </c>
      <c r="CM23" s="3">
        <v>6.3555296672182804</v>
      </c>
      <c r="CN23" s="3">
        <v>3.7130504301387542E-2</v>
      </c>
      <c r="CO23" s="3">
        <v>5.766624900000001E-2</v>
      </c>
      <c r="CP23" s="3" t="s">
        <v>47</v>
      </c>
      <c r="CQ23" s="3">
        <v>0.91337500000000005</v>
      </c>
      <c r="CR23" s="3">
        <v>38.058080751752541</v>
      </c>
      <c r="CS23" s="3">
        <v>31.715067293127117</v>
      </c>
      <c r="CT23" s="3">
        <v>1.04</v>
      </c>
      <c r="CU23" s="3">
        <v>0.1111111111111111</v>
      </c>
      <c r="CV23" s="3" t="s">
        <v>47</v>
      </c>
      <c r="CW23" s="3">
        <v>33.09478109596332</v>
      </c>
      <c r="CX23" s="3">
        <v>1.3186275974931769</v>
      </c>
      <c r="CY23" s="3">
        <v>1</v>
      </c>
      <c r="CZ23" s="3">
        <v>1.3789159692663961</v>
      </c>
      <c r="DA23" s="3">
        <v>0.6030313949920475</v>
      </c>
      <c r="DB23" s="3">
        <v>1.3186275974931769</v>
      </c>
      <c r="DC23" s="3">
        <v>2.1866649206722752</v>
      </c>
      <c r="DD23" s="3">
        <v>0.1</v>
      </c>
      <c r="DE23" s="3">
        <v>0</v>
      </c>
      <c r="DF23" s="3">
        <v>0</v>
      </c>
      <c r="DG23" s="3">
        <v>3.0000000000000005E-3</v>
      </c>
      <c r="DH23" s="3">
        <v>0</v>
      </c>
      <c r="DI23" s="3" t="s">
        <v>245</v>
      </c>
      <c r="DJ23" s="3">
        <v>0.91337500000000005</v>
      </c>
      <c r="DK23" s="3">
        <v>38.058080751752541</v>
      </c>
      <c r="DL23" s="3">
        <v>31.715067293127117</v>
      </c>
      <c r="DM23" s="3" t="s">
        <v>47</v>
      </c>
      <c r="DN23" s="3" t="s">
        <v>47</v>
      </c>
      <c r="DO23" s="3">
        <v>1.0666666666666667</v>
      </c>
      <c r="DP23" s="3">
        <v>33.994071779335592</v>
      </c>
      <c r="DQ23" s="3">
        <v>1.5377485185807411</v>
      </c>
      <c r="DR23" s="3">
        <v>1</v>
      </c>
      <c r="DS23" s="3">
        <v>1.3789159692663961</v>
      </c>
      <c r="DT23" s="3">
        <v>0.6030313949920475</v>
      </c>
      <c r="DU23" s="3">
        <v>1.5377485185807411</v>
      </c>
      <c r="DV23" s="3">
        <v>2.5500306142452502</v>
      </c>
      <c r="DW23" s="3">
        <v>0.1</v>
      </c>
      <c r="DX23" s="3">
        <v>0</v>
      </c>
      <c r="DY23" s="3">
        <v>0</v>
      </c>
      <c r="DZ23" s="3">
        <v>3.0000000000000005E-3</v>
      </c>
      <c r="EA23" s="3">
        <v>0</v>
      </c>
      <c r="EB23" s="3" t="s">
        <v>245</v>
      </c>
      <c r="EC23" s="3">
        <v>0.91337500000000005</v>
      </c>
      <c r="ED23" s="3">
        <v>38.058080751752541</v>
      </c>
      <c r="EE23" s="3">
        <v>31.715067293127117</v>
      </c>
      <c r="EF23" s="3">
        <v>5.2</v>
      </c>
      <c r="EG23" s="3">
        <v>36.915067293127116</v>
      </c>
      <c r="EH23" s="3">
        <v>1.3789159692663961</v>
      </c>
      <c r="EI23" s="3">
        <v>0.39197040674483091</v>
      </c>
      <c r="EJ23" s="3">
        <v>1.9294215970662569</v>
      </c>
      <c r="EK23" s="3">
        <v>4.9223654741932918</v>
      </c>
      <c r="EL23" s="3">
        <v>0.1</v>
      </c>
      <c r="EM23" s="3">
        <v>0</v>
      </c>
      <c r="EN23" s="3">
        <v>0</v>
      </c>
      <c r="EO23" s="3">
        <v>3.3835820597127683E-2</v>
      </c>
      <c r="EP23" s="3">
        <v>5.4434985275812371E-3</v>
      </c>
      <c r="EQ23" s="3" t="s">
        <v>246</v>
      </c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</row>
    <row r="24" spans="1:161" x14ac:dyDescent="0.3">
      <c r="A24" s="3" t="s">
        <v>66</v>
      </c>
      <c r="B24" s="3" t="s">
        <v>68</v>
      </c>
      <c r="C24" s="3">
        <v>7.2750000000000004</v>
      </c>
      <c r="D24" s="3" t="s">
        <v>47</v>
      </c>
      <c r="E24" s="3" t="s">
        <v>47</v>
      </c>
      <c r="F24" s="3" t="s">
        <v>47</v>
      </c>
      <c r="G24" s="3" t="s">
        <v>47</v>
      </c>
      <c r="H24" s="3" t="s">
        <v>47</v>
      </c>
      <c r="I24" s="3" t="s">
        <v>2</v>
      </c>
      <c r="J24" s="3" t="s">
        <v>116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52</v>
      </c>
      <c r="P24" s="3" t="s">
        <v>47</v>
      </c>
      <c r="Q24" s="3" t="s">
        <v>47</v>
      </c>
      <c r="R24" s="3" t="s">
        <v>47</v>
      </c>
      <c r="S24" s="3" t="s">
        <v>47</v>
      </c>
      <c r="T24" s="3">
        <v>19.18</v>
      </c>
      <c r="U24" s="3">
        <v>138.22800000000001</v>
      </c>
      <c r="V24" s="3" t="s">
        <v>47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60</v>
      </c>
      <c r="AB24" s="3" t="s">
        <v>61</v>
      </c>
      <c r="AC24" s="3" t="s">
        <v>47</v>
      </c>
      <c r="AD24" s="3">
        <v>0</v>
      </c>
      <c r="AE24" s="3">
        <v>0</v>
      </c>
      <c r="AF24" s="3" t="s">
        <v>47</v>
      </c>
      <c r="AG24" s="3">
        <v>66.860250000000008</v>
      </c>
      <c r="AH24" s="3">
        <v>66.860250000000008</v>
      </c>
      <c r="AI24" s="3">
        <v>7.2750000000000004</v>
      </c>
      <c r="AJ24" s="3">
        <v>0.94568291693141515</v>
      </c>
      <c r="AK24" s="3">
        <v>1.2314782785753617</v>
      </c>
      <c r="AL24" s="3">
        <v>23.644382948646946</v>
      </c>
      <c r="AM24" s="3">
        <v>19.703652457205788</v>
      </c>
      <c r="AN24" s="3">
        <v>0.40666510391827576</v>
      </c>
      <c r="AO24" s="3">
        <v>0.43827454705041885</v>
      </c>
      <c r="AP24" s="3">
        <v>1.0777284375462306</v>
      </c>
      <c r="AQ24" s="3">
        <v>1.2788491484445108</v>
      </c>
      <c r="AR24" s="3">
        <v>0.61219260331497471</v>
      </c>
      <c r="AS24" s="3">
        <v>1.3177443014899113</v>
      </c>
      <c r="AT24" s="3">
        <v>5.9313241528055206E-2</v>
      </c>
      <c r="AU24" s="3">
        <v>4.4079123330625233E-2</v>
      </c>
      <c r="AV24" s="3" t="s">
        <v>47</v>
      </c>
      <c r="AW24" s="3">
        <v>0.92725000000000002</v>
      </c>
      <c r="AX24" s="3">
        <v>1.1565247584249854</v>
      </c>
      <c r="AY24" s="3">
        <v>1.2314782785753617</v>
      </c>
      <c r="AZ24" s="3">
        <v>23.644382948646946</v>
      </c>
      <c r="BA24" s="3">
        <v>27.345314277791754</v>
      </c>
      <c r="BB24" s="3">
        <v>19.703652457205788</v>
      </c>
      <c r="BC24" s="3">
        <v>0.39873853154901456</v>
      </c>
      <c r="BD24" s="3">
        <v>0.40026907356291558</v>
      </c>
      <c r="BE24" s="3">
        <v>1.0038384602760992</v>
      </c>
      <c r="BF24" s="3">
        <v>1.2738242314605615</v>
      </c>
      <c r="BG24" s="3">
        <v>0.84116237486328893</v>
      </c>
      <c r="BH24" s="3">
        <v>2.7102559354828508</v>
      </c>
      <c r="BI24" s="3">
        <v>5.6234063094550854E-2</v>
      </c>
      <c r="BJ24" s="3">
        <v>6.2337632172385492E-2</v>
      </c>
      <c r="BK24" s="3" t="s">
        <v>91</v>
      </c>
      <c r="BL24" s="3">
        <v>0.92725000000000002</v>
      </c>
      <c r="BM24" s="3">
        <v>1.1565247584249854</v>
      </c>
      <c r="BN24" s="3">
        <v>1.2314782785753617</v>
      </c>
      <c r="BO24" s="3">
        <v>23.644382948646946</v>
      </c>
      <c r="BP24" s="3">
        <v>27.345314277791754</v>
      </c>
      <c r="BQ24" s="3">
        <v>19.703652457205788</v>
      </c>
      <c r="BR24" s="3">
        <v>0.39873853154901456</v>
      </c>
      <c r="BS24" s="3">
        <v>0.40026907356291558</v>
      </c>
      <c r="BT24" s="3">
        <v>1.0038384602760992</v>
      </c>
      <c r="BU24" s="3">
        <v>1.2738242314605615</v>
      </c>
      <c r="BV24" s="3">
        <v>0.84116237486328893</v>
      </c>
      <c r="BW24" s="3">
        <v>2.7102559354828508</v>
      </c>
      <c r="BX24" s="3">
        <v>5.6234063094550854E-2</v>
      </c>
      <c r="BY24" s="3">
        <v>6.2337632172385492E-2</v>
      </c>
      <c r="BZ24" s="3" t="s">
        <v>91</v>
      </c>
      <c r="CA24" s="3">
        <v>0.94568291693141515</v>
      </c>
      <c r="CB24" s="3">
        <v>2.4981627346432429</v>
      </c>
      <c r="CC24" s="3">
        <v>1.0480947501931113</v>
      </c>
      <c r="CD24" s="3">
        <v>1.2314782785753617</v>
      </c>
      <c r="CE24" s="3">
        <v>23.644382948646946</v>
      </c>
      <c r="CF24" s="3">
        <v>27.279716374675623</v>
      </c>
      <c r="CG24" s="3">
        <v>19.703652457205788</v>
      </c>
      <c r="CH24" s="3">
        <v>0.40666510391827576</v>
      </c>
      <c r="CI24" s="3">
        <v>0.32952365156520802</v>
      </c>
      <c r="CJ24" s="3">
        <v>0.81030717509370997</v>
      </c>
      <c r="CK24" s="3">
        <v>1.2788491484445108</v>
      </c>
      <c r="CL24" s="3">
        <v>1.7287082477882452</v>
      </c>
      <c r="CM24" s="3">
        <v>8.1659105649176862</v>
      </c>
      <c r="CN24" s="3">
        <v>5.6313241528055204E-2</v>
      </c>
      <c r="CO24" s="3">
        <v>8.3596872716823686E-2</v>
      </c>
      <c r="CP24" s="3" t="s">
        <v>47</v>
      </c>
      <c r="CQ24" s="3">
        <v>0.89087499999999997</v>
      </c>
      <c r="CR24" s="3">
        <v>23.84914538735681</v>
      </c>
      <c r="CS24" s="3">
        <v>19.874287822797342</v>
      </c>
      <c r="CT24" s="3">
        <v>1.1000000000000001</v>
      </c>
      <c r="CU24" s="3">
        <v>0.27777777777777779</v>
      </c>
      <c r="CV24" s="3" t="s">
        <v>47</v>
      </c>
      <c r="CW24" s="3">
        <v>22.139494382854856</v>
      </c>
      <c r="CX24" s="3">
        <v>0.33832952870869248</v>
      </c>
      <c r="CY24" s="3">
        <v>1</v>
      </c>
      <c r="CZ24" s="3">
        <v>1.2421429889248339</v>
      </c>
      <c r="DA24" s="3">
        <v>0.58937916385296185</v>
      </c>
      <c r="DB24" s="3">
        <v>0.33832952870869248</v>
      </c>
      <c r="DC24" s="3">
        <v>0.57404392530085924</v>
      </c>
      <c r="DD24" s="3">
        <v>1.2770130600734528</v>
      </c>
      <c r="DE24" s="3">
        <v>2.1804068309614069</v>
      </c>
      <c r="DF24" s="3">
        <v>4.0652182879099241</v>
      </c>
      <c r="DG24" s="3">
        <v>2.2155195901101793E-2</v>
      </c>
      <c r="DH24" s="3">
        <v>3.2706102464421107E-2</v>
      </c>
      <c r="DI24" s="3" t="s">
        <v>247</v>
      </c>
      <c r="DJ24" s="3">
        <v>0.89087499999999997</v>
      </c>
      <c r="DK24" s="3">
        <v>23.84914538735681</v>
      </c>
      <c r="DL24" s="3">
        <v>19.874287822797342</v>
      </c>
      <c r="DM24" s="3" t="s">
        <v>47</v>
      </c>
      <c r="DN24" s="3" t="s">
        <v>47</v>
      </c>
      <c r="DO24" s="3">
        <v>1.1666666666666667</v>
      </c>
      <c r="DP24" s="3">
        <v>23.598335793263566</v>
      </c>
      <c r="DQ24" s="3">
        <v>0.37068588340543845</v>
      </c>
      <c r="DR24" s="3">
        <v>1</v>
      </c>
      <c r="DS24" s="3">
        <v>1.2421429889248339</v>
      </c>
      <c r="DT24" s="3">
        <v>0.58937916385296185</v>
      </c>
      <c r="DU24" s="3">
        <v>0.37068588340543845</v>
      </c>
      <c r="DV24" s="3">
        <v>0.6289429727751914</v>
      </c>
      <c r="DW24" s="3">
        <v>1.2770130600734528</v>
      </c>
      <c r="DX24" s="3">
        <v>2.1648715935679306</v>
      </c>
      <c r="DY24" s="3">
        <v>3.5412755035767671</v>
      </c>
      <c r="DZ24" s="3">
        <v>2.2155195901101793E-2</v>
      </c>
      <c r="EA24" s="3">
        <v>3.2473073903518959E-2</v>
      </c>
      <c r="EB24" s="3" t="s">
        <v>247</v>
      </c>
      <c r="EC24" s="3">
        <v>0.89087499999999997</v>
      </c>
      <c r="ED24" s="3">
        <v>23.84914538735681</v>
      </c>
      <c r="EE24" s="3">
        <v>19.874287822797342</v>
      </c>
      <c r="EF24" s="3">
        <v>5.5</v>
      </c>
      <c r="EG24" s="3">
        <v>25.374287822797342</v>
      </c>
      <c r="EH24" s="3">
        <v>1.2421429889248339</v>
      </c>
      <c r="EI24" s="3">
        <v>0.38309645650442531</v>
      </c>
      <c r="EJ24" s="3">
        <v>0.32853371103823692</v>
      </c>
      <c r="EK24" s="3">
        <v>0.85757439271548541</v>
      </c>
      <c r="EL24" s="3">
        <v>1.2462461981422095</v>
      </c>
      <c r="EM24" s="3">
        <v>1.4614399680582169</v>
      </c>
      <c r="EN24" s="3">
        <v>1.359274389521586</v>
      </c>
      <c r="EO24" s="3">
        <v>5.2529513569260826E-2</v>
      </c>
      <c r="EP24" s="3">
        <v>2.7365098048454491E-2</v>
      </c>
      <c r="EQ24" s="3" t="s">
        <v>47</v>
      </c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</row>
    <row r="25" spans="1:161" x14ac:dyDescent="0.3">
      <c r="A25" s="3" t="s">
        <v>68</v>
      </c>
      <c r="B25" s="3" t="s">
        <v>69</v>
      </c>
      <c r="C25" s="3">
        <v>8.7750000000000004</v>
      </c>
      <c r="D25" s="3" t="s">
        <v>47</v>
      </c>
      <c r="E25" s="3" t="s">
        <v>47</v>
      </c>
      <c r="F25" s="3" t="s">
        <v>47</v>
      </c>
      <c r="G25" s="3" t="s">
        <v>47</v>
      </c>
      <c r="H25" s="3" t="s">
        <v>47</v>
      </c>
      <c r="I25" s="3" t="s">
        <v>2</v>
      </c>
      <c r="J25" s="3" t="s">
        <v>117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70</v>
      </c>
      <c r="P25" s="3" t="s">
        <v>47</v>
      </c>
      <c r="Q25" s="3" t="s">
        <v>47</v>
      </c>
      <c r="R25" s="3" t="s">
        <v>47</v>
      </c>
      <c r="S25" s="3" t="s">
        <v>47</v>
      </c>
      <c r="T25" s="3">
        <v>18.84</v>
      </c>
      <c r="U25" s="3">
        <v>166.74300000000002</v>
      </c>
      <c r="V25" s="3" t="s">
        <v>47</v>
      </c>
      <c r="W25" s="3" t="s">
        <v>47</v>
      </c>
      <c r="X25" s="3" t="s">
        <v>47</v>
      </c>
      <c r="Y25" s="3" t="s">
        <v>47</v>
      </c>
      <c r="Z25" s="3" t="s">
        <v>47</v>
      </c>
      <c r="AA25" s="3" t="s">
        <v>60</v>
      </c>
      <c r="AB25" s="3" t="s">
        <v>61</v>
      </c>
      <c r="AC25" s="3" t="s">
        <v>47</v>
      </c>
      <c r="AD25" s="3">
        <v>0</v>
      </c>
      <c r="AE25" s="3">
        <v>0</v>
      </c>
      <c r="AF25" s="3" t="s">
        <v>47</v>
      </c>
      <c r="AG25" s="3">
        <v>80.660250000000019</v>
      </c>
      <c r="AH25" s="3">
        <v>80.660250000000019</v>
      </c>
      <c r="AI25" s="3">
        <v>8.7750000000000004</v>
      </c>
      <c r="AJ25" s="3">
        <v>0.92644318780291768</v>
      </c>
      <c r="AK25" s="3">
        <v>1.1211945347970229</v>
      </c>
      <c r="AL25" s="3">
        <v>20.181501626346414</v>
      </c>
      <c r="AM25" s="3">
        <v>16.817918021955347</v>
      </c>
      <c r="AN25" s="3">
        <v>0.39835490993983969</v>
      </c>
      <c r="AO25" s="3">
        <v>0.28143891910394381</v>
      </c>
      <c r="AP25" s="3">
        <v>0.70650295021202891</v>
      </c>
      <c r="AQ25" s="3">
        <v>1.5372347666330572</v>
      </c>
      <c r="AR25" s="3">
        <v>2.4477935939407054</v>
      </c>
      <c r="AS25" s="3">
        <v>3.7886225893923928</v>
      </c>
      <c r="AT25" s="3">
        <v>8.2371763027551059E-2</v>
      </c>
      <c r="AU25" s="3">
        <v>8.0796027239735807E-2</v>
      </c>
      <c r="AV25" s="3" t="s">
        <v>47</v>
      </c>
      <c r="AW25" s="3">
        <v>0.91225000000000001</v>
      </c>
      <c r="AX25" s="3">
        <v>1.1212435565298213</v>
      </c>
      <c r="AY25" s="3">
        <v>1.1211945347970229</v>
      </c>
      <c r="AZ25" s="3">
        <v>20.181501626346414</v>
      </c>
      <c r="BA25" s="3">
        <v>22.628378659637026</v>
      </c>
      <c r="BB25" s="3">
        <v>16.817918021955347</v>
      </c>
      <c r="BC25" s="3">
        <v>0.39225207910959858</v>
      </c>
      <c r="BD25" s="3">
        <v>0.26866632832664655</v>
      </c>
      <c r="BE25" s="3">
        <v>0.6849328343561919</v>
      </c>
      <c r="BF25" s="3">
        <v>1.5347223449041318</v>
      </c>
      <c r="BG25" s="3">
        <v>2.4636458635307648</v>
      </c>
      <c r="BH25" s="3">
        <v>5.3627276362466603</v>
      </c>
      <c r="BI25" s="3">
        <v>7.9254898268112828E-2</v>
      </c>
      <c r="BJ25" s="3">
        <v>9.9292320125346972E-2</v>
      </c>
      <c r="BK25" s="3" t="s">
        <v>91</v>
      </c>
      <c r="BL25" s="3">
        <v>0.91225000000000001</v>
      </c>
      <c r="BM25" s="3">
        <v>1.1212435565298213</v>
      </c>
      <c r="BN25" s="3">
        <v>1.1211945347970229</v>
      </c>
      <c r="BO25" s="3">
        <v>20.181501626346414</v>
      </c>
      <c r="BP25" s="3">
        <v>22.628378659637026</v>
      </c>
      <c r="BQ25" s="3">
        <v>16.817918021955347</v>
      </c>
      <c r="BR25" s="3">
        <v>0.39225207910959858</v>
      </c>
      <c r="BS25" s="3">
        <v>0.26866632832664655</v>
      </c>
      <c r="BT25" s="3">
        <v>0.6849328343561919</v>
      </c>
      <c r="BU25" s="3">
        <v>1.5347223449041318</v>
      </c>
      <c r="BV25" s="3">
        <v>2.4636458635307648</v>
      </c>
      <c r="BW25" s="3">
        <v>5.3627276362466603</v>
      </c>
      <c r="BX25" s="3">
        <v>7.9254898268112828E-2</v>
      </c>
      <c r="BY25" s="3">
        <v>9.9292320125346972E-2</v>
      </c>
      <c r="BZ25" s="3" t="s">
        <v>91</v>
      </c>
      <c r="CA25" s="3">
        <v>0.92644318780291768</v>
      </c>
      <c r="CB25" s="3">
        <v>1.888418384193032</v>
      </c>
      <c r="CC25" s="3">
        <v>1.0368721665810319</v>
      </c>
      <c r="CD25" s="3">
        <v>1.1211945347970229</v>
      </c>
      <c r="CE25" s="3">
        <v>20.181501626346414</v>
      </c>
      <c r="CF25" s="3">
        <v>22.814055700361454</v>
      </c>
      <c r="CG25" s="3">
        <v>16.817918021955347</v>
      </c>
      <c r="CH25" s="3">
        <v>0.39835490993983969</v>
      </c>
      <c r="CI25" s="3">
        <v>0.25244955902163774</v>
      </c>
      <c r="CJ25" s="3">
        <v>0.63373025591617071</v>
      </c>
      <c r="CK25" s="3">
        <v>1.5372347666330572</v>
      </c>
      <c r="CL25" s="3">
        <v>2.480841694860628</v>
      </c>
      <c r="CM25" s="3">
        <v>11.249443972923423</v>
      </c>
      <c r="CN25" s="3">
        <v>7.9371763027551057E-2</v>
      </c>
      <c r="CO25" s="3">
        <v>0.1208094981397331</v>
      </c>
      <c r="CP25" s="3" t="s">
        <v>47</v>
      </c>
      <c r="CQ25" s="3">
        <v>0.86837500000000001</v>
      </c>
      <c r="CR25" s="3">
        <v>20.310599511151739</v>
      </c>
      <c r="CS25" s="3">
        <v>16.925499592626451</v>
      </c>
      <c r="CT25" s="3">
        <v>1.06</v>
      </c>
      <c r="CU25" s="3">
        <v>0.16666666666666666</v>
      </c>
      <c r="CV25" s="3" t="s">
        <v>47</v>
      </c>
      <c r="CW25" s="3">
        <v>18.107696234850707</v>
      </c>
      <c r="CX25" s="3">
        <v>0.28877952593772216</v>
      </c>
      <c r="CY25" s="3">
        <v>1</v>
      </c>
      <c r="CZ25" s="3">
        <v>1.1283666395084302</v>
      </c>
      <c r="DA25" s="3">
        <v>0.57444087812770228</v>
      </c>
      <c r="DB25" s="3">
        <v>0.28877952593772216</v>
      </c>
      <c r="DC25" s="3">
        <v>0.5027140945800247</v>
      </c>
      <c r="DD25" s="3">
        <v>1.5399017682900142</v>
      </c>
      <c r="DE25" s="3">
        <v>2.4809581025574658</v>
      </c>
      <c r="DF25" s="3">
        <v>8.2517440041643404</v>
      </c>
      <c r="DG25" s="3">
        <v>4.5253722425452003E-2</v>
      </c>
      <c r="DH25" s="3">
        <v>6.992047400278309E-2</v>
      </c>
      <c r="DI25" s="3" t="s">
        <v>247</v>
      </c>
      <c r="DJ25" s="3">
        <v>0.86837500000000001</v>
      </c>
      <c r="DK25" s="3">
        <v>20.310599511151739</v>
      </c>
      <c r="DL25" s="3">
        <v>16.925499592626451</v>
      </c>
      <c r="DM25" s="3" t="s">
        <v>47</v>
      </c>
      <c r="DN25" s="3" t="s">
        <v>47</v>
      </c>
      <c r="DO25" s="3">
        <v>1.1000000000000001</v>
      </c>
      <c r="DP25" s="3">
        <v>18.865049551889097</v>
      </c>
      <c r="DQ25" s="3">
        <v>0.29579144269356472</v>
      </c>
      <c r="DR25" s="3">
        <v>1</v>
      </c>
      <c r="DS25" s="3">
        <v>1.1283666395084302</v>
      </c>
      <c r="DT25" s="3">
        <v>0.57444087812770228</v>
      </c>
      <c r="DU25" s="3">
        <v>0.29579144269356472</v>
      </c>
      <c r="DV25" s="3">
        <v>0.51492060185140265</v>
      </c>
      <c r="DW25" s="3">
        <v>1.5399017682900142</v>
      </c>
      <c r="DX25" s="3">
        <v>2.480828100467571</v>
      </c>
      <c r="DY25" s="3">
        <v>7.6250376867402707</v>
      </c>
      <c r="DZ25" s="3">
        <v>4.5253722425452003E-2</v>
      </c>
      <c r="EA25" s="3">
        <v>6.9685495410532525E-2</v>
      </c>
      <c r="EB25" s="3" t="s">
        <v>247</v>
      </c>
      <c r="EC25" s="3">
        <v>0.86837500000000001</v>
      </c>
      <c r="ED25" s="3">
        <v>20.310599511151739</v>
      </c>
      <c r="EE25" s="3">
        <v>16.925499592626451</v>
      </c>
      <c r="EF25" s="3">
        <v>5.3</v>
      </c>
      <c r="EG25" s="3">
        <v>22.225499592626452</v>
      </c>
      <c r="EH25" s="3">
        <v>1.1283666395084302</v>
      </c>
      <c r="EI25" s="3">
        <v>0.37338657078300647</v>
      </c>
      <c r="EJ25" s="3">
        <v>0.24165824779930817</v>
      </c>
      <c r="EK25" s="3">
        <v>0.64720658617298754</v>
      </c>
      <c r="EL25" s="3">
        <v>1.5138639863824794</v>
      </c>
      <c r="EM25" s="3">
        <v>2.4659016021178055</v>
      </c>
      <c r="EN25" s="3">
        <v>4.3293539421777467</v>
      </c>
      <c r="EO25" s="3">
        <v>7.5237473364998017E-2</v>
      </c>
      <c r="EP25" s="3">
        <v>6.4353622080221579E-2</v>
      </c>
      <c r="EQ25" s="3" t="s">
        <v>47</v>
      </c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</row>
    <row r="26" spans="1:161" x14ac:dyDescent="0.3">
      <c r="A26" s="3" t="s">
        <v>69</v>
      </c>
      <c r="B26" s="3" t="s">
        <v>50</v>
      </c>
      <c r="C26" s="3">
        <v>10.275</v>
      </c>
      <c r="D26" s="3" t="s">
        <v>47</v>
      </c>
      <c r="E26" s="3" t="s">
        <v>47</v>
      </c>
      <c r="F26" s="3" t="s">
        <v>47</v>
      </c>
      <c r="G26" s="3" t="s">
        <v>47</v>
      </c>
      <c r="H26" s="3" t="s">
        <v>47</v>
      </c>
      <c r="I26" s="3" t="s">
        <v>0</v>
      </c>
      <c r="J26" s="3" t="s">
        <v>118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71</v>
      </c>
      <c r="P26" s="3" t="s">
        <v>47</v>
      </c>
      <c r="Q26" s="3" t="s">
        <v>47</v>
      </c>
      <c r="R26" s="3" t="s">
        <v>47</v>
      </c>
      <c r="S26" s="3" t="s">
        <v>47</v>
      </c>
      <c r="T26" s="3">
        <v>18.39</v>
      </c>
      <c r="U26" s="3">
        <v>194.66550000000001</v>
      </c>
      <c r="V26" s="3" t="s">
        <v>47</v>
      </c>
      <c r="W26" s="3" t="s">
        <v>47</v>
      </c>
      <c r="X26" s="3" t="s">
        <v>47</v>
      </c>
      <c r="Y26" s="3" t="s">
        <v>47</v>
      </c>
      <c r="Z26" s="3" t="s">
        <v>47</v>
      </c>
      <c r="AA26" s="3" t="s">
        <v>60</v>
      </c>
      <c r="AB26" s="3" t="s">
        <v>61</v>
      </c>
      <c r="AC26" s="3" t="s">
        <v>47</v>
      </c>
      <c r="AD26" s="3">
        <v>0</v>
      </c>
      <c r="AE26" s="3">
        <v>0</v>
      </c>
      <c r="AF26" s="3" t="s">
        <v>47</v>
      </c>
      <c r="AG26" s="3">
        <v>93.867750000000001</v>
      </c>
      <c r="AH26" s="3">
        <v>93.867750000000001</v>
      </c>
      <c r="AI26" s="3">
        <v>10.275</v>
      </c>
      <c r="AJ26" s="3">
        <v>0.89926958306060345</v>
      </c>
      <c r="AK26" s="3">
        <v>1.0393278144569138</v>
      </c>
      <c r="AL26" s="3">
        <v>8.7303536414380769</v>
      </c>
      <c r="AM26" s="3">
        <v>7.2752947011983977</v>
      </c>
      <c r="AN26" s="3">
        <v>0.38790539571287314</v>
      </c>
      <c r="AO26" s="3">
        <v>0.19544121223257155</v>
      </c>
      <c r="AP26" s="3">
        <v>0.50383731289274658</v>
      </c>
      <c r="AQ26" s="3">
        <v>2.8261046213503129</v>
      </c>
      <c r="AR26" s="3">
        <v>4.1933651821277831</v>
      </c>
      <c r="AS26" s="3">
        <v>7.4075091884809225</v>
      </c>
      <c r="AT26" s="3">
        <v>0.12476333234780576</v>
      </c>
      <c r="AU26" s="3">
        <v>0.14369650497165254</v>
      </c>
      <c r="AV26" s="3" t="s">
        <v>248</v>
      </c>
      <c r="AW26" s="3">
        <v>0.89174999999999993</v>
      </c>
      <c r="AX26" s="3">
        <v>1.4536518488885504</v>
      </c>
      <c r="AY26" s="3">
        <v>1.0393278144569138</v>
      </c>
      <c r="AZ26" s="3">
        <v>8.7303536414380769</v>
      </c>
      <c r="BA26" s="3">
        <v>12.690894712327349</v>
      </c>
      <c r="BB26" s="3">
        <v>7.2752947011983977</v>
      </c>
      <c r="BC26" s="3">
        <v>0.38466177789496386</v>
      </c>
      <c r="BD26" s="3">
        <v>0.14584439528790705</v>
      </c>
      <c r="BE26" s="3">
        <v>0.37914969375442203</v>
      </c>
      <c r="BF26" s="3">
        <v>2.8259323431441206</v>
      </c>
      <c r="BG26" s="3">
        <v>4.1933651821277831</v>
      </c>
      <c r="BH26" s="3">
        <v>9.8910545574253437</v>
      </c>
      <c r="BI26" s="3">
        <v>0.12164388341527463</v>
      </c>
      <c r="BJ26" s="3">
        <v>0.1621927978572637</v>
      </c>
      <c r="BK26" s="3" t="s">
        <v>91</v>
      </c>
      <c r="BL26" s="3">
        <v>0.89174999999999993</v>
      </c>
      <c r="BM26" s="3">
        <v>1.4536518488885504</v>
      </c>
      <c r="BN26" s="3">
        <v>1.0393278144569138</v>
      </c>
      <c r="BO26" s="3">
        <v>8.7303536414380769</v>
      </c>
      <c r="BP26" s="3">
        <v>12.690894712327349</v>
      </c>
      <c r="BQ26" s="3">
        <v>7.2752947011983977</v>
      </c>
      <c r="BR26" s="3">
        <v>0.38466177789496386</v>
      </c>
      <c r="BS26" s="3">
        <v>0.14584439528790705</v>
      </c>
      <c r="BT26" s="3">
        <v>0.37914969375442203</v>
      </c>
      <c r="BU26" s="3">
        <v>2.8259323431441206</v>
      </c>
      <c r="BV26" s="3">
        <v>4.1933651821277831</v>
      </c>
      <c r="BW26" s="3">
        <v>9.8910545574253437</v>
      </c>
      <c r="BX26" s="3">
        <v>0.12164388341527463</v>
      </c>
      <c r="BY26" s="3">
        <v>0.1621927978572637</v>
      </c>
      <c r="BZ26" s="3" t="s">
        <v>91</v>
      </c>
      <c r="CA26" s="3">
        <v>0.89926958306060345</v>
      </c>
      <c r="CB26" s="3">
        <v>5</v>
      </c>
      <c r="CC26" s="3">
        <v>1.2</v>
      </c>
      <c r="CD26" s="3">
        <v>1.0393278144569138</v>
      </c>
      <c r="CE26" s="3">
        <v>8.7303536414380769</v>
      </c>
      <c r="CF26" s="3">
        <v>15.476424369725692</v>
      </c>
      <c r="CG26" s="3">
        <v>7.2752947011983977</v>
      </c>
      <c r="CH26" s="3">
        <v>0.38790539571287314</v>
      </c>
      <c r="CI26" s="3">
        <v>0.16850901518705091</v>
      </c>
      <c r="CJ26" s="3">
        <v>0.43440750515308885</v>
      </c>
      <c r="CK26" s="3">
        <v>2.8261046213503129</v>
      </c>
      <c r="CL26" s="3">
        <v>4.1933651821277831</v>
      </c>
      <c r="CM26" s="3">
        <v>15.374734232213081</v>
      </c>
      <c r="CN26" s="3">
        <v>0.12176333234780576</v>
      </c>
      <c r="CO26" s="3">
        <v>0.18370997587164983</v>
      </c>
      <c r="CP26" s="3" t="s">
        <v>47</v>
      </c>
      <c r="CQ26" s="3" t="s">
        <v>47</v>
      </c>
      <c r="CR26" s="3" t="s">
        <v>47</v>
      </c>
      <c r="CS26" s="3" t="s">
        <v>47</v>
      </c>
      <c r="CT26" s="3" t="s">
        <v>47</v>
      </c>
      <c r="CU26" s="3" t="s">
        <v>47</v>
      </c>
      <c r="CV26" s="3" t="s">
        <v>47</v>
      </c>
      <c r="CW26" s="3" t="s">
        <v>47</v>
      </c>
      <c r="CX26" s="3" t="s">
        <v>47</v>
      </c>
      <c r="CY26" s="3" t="s">
        <v>47</v>
      </c>
      <c r="CZ26" s="3" t="s">
        <v>47</v>
      </c>
      <c r="DA26" s="3" t="s">
        <v>18</v>
      </c>
      <c r="DB26" s="3" t="s">
        <v>18</v>
      </c>
      <c r="DC26" s="3">
        <v>10</v>
      </c>
      <c r="DD26" s="3" t="s">
        <v>47</v>
      </c>
      <c r="DE26" s="3" t="s">
        <v>47</v>
      </c>
      <c r="DF26" s="3">
        <v>8.2517440041643404</v>
      </c>
      <c r="DG26" s="3">
        <v>4.5253722425452003E-2</v>
      </c>
      <c r="DH26" s="3">
        <v>6.992047400278309E-2</v>
      </c>
      <c r="DI26" s="3" t="s">
        <v>249</v>
      </c>
      <c r="DJ26" s="3" t="s">
        <v>47</v>
      </c>
      <c r="DK26" s="3" t="s">
        <v>47</v>
      </c>
      <c r="DL26" s="3" t="s">
        <v>47</v>
      </c>
      <c r="DM26" s="3" t="s">
        <v>47</v>
      </c>
      <c r="DN26" s="3" t="s">
        <v>47</v>
      </c>
      <c r="DO26" s="3" t="s">
        <v>47</v>
      </c>
      <c r="DP26" s="3" t="s">
        <v>47</v>
      </c>
      <c r="DQ26" s="3" t="s">
        <v>47</v>
      </c>
      <c r="DR26" s="3" t="s">
        <v>47</v>
      </c>
      <c r="DS26" s="3" t="s">
        <v>47</v>
      </c>
      <c r="DT26" s="3" t="s">
        <v>18</v>
      </c>
      <c r="DU26" s="3" t="s">
        <v>18</v>
      </c>
      <c r="DV26" s="3">
        <v>10</v>
      </c>
      <c r="DW26" s="3" t="s">
        <v>47</v>
      </c>
      <c r="DX26" s="3" t="s">
        <v>47</v>
      </c>
      <c r="DY26" s="3">
        <v>7.6250376867402707</v>
      </c>
      <c r="DZ26" s="3">
        <v>4.5253722425452003E-2</v>
      </c>
      <c r="EA26" s="3">
        <v>6.9685495410532525E-2</v>
      </c>
      <c r="EB26" s="3" t="s">
        <v>249</v>
      </c>
      <c r="EC26" s="3">
        <v>0.84587499999999993</v>
      </c>
      <c r="ED26" s="3">
        <v>8.7143443417023789</v>
      </c>
      <c r="EE26" s="3">
        <v>7.2619536180853164</v>
      </c>
      <c r="EF26" s="3">
        <v>9.1999999999999993</v>
      </c>
      <c r="EG26" s="3">
        <v>16.461953618085317</v>
      </c>
      <c r="EH26" s="3">
        <v>1.0374219454407594</v>
      </c>
      <c r="EI26" s="3">
        <v>0.36487331805652101</v>
      </c>
      <c r="EJ26" s="3">
        <v>0.17240508189883672</v>
      </c>
      <c r="EK26" s="3">
        <v>0.47250668483281683</v>
      </c>
      <c r="EL26" s="3">
        <v>2.8273415196155405</v>
      </c>
      <c r="EM26" s="3">
        <v>4.1967323714474016</v>
      </c>
      <c r="EN26" s="3">
        <v>8.1767583096783891</v>
      </c>
      <c r="EO26" s="3">
        <v>0.11764759615923112</v>
      </c>
      <c r="EP26" s="3">
        <v>0.12730460765193261</v>
      </c>
      <c r="EQ26" s="3" t="s">
        <v>47</v>
      </c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</row>
    <row r="27" spans="1:161" x14ac:dyDescent="0.3">
      <c r="A27" s="3" t="s">
        <v>50</v>
      </c>
      <c r="B27" s="3" t="s">
        <v>72</v>
      </c>
      <c r="C27" s="3">
        <v>11.775</v>
      </c>
      <c r="D27" s="3" t="s">
        <v>47</v>
      </c>
      <c r="E27" s="3" t="s">
        <v>47</v>
      </c>
      <c r="F27" s="3" t="s">
        <v>47</v>
      </c>
      <c r="G27" s="3" t="s">
        <v>47</v>
      </c>
      <c r="H27" s="3" t="s">
        <v>47</v>
      </c>
      <c r="I27" s="3" t="s">
        <v>0</v>
      </c>
      <c r="J27" s="3" t="s">
        <v>112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73</v>
      </c>
      <c r="P27" s="3" t="s">
        <v>47</v>
      </c>
      <c r="Q27" s="3" t="s">
        <v>47</v>
      </c>
      <c r="R27" s="3" t="s">
        <v>47</v>
      </c>
      <c r="S27" s="3" t="s">
        <v>47</v>
      </c>
      <c r="T27" s="3">
        <v>19.28</v>
      </c>
      <c r="U27" s="3">
        <v>222.91800000000003</v>
      </c>
      <c r="V27" s="3" t="s">
        <v>47</v>
      </c>
      <c r="W27" s="3" t="s">
        <v>47</v>
      </c>
      <c r="X27" s="3" t="s">
        <v>47</v>
      </c>
      <c r="Y27" s="3" t="s">
        <v>47</v>
      </c>
      <c r="Z27" s="3" t="s">
        <v>47</v>
      </c>
      <c r="AA27" s="3" t="s">
        <v>60</v>
      </c>
      <c r="AB27" s="3" t="s">
        <v>61</v>
      </c>
      <c r="AC27" s="3" t="s">
        <v>47</v>
      </c>
      <c r="AD27" s="3">
        <v>0</v>
      </c>
      <c r="AE27" s="3">
        <v>0</v>
      </c>
      <c r="AF27" s="3" t="s">
        <v>47</v>
      </c>
      <c r="AG27" s="3">
        <v>107.40525000000002</v>
      </c>
      <c r="AH27" s="3">
        <v>107.40525000000002</v>
      </c>
      <c r="AI27" s="3">
        <v>11.775</v>
      </c>
      <c r="AJ27" s="3">
        <v>0.86277342574087035</v>
      </c>
      <c r="AK27" s="3">
        <v>0.97162347451079834</v>
      </c>
      <c r="AL27" s="3">
        <v>9.327585355303663</v>
      </c>
      <c r="AM27" s="3">
        <v>7.7729877960863858</v>
      </c>
      <c r="AN27" s="3">
        <v>0.37246007170054624</v>
      </c>
      <c r="AO27" s="3">
        <v>0.20510897956987609</v>
      </c>
      <c r="AP27" s="3">
        <v>0.55068716126646033</v>
      </c>
      <c r="AQ27" s="3">
        <v>2.7335163250061725</v>
      </c>
      <c r="AR27" s="3">
        <v>4.067751177676266</v>
      </c>
      <c r="AS27" s="3">
        <v>10.179207762418445</v>
      </c>
      <c r="AT27" s="3">
        <v>0.16576607722289835</v>
      </c>
      <c r="AU27" s="3">
        <v>0.20471277263679655</v>
      </c>
      <c r="AV27" s="3" t="s">
        <v>250</v>
      </c>
      <c r="AW27" s="3">
        <v>0.84674999999999989</v>
      </c>
      <c r="AX27" s="3">
        <v>1.464327470649756</v>
      </c>
      <c r="AY27" s="3">
        <v>0.97162347451079834</v>
      </c>
      <c r="AZ27" s="3">
        <v>9.327585355303663</v>
      </c>
      <c r="BA27" s="3">
        <v>13.658639470601518</v>
      </c>
      <c r="BB27" s="3">
        <v>7.7729877960863858</v>
      </c>
      <c r="BC27" s="3">
        <v>0.36554274425132843</v>
      </c>
      <c r="BD27" s="3">
        <v>0.15357159397871373</v>
      </c>
      <c r="BE27" s="3">
        <v>0.42011938793435816</v>
      </c>
      <c r="BF27" s="3">
        <v>2.7331804790538756</v>
      </c>
      <c r="BG27" s="3">
        <v>4.067751177676266</v>
      </c>
      <c r="BH27" s="3">
        <v>13.468193083105273</v>
      </c>
      <c r="BI27" s="3">
        <v>0.16264159060108277</v>
      </c>
      <c r="BJ27" s="3">
        <v>0.22320906552240771</v>
      </c>
      <c r="BK27" s="3" t="s">
        <v>91</v>
      </c>
      <c r="BL27" s="3">
        <v>0.84674999999999989</v>
      </c>
      <c r="BM27" s="3">
        <v>1.464327470649756</v>
      </c>
      <c r="BN27" s="3">
        <v>0.97162347451079834</v>
      </c>
      <c r="BO27" s="3">
        <v>9.327585355303663</v>
      </c>
      <c r="BP27" s="3">
        <v>13.658639470601518</v>
      </c>
      <c r="BQ27" s="3">
        <v>7.7729877960863858</v>
      </c>
      <c r="BR27" s="3">
        <v>0.36554274425132843</v>
      </c>
      <c r="BS27" s="3">
        <v>0.15357159397871373</v>
      </c>
      <c r="BT27" s="3">
        <v>0.42011938793435816</v>
      </c>
      <c r="BU27" s="3">
        <v>2.7331804790538756</v>
      </c>
      <c r="BV27" s="3">
        <v>4.067751177676266</v>
      </c>
      <c r="BW27" s="3">
        <v>13.468193083105273</v>
      </c>
      <c r="BX27" s="3">
        <v>0.16264159060108277</v>
      </c>
      <c r="BY27" s="3">
        <v>0.22320906552240771</v>
      </c>
      <c r="BZ27" s="3" t="s">
        <v>91</v>
      </c>
      <c r="CA27" s="3">
        <v>0.86277342574087035</v>
      </c>
      <c r="CB27" s="3">
        <v>5</v>
      </c>
      <c r="CC27" s="3">
        <v>1.2</v>
      </c>
      <c r="CD27" s="3">
        <v>0.97162347451079834</v>
      </c>
      <c r="CE27" s="3">
        <v>9.327585355303663</v>
      </c>
      <c r="CF27" s="3">
        <v>16.193102426364398</v>
      </c>
      <c r="CG27" s="3">
        <v>7.7729877960863858</v>
      </c>
      <c r="CH27" s="3">
        <v>0.37246007170054624</v>
      </c>
      <c r="CI27" s="3">
        <v>0.17614760595253834</v>
      </c>
      <c r="CJ27" s="3">
        <v>0.47293017248345232</v>
      </c>
      <c r="CK27" s="3">
        <v>2.7335163250061725</v>
      </c>
      <c r="CL27" s="3">
        <v>4.067751177676266</v>
      </c>
      <c r="CM27" s="3">
        <v>18.626096230705784</v>
      </c>
      <c r="CN27" s="3">
        <v>0.16276607722289835</v>
      </c>
      <c r="CO27" s="3">
        <v>0.24472624353679384</v>
      </c>
      <c r="CP27" s="3" t="s">
        <v>47</v>
      </c>
      <c r="CQ27" s="3" t="s">
        <v>47</v>
      </c>
      <c r="CR27" s="3" t="s">
        <v>47</v>
      </c>
      <c r="CS27" s="3" t="s">
        <v>47</v>
      </c>
      <c r="CT27" s="3" t="s">
        <v>47</v>
      </c>
      <c r="CU27" s="3" t="s">
        <v>47</v>
      </c>
      <c r="CV27" s="3" t="s">
        <v>47</v>
      </c>
      <c r="CW27" s="3" t="s">
        <v>47</v>
      </c>
      <c r="CX27" s="3" t="s">
        <v>47</v>
      </c>
      <c r="CY27" s="3" t="s">
        <v>47</v>
      </c>
      <c r="CZ27" s="3" t="s">
        <v>47</v>
      </c>
      <c r="DA27" s="3" t="s">
        <v>18</v>
      </c>
      <c r="DB27" s="3" t="s">
        <v>18</v>
      </c>
      <c r="DC27" s="3">
        <v>10</v>
      </c>
      <c r="DD27" s="3" t="s">
        <v>47</v>
      </c>
      <c r="DE27" s="3" t="s">
        <v>47</v>
      </c>
      <c r="DF27" s="3">
        <v>8.2517440041643404</v>
      </c>
      <c r="DG27" s="3">
        <v>4.5253722425452003E-2</v>
      </c>
      <c r="DH27" s="3">
        <v>6.992047400278309E-2</v>
      </c>
      <c r="DI27" s="3" t="s">
        <v>249</v>
      </c>
      <c r="DJ27" s="3" t="s">
        <v>47</v>
      </c>
      <c r="DK27" s="3" t="s">
        <v>47</v>
      </c>
      <c r="DL27" s="3" t="s">
        <v>47</v>
      </c>
      <c r="DM27" s="3" t="s">
        <v>47</v>
      </c>
      <c r="DN27" s="3" t="s">
        <v>47</v>
      </c>
      <c r="DO27" s="3" t="s">
        <v>47</v>
      </c>
      <c r="DP27" s="3" t="s">
        <v>47</v>
      </c>
      <c r="DQ27" s="3" t="s">
        <v>47</v>
      </c>
      <c r="DR27" s="3" t="s">
        <v>47</v>
      </c>
      <c r="DS27" s="3" t="s">
        <v>47</v>
      </c>
      <c r="DT27" s="3" t="s">
        <v>18</v>
      </c>
      <c r="DU27" s="3" t="s">
        <v>18</v>
      </c>
      <c r="DV27" s="3">
        <v>10</v>
      </c>
      <c r="DW27" s="3" t="s">
        <v>47</v>
      </c>
      <c r="DX27" s="3" t="s">
        <v>47</v>
      </c>
      <c r="DY27" s="3">
        <v>7.6250376867402707</v>
      </c>
      <c r="DZ27" s="3">
        <v>4.5253722425452003E-2</v>
      </c>
      <c r="EA27" s="3">
        <v>6.9685495410532525E-2</v>
      </c>
      <c r="EB27" s="3" t="s">
        <v>249</v>
      </c>
      <c r="EC27" s="3">
        <v>0.82337499999999997</v>
      </c>
      <c r="ED27" s="3">
        <v>9.1992767970508194</v>
      </c>
      <c r="EE27" s="3">
        <v>7.6660639975423495</v>
      </c>
      <c r="EF27" s="3">
        <v>9.4</v>
      </c>
      <c r="EG27" s="3">
        <v>17.066063997542351</v>
      </c>
      <c r="EH27" s="3">
        <v>0.95825799969279368</v>
      </c>
      <c r="EI27" s="3">
        <v>0.35545173551572196</v>
      </c>
      <c r="EJ27" s="3">
        <v>0.17712363287744901</v>
      </c>
      <c r="EK27" s="3">
        <v>0.49830571967938714</v>
      </c>
      <c r="EL27" s="3">
        <v>2.752390041920564</v>
      </c>
      <c r="EM27" s="3">
        <v>4.0947379425002923</v>
      </c>
      <c r="EN27" s="3">
        <v>11.271584901406168</v>
      </c>
      <c r="EO27" s="3">
        <v>0.15893344678803958</v>
      </c>
      <c r="EP27" s="3">
        <v>0.18872567678943697</v>
      </c>
      <c r="EQ27" s="3" t="s">
        <v>47</v>
      </c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</row>
    <row r="28" spans="1:161" x14ac:dyDescent="0.3">
      <c r="A28" s="3" t="s">
        <v>72</v>
      </c>
      <c r="B28" s="3" t="s">
        <v>74</v>
      </c>
      <c r="C28" s="3">
        <v>13.275</v>
      </c>
      <c r="D28" s="3" t="s">
        <v>47</v>
      </c>
      <c r="E28" s="3" t="s">
        <v>47</v>
      </c>
      <c r="F28" s="3" t="s">
        <v>47</v>
      </c>
      <c r="G28" s="3" t="s">
        <v>47</v>
      </c>
      <c r="H28" s="3" t="s">
        <v>47</v>
      </c>
      <c r="I28" s="3" t="s">
        <v>0</v>
      </c>
      <c r="J28" s="3" t="s">
        <v>113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49</v>
      </c>
      <c r="P28" s="3" t="s">
        <v>47</v>
      </c>
      <c r="Q28" s="3" t="s">
        <v>47</v>
      </c>
      <c r="R28" s="3" t="s">
        <v>47</v>
      </c>
      <c r="S28" s="3" t="s">
        <v>47</v>
      </c>
      <c r="T28" s="3">
        <v>17.850000000000001</v>
      </c>
      <c r="U28" s="3">
        <v>250.76550000000003</v>
      </c>
      <c r="V28" s="3" t="s">
        <v>47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60</v>
      </c>
      <c r="AB28" s="3" t="s">
        <v>61</v>
      </c>
      <c r="AC28" s="3" t="s">
        <v>47</v>
      </c>
      <c r="AD28" s="3">
        <v>0</v>
      </c>
      <c r="AE28" s="3">
        <v>0</v>
      </c>
      <c r="AF28" s="3" t="s">
        <v>47</v>
      </c>
      <c r="AG28" s="3">
        <v>120.53775000000002</v>
      </c>
      <c r="AH28" s="3">
        <v>120.53775000000002</v>
      </c>
      <c r="AI28" s="3">
        <v>13.275</v>
      </c>
      <c r="AJ28" s="3">
        <v>0.81793229677798485</v>
      </c>
      <c r="AK28" s="3">
        <v>0.91716867574110772</v>
      </c>
      <c r="AL28" s="3">
        <v>9.9054216980039644</v>
      </c>
      <c r="AM28" s="3">
        <v>8.2545180816699713</v>
      </c>
      <c r="AN28" s="3">
        <v>0.35393653759488125</v>
      </c>
      <c r="AO28" s="3">
        <v>0.21609053276601706</v>
      </c>
      <c r="AP28" s="3">
        <v>0.61053468577848868</v>
      </c>
      <c r="AQ28" s="3">
        <v>2.6439093785588978</v>
      </c>
      <c r="AR28" s="3">
        <v>3.9462165450721116</v>
      </c>
      <c r="AS28" s="3">
        <v>12.143573441023193</v>
      </c>
      <c r="AT28" s="3">
        <v>0.20542471790128181</v>
      </c>
      <c r="AU28" s="3">
        <v>0.26390602081287823</v>
      </c>
      <c r="AV28" s="3" t="s">
        <v>251</v>
      </c>
      <c r="AW28" s="3">
        <v>0.80174999999999996</v>
      </c>
      <c r="AX28" s="3">
        <v>1.4798958220280731</v>
      </c>
      <c r="AY28" s="3">
        <v>0.91716867574110772</v>
      </c>
      <c r="AZ28" s="3">
        <v>9.9054216980039644</v>
      </c>
      <c r="BA28" s="3">
        <v>14.658992186302289</v>
      </c>
      <c r="BB28" s="3">
        <v>8.2545180816699713</v>
      </c>
      <c r="BC28" s="3">
        <v>0.34693411683891567</v>
      </c>
      <c r="BD28" s="3">
        <v>0.16220499532086927</v>
      </c>
      <c r="BE28" s="3">
        <v>0.46753832341078855</v>
      </c>
      <c r="BF28" s="3">
        <v>2.643600259703728</v>
      </c>
      <c r="BG28" s="3">
        <v>3.9462165450721116</v>
      </c>
      <c r="BH28" s="3">
        <v>16.153796664402108</v>
      </c>
      <c r="BI28" s="3">
        <v>0.2022955944966387</v>
      </c>
      <c r="BJ28" s="3">
        <v>0.28240231369848939</v>
      </c>
      <c r="BK28" s="3" t="s">
        <v>91</v>
      </c>
      <c r="BL28" s="3">
        <v>0.80174999999999996</v>
      </c>
      <c r="BM28" s="3">
        <v>1.4798958220280731</v>
      </c>
      <c r="BN28" s="3">
        <v>0.91716867574110772</v>
      </c>
      <c r="BO28" s="3">
        <v>9.9054216980039644</v>
      </c>
      <c r="BP28" s="3">
        <v>14.658992186302289</v>
      </c>
      <c r="BQ28" s="3">
        <v>8.2545180816699713</v>
      </c>
      <c r="BR28" s="3">
        <v>0.34693411683891567</v>
      </c>
      <c r="BS28" s="3">
        <v>0.16220499532086927</v>
      </c>
      <c r="BT28" s="3">
        <v>0.46753832341078855</v>
      </c>
      <c r="BU28" s="3">
        <v>2.643600259703728</v>
      </c>
      <c r="BV28" s="3">
        <v>3.9462165450721116</v>
      </c>
      <c r="BW28" s="3">
        <v>16.153796664402108</v>
      </c>
      <c r="BX28" s="3">
        <v>0.2022955944966387</v>
      </c>
      <c r="BY28" s="3">
        <v>0.28240231369848939</v>
      </c>
      <c r="BZ28" s="3" t="s">
        <v>91</v>
      </c>
      <c r="CA28" s="3">
        <v>0.81793229677798485</v>
      </c>
      <c r="CB28" s="3">
        <v>5</v>
      </c>
      <c r="CC28" s="3">
        <v>1.2</v>
      </c>
      <c r="CD28" s="3">
        <v>0.91716867574110772</v>
      </c>
      <c r="CE28" s="3">
        <v>9.9054216980039644</v>
      </c>
      <c r="CF28" s="3">
        <v>16.886506037604757</v>
      </c>
      <c r="CG28" s="3">
        <v>8.2545180816699713</v>
      </c>
      <c r="CH28" s="3">
        <v>0.35393653759488125</v>
      </c>
      <c r="CI28" s="3">
        <v>0.18354223825962585</v>
      </c>
      <c r="CJ28" s="3">
        <v>0.5185738649839815</v>
      </c>
      <c r="CK28" s="3">
        <v>2.6439093785588978</v>
      </c>
      <c r="CL28" s="3">
        <v>3.9462165450721116</v>
      </c>
      <c r="CM28" s="3">
        <v>21.054289299192828</v>
      </c>
      <c r="CN28" s="3">
        <v>0.2024247179012818</v>
      </c>
      <c r="CO28" s="3">
        <v>0.30391949171287552</v>
      </c>
      <c r="CP28" s="3" t="s">
        <v>47</v>
      </c>
      <c r="CQ28" s="3" t="s">
        <v>47</v>
      </c>
      <c r="CR28" s="3" t="s">
        <v>47</v>
      </c>
      <c r="CS28" s="3" t="s">
        <v>47</v>
      </c>
      <c r="CT28" s="3" t="s">
        <v>47</v>
      </c>
      <c r="CU28" s="3" t="s">
        <v>47</v>
      </c>
      <c r="CV28" s="3" t="s">
        <v>47</v>
      </c>
      <c r="CW28" s="3" t="s">
        <v>47</v>
      </c>
      <c r="CX28" s="3" t="s">
        <v>47</v>
      </c>
      <c r="CY28" s="3" t="s">
        <v>47</v>
      </c>
      <c r="CZ28" s="3" t="s">
        <v>47</v>
      </c>
      <c r="DA28" s="3" t="s">
        <v>18</v>
      </c>
      <c r="DB28" s="3" t="s">
        <v>18</v>
      </c>
      <c r="DC28" s="3">
        <v>10</v>
      </c>
      <c r="DD28" s="3" t="s">
        <v>47</v>
      </c>
      <c r="DE28" s="3" t="s">
        <v>47</v>
      </c>
      <c r="DF28" s="3">
        <v>8.2517440041643404</v>
      </c>
      <c r="DG28" s="3">
        <v>4.5253722425452003E-2</v>
      </c>
      <c r="DH28" s="3">
        <v>6.992047400278309E-2</v>
      </c>
      <c r="DI28" s="3" t="s">
        <v>249</v>
      </c>
      <c r="DJ28" s="3" t="s">
        <v>47</v>
      </c>
      <c r="DK28" s="3" t="s">
        <v>47</v>
      </c>
      <c r="DL28" s="3" t="s">
        <v>47</v>
      </c>
      <c r="DM28" s="3" t="s">
        <v>47</v>
      </c>
      <c r="DN28" s="3" t="s">
        <v>47</v>
      </c>
      <c r="DO28" s="3" t="s">
        <v>47</v>
      </c>
      <c r="DP28" s="3" t="s">
        <v>47</v>
      </c>
      <c r="DQ28" s="3" t="s">
        <v>47</v>
      </c>
      <c r="DR28" s="3" t="s">
        <v>47</v>
      </c>
      <c r="DS28" s="3" t="s">
        <v>47</v>
      </c>
      <c r="DT28" s="3" t="s">
        <v>18</v>
      </c>
      <c r="DU28" s="3" t="s">
        <v>18</v>
      </c>
      <c r="DV28" s="3">
        <v>10</v>
      </c>
      <c r="DW28" s="3" t="s">
        <v>47</v>
      </c>
      <c r="DX28" s="3" t="s">
        <v>47</v>
      </c>
      <c r="DY28" s="3">
        <v>7.6250376867402707</v>
      </c>
      <c r="DZ28" s="3">
        <v>4.5253722425452003E-2</v>
      </c>
      <c r="EA28" s="3">
        <v>6.9685495410532525E-2</v>
      </c>
      <c r="EB28" s="3" t="s">
        <v>249</v>
      </c>
      <c r="EC28" s="3">
        <v>0.800875</v>
      </c>
      <c r="ED28" s="3">
        <v>9.6358858021573166</v>
      </c>
      <c r="EE28" s="3">
        <v>8.0299048351310969</v>
      </c>
      <c r="EF28" s="3">
        <v>9.6999999999999993</v>
      </c>
      <c r="EG28" s="3">
        <v>17.729904835131094</v>
      </c>
      <c r="EH28" s="3">
        <v>0.89221164834789946</v>
      </c>
      <c r="EI28" s="3">
        <v>0.34655548590379365</v>
      </c>
      <c r="EJ28" s="3">
        <v>0.1827115204555971</v>
      </c>
      <c r="EK28" s="3">
        <v>0.52722155004731097</v>
      </c>
      <c r="EL28" s="3">
        <v>2.6849472142397128</v>
      </c>
      <c r="EM28" s="3">
        <v>4.0029072438991742</v>
      </c>
      <c r="EN28" s="3">
        <v>13.656161208355044</v>
      </c>
      <c r="EO28" s="3">
        <v>0.19920765500163529</v>
      </c>
      <c r="EP28" s="3">
        <v>0.24876928544792459</v>
      </c>
      <c r="EQ28" s="3" t="s">
        <v>47</v>
      </c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</row>
    <row r="29" spans="1:161" x14ac:dyDescent="0.3">
      <c r="A29" s="3" t="s">
        <v>74</v>
      </c>
      <c r="B29" s="3" t="s">
        <v>75</v>
      </c>
      <c r="C29" s="3">
        <v>14.775</v>
      </c>
      <c r="D29" s="3" t="s">
        <v>47</v>
      </c>
      <c r="E29" s="3" t="s">
        <v>47</v>
      </c>
      <c r="F29" s="3" t="s">
        <v>47</v>
      </c>
      <c r="G29" s="3" t="s">
        <v>47</v>
      </c>
      <c r="H29" s="3" t="s">
        <v>47</v>
      </c>
      <c r="I29" s="3" t="s">
        <v>2</v>
      </c>
      <c r="J29" s="3" t="s">
        <v>112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76</v>
      </c>
      <c r="P29" s="3" t="s">
        <v>47</v>
      </c>
      <c r="Q29" s="3" t="s">
        <v>47</v>
      </c>
      <c r="R29" s="3" t="s">
        <v>47</v>
      </c>
      <c r="S29" s="3" t="s">
        <v>47</v>
      </c>
      <c r="T29" s="3">
        <v>19.420000000000002</v>
      </c>
      <c r="U29" s="3">
        <v>278.71800000000002</v>
      </c>
      <c r="V29" s="3" t="s">
        <v>47</v>
      </c>
      <c r="W29" s="3" t="s">
        <v>47</v>
      </c>
      <c r="X29" s="3" t="s">
        <v>47</v>
      </c>
      <c r="Y29" s="3" t="s">
        <v>47</v>
      </c>
      <c r="Z29" s="3" t="s">
        <v>47</v>
      </c>
      <c r="AA29" s="3" t="s">
        <v>60</v>
      </c>
      <c r="AB29" s="3" t="s">
        <v>61</v>
      </c>
      <c r="AC29" s="3" t="s">
        <v>47</v>
      </c>
      <c r="AD29" s="3">
        <v>0</v>
      </c>
      <c r="AE29" s="3">
        <v>0</v>
      </c>
      <c r="AF29" s="3" t="s">
        <v>47</v>
      </c>
      <c r="AG29" s="3">
        <v>133.77525</v>
      </c>
      <c r="AH29" s="3">
        <v>133.77525</v>
      </c>
      <c r="AI29" s="3">
        <v>14.775</v>
      </c>
      <c r="AJ29" s="3">
        <v>0.76831019922745336</v>
      </c>
      <c r="AK29" s="3">
        <v>0.87060843064401183</v>
      </c>
      <c r="AL29" s="3">
        <v>8.3578409341825139</v>
      </c>
      <c r="AM29" s="3">
        <v>6.9648674451520955</v>
      </c>
      <c r="AN29" s="3">
        <v>0.33295778911660939</v>
      </c>
      <c r="AO29" s="3">
        <v>0.17995963284618849</v>
      </c>
      <c r="AP29" s="3">
        <v>0.54048782977461007</v>
      </c>
      <c r="AQ29" s="3">
        <v>2.8803224563914092</v>
      </c>
      <c r="AR29" s="3">
        <v>4.2717146933494501</v>
      </c>
      <c r="AS29" s="3">
        <v>13.94428675809394</v>
      </c>
      <c r="AT29" s="3">
        <v>0.24862955474715293</v>
      </c>
      <c r="AU29" s="3">
        <v>0.32798174121311996</v>
      </c>
      <c r="AV29" s="3" t="s">
        <v>252</v>
      </c>
      <c r="AW29" s="3">
        <v>0.75675000000000003</v>
      </c>
      <c r="AX29" s="3">
        <v>1.4141255848169731</v>
      </c>
      <c r="AY29" s="3">
        <v>0.87060843064401183</v>
      </c>
      <c r="AZ29" s="3">
        <v>8.3578409341825139</v>
      </c>
      <c r="BA29" s="3">
        <v>11.819036698858085</v>
      </c>
      <c r="BB29" s="3">
        <v>6.9648674451520955</v>
      </c>
      <c r="BC29" s="3">
        <v>0.32794801782841004</v>
      </c>
      <c r="BD29" s="3">
        <v>0.1393539857848361</v>
      </c>
      <c r="BE29" s="3">
        <v>0.42492705614628629</v>
      </c>
      <c r="BF29" s="3">
        <v>2.8800438940223492</v>
      </c>
      <c r="BG29" s="3">
        <v>4.2717146933494501</v>
      </c>
      <c r="BH29" s="3">
        <v>18.407363763128849</v>
      </c>
      <c r="BI29" s="3">
        <v>0.24549625290697394</v>
      </c>
      <c r="BJ29" s="3">
        <v>0.34647803409873112</v>
      </c>
      <c r="BK29" s="3" t="s">
        <v>91</v>
      </c>
      <c r="BL29" s="3">
        <v>0.75675000000000003</v>
      </c>
      <c r="BM29" s="3">
        <v>1.4141255848169731</v>
      </c>
      <c r="BN29" s="3">
        <v>0.87060843064401183</v>
      </c>
      <c r="BO29" s="3">
        <v>8.3578409341825139</v>
      </c>
      <c r="BP29" s="3">
        <v>11.819036698858085</v>
      </c>
      <c r="BQ29" s="3">
        <v>6.9648674451520955</v>
      </c>
      <c r="BR29" s="3">
        <v>0.32794801782841004</v>
      </c>
      <c r="BS29" s="3">
        <v>0.1393539857848361</v>
      </c>
      <c r="BT29" s="3">
        <v>0.42492705614628629</v>
      </c>
      <c r="BU29" s="3">
        <v>2.8800438940223492</v>
      </c>
      <c r="BV29" s="3">
        <v>4.2717146933494501</v>
      </c>
      <c r="BW29" s="3">
        <v>18.407363763128849</v>
      </c>
      <c r="BX29" s="3">
        <v>0.24549625290697394</v>
      </c>
      <c r="BY29" s="3">
        <v>0.34647803409873112</v>
      </c>
      <c r="BZ29" s="3" t="s">
        <v>91</v>
      </c>
      <c r="CA29" s="3">
        <v>0.76831019922745336</v>
      </c>
      <c r="CB29" s="3">
        <v>5</v>
      </c>
      <c r="CC29" s="3">
        <v>1.2</v>
      </c>
      <c r="CD29" s="3">
        <v>0.87060843064401183</v>
      </c>
      <c r="CE29" s="3">
        <v>8.3578409341825139</v>
      </c>
      <c r="CF29" s="3">
        <v>15.029409121019016</v>
      </c>
      <c r="CG29" s="3">
        <v>6.9648674451520955</v>
      </c>
      <c r="CH29" s="3">
        <v>0.33295778911660939</v>
      </c>
      <c r="CI29" s="3">
        <v>0.16373578832943267</v>
      </c>
      <c r="CJ29" s="3">
        <v>0.49176139943699793</v>
      </c>
      <c r="CK29" s="3">
        <v>2.8803224563914092</v>
      </c>
      <c r="CL29" s="3">
        <v>4.2717146933494501</v>
      </c>
      <c r="CM29" s="3">
        <v>23.045949315149091</v>
      </c>
      <c r="CN29" s="3">
        <v>0.24562955474715292</v>
      </c>
      <c r="CO29" s="3">
        <v>0.36799521211311725</v>
      </c>
      <c r="CP29" s="3" t="s">
        <v>47</v>
      </c>
      <c r="CQ29" s="3">
        <v>0.77837500000000004</v>
      </c>
      <c r="CR29" s="3">
        <v>8.0088234464195232</v>
      </c>
      <c r="CS29" s="3">
        <v>6.674019538682936</v>
      </c>
      <c r="CT29" s="3">
        <v>1.7</v>
      </c>
      <c r="CU29" s="3">
        <v>1.9444444444444444</v>
      </c>
      <c r="CV29" s="3" t="s">
        <v>47</v>
      </c>
      <c r="CW29" s="3">
        <v>13.290277660205435</v>
      </c>
      <c r="CX29" s="3">
        <v>0.24661026597754523</v>
      </c>
      <c r="CY29" s="3">
        <v>1</v>
      </c>
      <c r="CZ29" s="3">
        <v>0.83425244233536699</v>
      </c>
      <c r="DA29" s="3">
        <v>0.51895309065017636</v>
      </c>
      <c r="DB29" s="3">
        <v>0.24661026597754523</v>
      </c>
      <c r="DC29" s="3">
        <v>0.47520724015455179</v>
      </c>
      <c r="DD29" s="3">
        <v>2.9447759839067298</v>
      </c>
      <c r="DE29" s="3">
        <v>4.3451225235829671</v>
      </c>
      <c r="DF29" s="3">
        <v>10.308275631808691</v>
      </c>
      <c r="DG29" s="3">
        <v>8.9425362184052948E-2</v>
      </c>
      <c r="DH29" s="3">
        <v>0.1350973118565276</v>
      </c>
      <c r="DI29" s="3" t="s">
        <v>253</v>
      </c>
      <c r="DJ29" s="3">
        <v>0.77837500000000004</v>
      </c>
      <c r="DK29" s="3">
        <v>8.0088234464195232</v>
      </c>
      <c r="DL29" s="3">
        <v>6.674019538682936</v>
      </c>
      <c r="DM29" s="3" t="s">
        <v>47</v>
      </c>
      <c r="DN29" s="3" t="s">
        <v>47</v>
      </c>
      <c r="DO29" s="3">
        <v>2.4166666666666665</v>
      </c>
      <c r="DP29" s="3">
        <v>19.628047218483765</v>
      </c>
      <c r="DQ29" s="3">
        <v>0.30350547830826968</v>
      </c>
      <c r="DR29" s="3">
        <v>1</v>
      </c>
      <c r="DS29" s="3">
        <v>0.83425244233536699</v>
      </c>
      <c r="DT29" s="3">
        <v>0.51895309065017636</v>
      </c>
      <c r="DU29" s="3">
        <v>0.30350547830826968</v>
      </c>
      <c r="DV29" s="3">
        <v>0.58484183595095141</v>
      </c>
      <c r="DW29" s="3">
        <v>2.9447759839067298</v>
      </c>
      <c r="DX29" s="3">
        <v>4.3451225235829671</v>
      </c>
      <c r="DY29" s="3">
        <v>9.2519387421074804</v>
      </c>
      <c r="DZ29" s="3">
        <v>8.9425362184052948E-2</v>
      </c>
      <c r="EA29" s="3">
        <v>0.13486233326427705</v>
      </c>
      <c r="EB29" s="3" t="s">
        <v>253</v>
      </c>
      <c r="EC29" s="3">
        <v>0.77837500000000004</v>
      </c>
      <c r="ED29" s="3">
        <v>8.0088234464195232</v>
      </c>
      <c r="EE29" s="3">
        <v>6.674019538682936</v>
      </c>
      <c r="EF29" s="3">
        <v>8.5</v>
      </c>
      <c r="EG29" s="3">
        <v>15.174019538682936</v>
      </c>
      <c r="EH29" s="3">
        <v>0.83425244233536699</v>
      </c>
      <c r="EI29" s="3">
        <v>0.3373195089226147</v>
      </c>
      <c r="EJ29" s="3">
        <v>0.16319782082420917</v>
      </c>
      <c r="EK29" s="3">
        <v>0.48380783354469065</v>
      </c>
      <c r="EL29" s="3">
        <v>2.9341021307060524</v>
      </c>
      <c r="EM29" s="3">
        <v>4.3451225235829671</v>
      </c>
      <c r="EN29" s="3">
        <v>15.678989260651788</v>
      </c>
      <c r="EO29" s="3">
        <v>0.24321918696222608</v>
      </c>
      <c r="EP29" s="3">
        <v>0.3139461233016691</v>
      </c>
      <c r="EQ29" s="3" t="s">
        <v>47</v>
      </c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</row>
    <row r="30" spans="1:161" x14ac:dyDescent="0.3">
      <c r="A30" s="3" t="s">
        <v>75</v>
      </c>
      <c r="B30" s="3" t="s">
        <v>77</v>
      </c>
      <c r="C30" s="3">
        <v>16.274999999999999</v>
      </c>
      <c r="D30" s="3" t="s">
        <v>47</v>
      </c>
      <c r="E30" s="3" t="s">
        <v>47</v>
      </c>
      <c r="F30" s="3" t="s">
        <v>47</v>
      </c>
      <c r="G30" s="3" t="s">
        <v>47</v>
      </c>
      <c r="H30" s="3" t="s">
        <v>47</v>
      </c>
      <c r="I30" s="3" t="s">
        <v>1</v>
      </c>
      <c r="J30" s="3" t="s">
        <v>119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78</v>
      </c>
      <c r="P30" s="3" t="s">
        <v>47</v>
      </c>
      <c r="Q30" s="3" t="s">
        <v>47</v>
      </c>
      <c r="R30" s="3" t="s">
        <v>47</v>
      </c>
      <c r="S30" s="3" t="s">
        <v>47</v>
      </c>
      <c r="T30" s="3">
        <v>18.64</v>
      </c>
      <c r="U30" s="3">
        <v>307.26299999999998</v>
      </c>
      <c r="V30" s="3" t="s">
        <v>47</v>
      </c>
      <c r="W30" s="3" t="s">
        <v>47</v>
      </c>
      <c r="X30" s="3" t="s">
        <v>79</v>
      </c>
      <c r="Y30" s="3" t="s">
        <v>47</v>
      </c>
      <c r="Z30" s="3" t="s">
        <v>47</v>
      </c>
      <c r="AA30" s="3" t="s">
        <v>60</v>
      </c>
      <c r="AB30" s="3" t="s">
        <v>61</v>
      </c>
      <c r="AC30" s="3" t="s">
        <v>47</v>
      </c>
      <c r="AD30" s="3">
        <v>0</v>
      </c>
      <c r="AE30" s="3">
        <v>0</v>
      </c>
      <c r="AF30" s="3" t="s">
        <v>47</v>
      </c>
      <c r="AG30" s="3">
        <v>147.60524999999998</v>
      </c>
      <c r="AH30" s="3">
        <v>147.60524999999998</v>
      </c>
      <c r="AI30" s="3">
        <v>16.274999999999999</v>
      </c>
      <c r="AJ30" s="3" t="s">
        <v>47</v>
      </c>
      <c r="AK30" s="3" t="s">
        <v>47</v>
      </c>
      <c r="AL30" s="3" t="s">
        <v>47</v>
      </c>
      <c r="AM30" s="3" t="s">
        <v>47</v>
      </c>
      <c r="AN30" s="3" t="s">
        <v>18</v>
      </c>
      <c r="AO30" s="3" t="s">
        <v>18</v>
      </c>
      <c r="AP30" s="3">
        <v>10</v>
      </c>
      <c r="AQ30" s="3" t="s">
        <v>47</v>
      </c>
      <c r="AR30" s="3" t="s">
        <v>47</v>
      </c>
      <c r="AS30" s="3">
        <v>13.94428675809394</v>
      </c>
      <c r="AT30" s="3">
        <v>0.24862955474715293</v>
      </c>
      <c r="AU30" s="3">
        <v>0.32798174121311996</v>
      </c>
      <c r="AV30" s="3" t="s">
        <v>47</v>
      </c>
      <c r="AW30" s="3" t="s">
        <v>47</v>
      </c>
      <c r="AX30" s="3" t="s">
        <v>47</v>
      </c>
      <c r="AY30" s="3" t="s">
        <v>47</v>
      </c>
      <c r="AZ30" s="3" t="s">
        <v>47</v>
      </c>
      <c r="BA30" s="3" t="s">
        <v>47</v>
      </c>
      <c r="BB30" s="3" t="s">
        <v>47</v>
      </c>
      <c r="BC30" s="3" t="s">
        <v>18</v>
      </c>
      <c r="BD30" s="3" t="s">
        <v>18</v>
      </c>
      <c r="BE30" s="3">
        <v>10</v>
      </c>
      <c r="BF30" s="3" t="s">
        <v>47</v>
      </c>
      <c r="BG30" s="3" t="s">
        <v>47</v>
      </c>
      <c r="BH30" s="3">
        <v>18.407363763128849</v>
      </c>
      <c r="BI30" s="3">
        <v>0.24549625290697394</v>
      </c>
      <c r="BJ30" s="3">
        <v>0.34647803409873112</v>
      </c>
      <c r="BK30" s="3" t="s">
        <v>47</v>
      </c>
      <c r="BL30" s="3" t="s">
        <v>47</v>
      </c>
      <c r="BM30" s="3" t="s">
        <v>47</v>
      </c>
      <c r="BN30" s="3" t="s">
        <v>47</v>
      </c>
      <c r="BO30" s="3" t="s">
        <v>47</v>
      </c>
      <c r="BP30" s="3" t="s">
        <v>47</v>
      </c>
      <c r="BQ30" s="3" t="s">
        <v>47</v>
      </c>
      <c r="BR30" s="3" t="s">
        <v>18</v>
      </c>
      <c r="BS30" s="3" t="s">
        <v>18</v>
      </c>
      <c r="BT30" s="3">
        <v>10</v>
      </c>
      <c r="BU30" s="3" t="s">
        <v>47</v>
      </c>
      <c r="BV30" s="3" t="s">
        <v>47</v>
      </c>
      <c r="BW30" s="3">
        <v>18.407363763128849</v>
      </c>
      <c r="BX30" s="3">
        <v>0.24549625290697394</v>
      </c>
      <c r="BY30" s="3">
        <v>0.34647803409873112</v>
      </c>
      <c r="BZ30" s="3" t="s">
        <v>47</v>
      </c>
      <c r="CA30" s="3" t="s">
        <v>47</v>
      </c>
      <c r="CB30" s="3" t="s">
        <v>47</v>
      </c>
      <c r="CC30" s="3" t="s">
        <v>47</v>
      </c>
      <c r="CD30" s="3" t="s">
        <v>47</v>
      </c>
      <c r="CE30" s="3" t="s">
        <v>47</v>
      </c>
      <c r="CF30" s="3" t="s">
        <v>47</v>
      </c>
      <c r="CG30" s="3" t="s">
        <v>47</v>
      </c>
      <c r="CH30" s="3" t="s">
        <v>18</v>
      </c>
      <c r="CI30" s="3" t="s">
        <v>18</v>
      </c>
      <c r="CJ30" s="3">
        <v>10</v>
      </c>
      <c r="CK30" s="3" t="s">
        <v>47</v>
      </c>
      <c r="CL30" s="3" t="s">
        <v>47</v>
      </c>
      <c r="CM30" s="3">
        <v>23.045949315149091</v>
      </c>
      <c r="CN30" s="3">
        <v>0.24562955474715292</v>
      </c>
      <c r="CO30" s="3">
        <v>0.36799521211311725</v>
      </c>
      <c r="CP30" s="3" t="s">
        <v>47</v>
      </c>
      <c r="CQ30" s="3" t="s">
        <v>47</v>
      </c>
      <c r="CR30" s="3" t="s">
        <v>47</v>
      </c>
      <c r="CS30" s="3" t="s">
        <v>47</v>
      </c>
      <c r="CT30" s="3" t="s">
        <v>47</v>
      </c>
      <c r="CU30" s="3" t="s">
        <v>47</v>
      </c>
      <c r="CV30" s="3" t="s">
        <v>47</v>
      </c>
      <c r="CW30" s="3" t="s">
        <v>47</v>
      </c>
      <c r="CX30" s="3" t="s">
        <v>47</v>
      </c>
      <c r="CY30" s="3" t="s">
        <v>47</v>
      </c>
      <c r="CZ30" s="3" t="s">
        <v>47</v>
      </c>
      <c r="DA30" s="3" t="s">
        <v>18</v>
      </c>
      <c r="DB30" s="3" t="s">
        <v>18</v>
      </c>
      <c r="DC30" s="3">
        <v>10</v>
      </c>
      <c r="DD30" s="3" t="s">
        <v>47</v>
      </c>
      <c r="DE30" s="3" t="s">
        <v>47</v>
      </c>
      <c r="DF30" s="3">
        <v>10.308275631808691</v>
      </c>
      <c r="DG30" s="3">
        <v>8.9425362184052948E-2</v>
      </c>
      <c r="DH30" s="3">
        <v>0.1350973118565276</v>
      </c>
      <c r="DI30" s="3" t="s">
        <v>240</v>
      </c>
      <c r="DJ30" s="3" t="s">
        <v>47</v>
      </c>
      <c r="DK30" s="3" t="s">
        <v>47</v>
      </c>
      <c r="DL30" s="3" t="s">
        <v>47</v>
      </c>
      <c r="DM30" s="3" t="s">
        <v>47</v>
      </c>
      <c r="DN30" s="3" t="s">
        <v>47</v>
      </c>
      <c r="DO30" s="3" t="s">
        <v>47</v>
      </c>
      <c r="DP30" s="3" t="s">
        <v>47</v>
      </c>
      <c r="DQ30" s="3" t="s">
        <v>47</v>
      </c>
      <c r="DR30" s="3" t="s">
        <v>47</v>
      </c>
      <c r="DS30" s="3" t="s">
        <v>47</v>
      </c>
      <c r="DT30" s="3" t="s">
        <v>18</v>
      </c>
      <c r="DU30" s="3" t="s">
        <v>18</v>
      </c>
      <c r="DV30" s="3">
        <v>10</v>
      </c>
      <c r="DW30" s="3" t="s">
        <v>47</v>
      </c>
      <c r="DX30" s="3" t="s">
        <v>47</v>
      </c>
      <c r="DY30" s="3">
        <v>9.2519387421074804</v>
      </c>
      <c r="DZ30" s="3">
        <v>8.9425362184052948E-2</v>
      </c>
      <c r="EA30" s="3">
        <v>0.13486233326427705</v>
      </c>
      <c r="EB30" s="3" t="s">
        <v>240</v>
      </c>
      <c r="EC30" s="3" t="s">
        <v>47</v>
      </c>
      <c r="ED30" s="3" t="s">
        <v>47</v>
      </c>
      <c r="EE30" s="3" t="s">
        <v>47</v>
      </c>
      <c r="EF30" s="3" t="s">
        <v>47</v>
      </c>
      <c r="EG30" s="3" t="s">
        <v>47</v>
      </c>
      <c r="EH30" s="3" t="s">
        <v>47</v>
      </c>
      <c r="EI30" s="3" t="s">
        <v>18</v>
      </c>
      <c r="EJ30" s="3" t="s">
        <v>18</v>
      </c>
      <c r="EK30" s="3">
        <v>10</v>
      </c>
      <c r="EL30" s="3" t="s">
        <v>47</v>
      </c>
      <c r="EM30" s="3" t="s">
        <v>47</v>
      </c>
      <c r="EN30" s="3">
        <v>15.678989260651788</v>
      </c>
      <c r="EO30" s="3">
        <v>0.24321918696222608</v>
      </c>
      <c r="EP30" s="3">
        <v>0.3139461233016691</v>
      </c>
      <c r="EQ30" s="3" t="s">
        <v>47</v>
      </c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</row>
    <row r="31" spans="1:161" x14ac:dyDescent="0.3">
      <c r="A31" s="3" t="s">
        <v>77</v>
      </c>
      <c r="B31" s="3" t="s">
        <v>80</v>
      </c>
      <c r="C31" s="3">
        <v>17.774999999999999</v>
      </c>
      <c r="D31" s="3" t="s">
        <v>47</v>
      </c>
      <c r="E31" s="3" t="s">
        <v>47</v>
      </c>
      <c r="F31" s="3" t="s">
        <v>47</v>
      </c>
      <c r="G31" s="3" t="s">
        <v>47</v>
      </c>
      <c r="H31" s="3" t="s">
        <v>47</v>
      </c>
      <c r="I31" s="3" t="s">
        <v>1</v>
      </c>
      <c r="J31" s="3" t="s">
        <v>119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81</v>
      </c>
      <c r="P31" s="3" t="s">
        <v>47</v>
      </c>
      <c r="Q31" s="3" t="s">
        <v>47</v>
      </c>
      <c r="R31" s="3" t="s">
        <v>47</v>
      </c>
      <c r="S31" s="3" t="s">
        <v>47</v>
      </c>
      <c r="T31" s="3">
        <v>19.03</v>
      </c>
      <c r="U31" s="3">
        <v>335.51549999999997</v>
      </c>
      <c r="V31" s="3" t="s">
        <v>47</v>
      </c>
      <c r="W31" s="3" t="s">
        <v>47</v>
      </c>
      <c r="X31" s="3" t="s">
        <v>52</v>
      </c>
      <c r="Y31" s="3" t="s">
        <v>47</v>
      </c>
      <c r="Z31" s="3" t="s">
        <v>47</v>
      </c>
      <c r="AA31" s="3" t="s">
        <v>60</v>
      </c>
      <c r="AB31" s="3" t="s">
        <v>61</v>
      </c>
      <c r="AC31" s="3" t="s">
        <v>47</v>
      </c>
      <c r="AD31" s="3">
        <v>0</v>
      </c>
      <c r="AE31" s="3">
        <v>0</v>
      </c>
      <c r="AF31" s="3" t="s">
        <v>47</v>
      </c>
      <c r="AG31" s="3">
        <v>161.14274999999998</v>
      </c>
      <c r="AH31" s="3">
        <v>161.14274999999998</v>
      </c>
      <c r="AI31" s="3">
        <v>17.774999999999999</v>
      </c>
      <c r="AJ31" s="3" t="s">
        <v>47</v>
      </c>
      <c r="AK31" s="3" t="s">
        <v>47</v>
      </c>
      <c r="AL31" s="3" t="s">
        <v>47</v>
      </c>
      <c r="AM31" s="3" t="s">
        <v>47</v>
      </c>
      <c r="AN31" s="3" t="s">
        <v>18</v>
      </c>
      <c r="AO31" s="3" t="s">
        <v>18</v>
      </c>
      <c r="AP31" s="3">
        <v>10</v>
      </c>
      <c r="AQ31" s="3" t="s">
        <v>47</v>
      </c>
      <c r="AR31" s="3" t="s">
        <v>47</v>
      </c>
      <c r="AS31" s="3">
        <v>13.94428675809394</v>
      </c>
      <c r="AT31" s="3">
        <v>0.24862955474715293</v>
      </c>
      <c r="AU31" s="3">
        <v>0.32798174121311996</v>
      </c>
      <c r="AV31" s="3" t="s">
        <v>47</v>
      </c>
      <c r="AW31" s="3" t="s">
        <v>47</v>
      </c>
      <c r="AX31" s="3" t="s">
        <v>47</v>
      </c>
      <c r="AY31" s="3" t="s">
        <v>47</v>
      </c>
      <c r="AZ31" s="3" t="s">
        <v>47</v>
      </c>
      <c r="BA31" s="3" t="s">
        <v>47</v>
      </c>
      <c r="BB31" s="3" t="s">
        <v>47</v>
      </c>
      <c r="BC31" s="3" t="s">
        <v>18</v>
      </c>
      <c r="BD31" s="3" t="s">
        <v>18</v>
      </c>
      <c r="BE31" s="3">
        <v>10</v>
      </c>
      <c r="BF31" s="3" t="s">
        <v>47</v>
      </c>
      <c r="BG31" s="3" t="s">
        <v>47</v>
      </c>
      <c r="BH31" s="3">
        <v>18.407363763128849</v>
      </c>
      <c r="BI31" s="3">
        <v>0.24549625290697394</v>
      </c>
      <c r="BJ31" s="3">
        <v>0.34647803409873112</v>
      </c>
      <c r="BK31" s="3" t="s">
        <v>47</v>
      </c>
      <c r="BL31" s="3" t="s">
        <v>47</v>
      </c>
      <c r="BM31" s="3" t="s">
        <v>47</v>
      </c>
      <c r="BN31" s="3" t="s">
        <v>47</v>
      </c>
      <c r="BO31" s="3" t="s">
        <v>47</v>
      </c>
      <c r="BP31" s="3" t="s">
        <v>47</v>
      </c>
      <c r="BQ31" s="3" t="s">
        <v>47</v>
      </c>
      <c r="BR31" s="3" t="s">
        <v>18</v>
      </c>
      <c r="BS31" s="3" t="s">
        <v>18</v>
      </c>
      <c r="BT31" s="3">
        <v>10</v>
      </c>
      <c r="BU31" s="3" t="s">
        <v>47</v>
      </c>
      <c r="BV31" s="3" t="s">
        <v>47</v>
      </c>
      <c r="BW31" s="3">
        <v>18.407363763128849</v>
      </c>
      <c r="BX31" s="3">
        <v>0.24549625290697394</v>
      </c>
      <c r="BY31" s="3">
        <v>0.34647803409873112</v>
      </c>
      <c r="BZ31" s="3" t="s">
        <v>47</v>
      </c>
      <c r="CA31" s="3" t="s">
        <v>47</v>
      </c>
      <c r="CB31" s="3" t="s">
        <v>47</v>
      </c>
      <c r="CC31" s="3" t="s">
        <v>47</v>
      </c>
      <c r="CD31" s="3" t="s">
        <v>47</v>
      </c>
      <c r="CE31" s="3" t="s">
        <v>47</v>
      </c>
      <c r="CF31" s="3" t="s">
        <v>47</v>
      </c>
      <c r="CG31" s="3" t="s">
        <v>47</v>
      </c>
      <c r="CH31" s="3" t="s">
        <v>18</v>
      </c>
      <c r="CI31" s="3" t="s">
        <v>18</v>
      </c>
      <c r="CJ31" s="3">
        <v>10</v>
      </c>
      <c r="CK31" s="3" t="s">
        <v>47</v>
      </c>
      <c r="CL31" s="3" t="s">
        <v>47</v>
      </c>
      <c r="CM31" s="3">
        <v>23.045949315149091</v>
      </c>
      <c r="CN31" s="3">
        <v>0.24562955474715292</v>
      </c>
      <c r="CO31" s="3">
        <v>0.36799521211311725</v>
      </c>
      <c r="CP31" s="3" t="s">
        <v>47</v>
      </c>
      <c r="CQ31" s="3" t="s">
        <v>47</v>
      </c>
      <c r="CR31" s="3" t="s">
        <v>47</v>
      </c>
      <c r="CS31" s="3" t="s">
        <v>47</v>
      </c>
      <c r="CT31" s="3" t="s">
        <v>47</v>
      </c>
      <c r="CU31" s="3" t="s">
        <v>47</v>
      </c>
      <c r="CV31" s="3" t="s">
        <v>47</v>
      </c>
      <c r="CW31" s="3" t="s">
        <v>47</v>
      </c>
      <c r="CX31" s="3" t="s">
        <v>47</v>
      </c>
      <c r="CY31" s="3" t="s">
        <v>47</v>
      </c>
      <c r="CZ31" s="3" t="s">
        <v>47</v>
      </c>
      <c r="DA31" s="3" t="s">
        <v>18</v>
      </c>
      <c r="DB31" s="3" t="s">
        <v>18</v>
      </c>
      <c r="DC31" s="3">
        <v>10</v>
      </c>
      <c r="DD31" s="3" t="s">
        <v>47</v>
      </c>
      <c r="DE31" s="3" t="s">
        <v>47</v>
      </c>
      <c r="DF31" s="3">
        <v>10.308275631808691</v>
      </c>
      <c r="DG31" s="3">
        <v>8.9425362184052948E-2</v>
      </c>
      <c r="DH31" s="3">
        <v>0.1350973118565276</v>
      </c>
      <c r="DI31" s="3" t="s">
        <v>240</v>
      </c>
      <c r="DJ31" s="3" t="s">
        <v>47</v>
      </c>
      <c r="DK31" s="3" t="s">
        <v>47</v>
      </c>
      <c r="DL31" s="3" t="s">
        <v>47</v>
      </c>
      <c r="DM31" s="3" t="s">
        <v>47</v>
      </c>
      <c r="DN31" s="3" t="s">
        <v>47</v>
      </c>
      <c r="DO31" s="3" t="s">
        <v>47</v>
      </c>
      <c r="DP31" s="3" t="s">
        <v>47</v>
      </c>
      <c r="DQ31" s="3" t="s">
        <v>47</v>
      </c>
      <c r="DR31" s="3" t="s">
        <v>47</v>
      </c>
      <c r="DS31" s="3" t="s">
        <v>47</v>
      </c>
      <c r="DT31" s="3" t="s">
        <v>18</v>
      </c>
      <c r="DU31" s="3" t="s">
        <v>18</v>
      </c>
      <c r="DV31" s="3">
        <v>10</v>
      </c>
      <c r="DW31" s="3" t="s">
        <v>47</v>
      </c>
      <c r="DX31" s="3" t="s">
        <v>47</v>
      </c>
      <c r="DY31" s="3">
        <v>9.2519387421074804</v>
      </c>
      <c r="DZ31" s="3">
        <v>8.9425362184052948E-2</v>
      </c>
      <c r="EA31" s="3">
        <v>0.13486233326427705</v>
      </c>
      <c r="EB31" s="3" t="s">
        <v>240</v>
      </c>
      <c r="EC31" s="3" t="s">
        <v>47</v>
      </c>
      <c r="ED31" s="3" t="s">
        <v>47</v>
      </c>
      <c r="EE31" s="3" t="s">
        <v>47</v>
      </c>
      <c r="EF31" s="3" t="s">
        <v>47</v>
      </c>
      <c r="EG31" s="3" t="s">
        <v>47</v>
      </c>
      <c r="EH31" s="3" t="s">
        <v>47</v>
      </c>
      <c r="EI31" s="3" t="s">
        <v>18</v>
      </c>
      <c r="EJ31" s="3" t="s">
        <v>18</v>
      </c>
      <c r="EK31" s="3">
        <v>10</v>
      </c>
      <c r="EL31" s="3" t="s">
        <v>47</v>
      </c>
      <c r="EM31" s="3" t="s">
        <v>47</v>
      </c>
      <c r="EN31" s="3">
        <v>15.678989260651788</v>
      </c>
      <c r="EO31" s="3">
        <v>0.24321918696222608</v>
      </c>
      <c r="EP31" s="3">
        <v>0.3139461233016691</v>
      </c>
      <c r="EQ31" s="3" t="s">
        <v>47</v>
      </c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</row>
    <row r="32" spans="1:161" x14ac:dyDescent="0.3">
      <c r="A32" s="3" t="s">
        <v>80</v>
      </c>
      <c r="B32" s="3" t="s">
        <v>51</v>
      </c>
      <c r="C32" s="3">
        <v>19.262499999999999</v>
      </c>
      <c r="D32" s="3" t="s">
        <v>47</v>
      </c>
      <c r="E32" s="3" t="s">
        <v>47</v>
      </c>
      <c r="F32" s="3" t="s">
        <v>47</v>
      </c>
      <c r="G32" s="3" t="s">
        <v>47</v>
      </c>
      <c r="H32" s="3" t="s">
        <v>47</v>
      </c>
      <c r="I32" s="3" t="s">
        <v>1</v>
      </c>
      <c r="J32" s="3" t="s">
        <v>118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82</v>
      </c>
      <c r="P32" s="3" t="s">
        <v>47</v>
      </c>
      <c r="Q32" s="3" t="s">
        <v>47</v>
      </c>
      <c r="R32" s="3" t="s">
        <v>47</v>
      </c>
      <c r="S32" s="3" t="s">
        <v>47</v>
      </c>
      <c r="T32" s="3">
        <v>18.34</v>
      </c>
      <c r="U32" s="3">
        <v>363.31375000000003</v>
      </c>
      <c r="V32" s="3" t="s">
        <v>47</v>
      </c>
      <c r="W32" s="3" t="s">
        <v>47</v>
      </c>
      <c r="X32" s="3" t="s">
        <v>70</v>
      </c>
      <c r="Y32" s="3" t="s">
        <v>47</v>
      </c>
      <c r="Z32" s="3" t="s">
        <v>47</v>
      </c>
      <c r="AA32" s="3" t="s">
        <v>60</v>
      </c>
      <c r="AB32" s="3" t="s">
        <v>61</v>
      </c>
      <c r="AC32" s="3" t="s">
        <v>47</v>
      </c>
      <c r="AD32" s="3">
        <v>0</v>
      </c>
      <c r="AE32" s="3">
        <v>0</v>
      </c>
      <c r="AF32" s="3" t="s">
        <v>47</v>
      </c>
      <c r="AG32" s="3">
        <v>174.34862500000003</v>
      </c>
      <c r="AH32" s="3">
        <v>174.34862500000003</v>
      </c>
      <c r="AI32" s="3">
        <v>19.262499999999999</v>
      </c>
      <c r="AJ32" s="3" t="s">
        <v>47</v>
      </c>
      <c r="AK32" s="3" t="s">
        <v>47</v>
      </c>
      <c r="AL32" s="3" t="s">
        <v>47</v>
      </c>
      <c r="AM32" s="3" t="s">
        <v>47</v>
      </c>
      <c r="AN32" s="3" t="s">
        <v>18</v>
      </c>
      <c r="AO32" s="3" t="s">
        <v>18</v>
      </c>
      <c r="AP32" s="3">
        <v>10</v>
      </c>
      <c r="AQ32" s="3" t="s">
        <v>47</v>
      </c>
      <c r="AR32" s="3" t="s">
        <v>47</v>
      </c>
      <c r="AS32" s="3">
        <v>13.94428675809394</v>
      </c>
      <c r="AT32" s="3">
        <v>0.24862955474715293</v>
      </c>
      <c r="AU32" s="3">
        <v>0.32798174121311996</v>
      </c>
      <c r="AV32" s="3" t="s">
        <v>47</v>
      </c>
      <c r="AW32" s="3" t="s">
        <v>47</v>
      </c>
      <c r="AX32" s="3" t="s">
        <v>47</v>
      </c>
      <c r="AY32" s="3" t="s">
        <v>47</v>
      </c>
      <c r="AZ32" s="3" t="s">
        <v>47</v>
      </c>
      <c r="BA32" s="3" t="s">
        <v>47</v>
      </c>
      <c r="BB32" s="3" t="s">
        <v>47</v>
      </c>
      <c r="BC32" s="3" t="s">
        <v>18</v>
      </c>
      <c r="BD32" s="3" t="s">
        <v>18</v>
      </c>
      <c r="BE32" s="3">
        <v>10</v>
      </c>
      <c r="BF32" s="3" t="s">
        <v>47</v>
      </c>
      <c r="BG32" s="3" t="s">
        <v>47</v>
      </c>
      <c r="BH32" s="3">
        <v>18.407363763128849</v>
      </c>
      <c r="BI32" s="3">
        <v>0.24549625290697394</v>
      </c>
      <c r="BJ32" s="3">
        <v>0.34647803409873112</v>
      </c>
      <c r="BK32" s="3" t="s">
        <v>47</v>
      </c>
      <c r="BL32" s="3" t="s">
        <v>47</v>
      </c>
      <c r="BM32" s="3" t="s">
        <v>47</v>
      </c>
      <c r="BN32" s="3" t="s">
        <v>47</v>
      </c>
      <c r="BO32" s="3" t="s">
        <v>47</v>
      </c>
      <c r="BP32" s="3" t="s">
        <v>47</v>
      </c>
      <c r="BQ32" s="3" t="s">
        <v>47</v>
      </c>
      <c r="BR32" s="3" t="s">
        <v>18</v>
      </c>
      <c r="BS32" s="3" t="s">
        <v>18</v>
      </c>
      <c r="BT32" s="3">
        <v>10</v>
      </c>
      <c r="BU32" s="3" t="s">
        <v>47</v>
      </c>
      <c r="BV32" s="3" t="s">
        <v>47</v>
      </c>
      <c r="BW32" s="3">
        <v>18.407363763128849</v>
      </c>
      <c r="BX32" s="3">
        <v>0.24549625290697394</v>
      </c>
      <c r="BY32" s="3">
        <v>0.34647803409873112</v>
      </c>
      <c r="BZ32" s="3" t="s">
        <v>47</v>
      </c>
      <c r="CA32" s="3" t="s">
        <v>47</v>
      </c>
      <c r="CB32" s="3" t="s">
        <v>47</v>
      </c>
      <c r="CC32" s="3" t="s">
        <v>47</v>
      </c>
      <c r="CD32" s="3" t="s">
        <v>47</v>
      </c>
      <c r="CE32" s="3" t="s">
        <v>47</v>
      </c>
      <c r="CF32" s="3" t="s">
        <v>47</v>
      </c>
      <c r="CG32" s="3" t="s">
        <v>47</v>
      </c>
      <c r="CH32" s="3" t="s">
        <v>18</v>
      </c>
      <c r="CI32" s="3" t="s">
        <v>18</v>
      </c>
      <c r="CJ32" s="3">
        <v>10</v>
      </c>
      <c r="CK32" s="3" t="s">
        <v>47</v>
      </c>
      <c r="CL32" s="3" t="s">
        <v>47</v>
      </c>
      <c r="CM32" s="3">
        <v>23.045949315149091</v>
      </c>
      <c r="CN32" s="3">
        <v>0.24562955474715292</v>
      </c>
      <c r="CO32" s="3">
        <v>0.36799521211311725</v>
      </c>
      <c r="CP32" s="3" t="s">
        <v>47</v>
      </c>
      <c r="CQ32" s="3" t="s">
        <v>47</v>
      </c>
      <c r="CR32" s="3" t="s">
        <v>47</v>
      </c>
      <c r="CS32" s="3" t="s">
        <v>47</v>
      </c>
      <c r="CT32" s="3" t="s">
        <v>47</v>
      </c>
      <c r="CU32" s="3" t="s">
        <v>47</v>
      </c>
      <c r="CV32" s="3" t="s">
        <v>47</v>
      </c>
      <c r="CW32" s="3" t="s">
        <v>47</v>
      </c>
      <c r="CX32" s="3" t="s">
        <v>47</v>
      </c>
      <c r="CY32" s="3" t="s">
        <v>47</v>
      </c>
      <c r="CZ32" s="3" t="s">
        <v>47</v>
      </c>
      <c r="DA32" s="3" t="s">
        <v>18</v>
      </c>
      <c r="DB32" s="3" t="s">
        <v>18</v>
      </c>
      <c r="DC32" s="3">
        <v>10</v>
      </c>
      <c r="DD32" s="3" t="s">
        <v>47</v>
      </c>
      <c r="DE32" s="3" t="s">
        <v>47</v>
      </c>
      <c r="DF32" s="3">
        <v>10.308275631808691</v>
      </c>
      <c r="DG32" s="3">
        <v>8.9425362184052948E-2</v>
      </c>
      <c r="DH32" s="3">
        <v>0.1350973118565276</v>
      </c>
      <c r="DI32" s="3" t="s">
        <v>240</v>
      </c>
      <c r="DJ32" s="3" t="s">
        <v>47</v>
      </c>
      <c r="DK32" s="3" t="s">
        <v>47</v>
      </c>
      <c r="DL32" s="3" t="s">
        <v>47</v>
      </c>
      <c r="DM32" s="3" t="s">
        <v>47</v>
      </c>
      <c r="DN32" s="3" t="s">
        <v>47</v>
      </c>
      <c r="DO32" s="3" t="s">
        <v>47</v>
      </c>
      <c r="DP32" s="3" t="s">
        <v>47</v>
      </c>
      <c r="DQ32" s="3" t="s">
        <v>47</v>
      </c>
      <c r="DR32" s="3" t="s">
        <v>47</v>
      </c>
      <c r="DS32" s="3" t="s">
        <v>47</v>
      </c>
      <c r="DT32" s="3" t="s">
        <v>18</v>
      </c>
      <c r="DU32" s="3" t="s">
        <v>18</v>
      </c>
      <c r="DV32" s="3">
        <v>10</v>
      </c>
      <c r="DW32" s="3" t="s">
        <v>47</v>
      </c>
      <c r="DX32" s="3" t="s">
        <v>47</v>
      </c>
      <c r="DY32" s="3">
        <v>9.2519387421074804</v>
      </c>
      <c r="DZ32" s="3">
        <v>8.9425362184052948E-2</v>
      </c>
      <c r="EA32" s="3">
        <v>0.13486233326427705</v>
      </c>
      <c r="EB32" s="3" t="s">
        <v>240</v>
      </c>
      <c r="EC32" s="3" t="s">
        <v>47</v>
      </c>
      <c r="ED32" s="3" t="s">
        <v>47</v>
      </c>
      <c r="EE32" s="3" t="s">
        <v>47</v>
      </c>
      <c r="EF32" s="3" t="s">
        <v>47</v>
      </c>
      <c r="EG32" s="3" t="s">
        <v>47</v>
      </c>
      <c r="EH32" s="3" t="s">
        <v>47</v>
      </c>
      <c r="EI32" s="3" t="s">
        <v>18</v>
      </c>
      <c r="EJ32" s="3" t="s">
        <v>18</v>
      </c>
      <c r="EK32" s="3">
        <v>10</v>
      </c>
      <c r="EL32" s="3" t="s">
        <v>47</v>
      </c>
      <c r="EM32" s="3" t="s">
        <v>47</v>
      </c>
      <c r="EN32" s="3">
        <v>15.678989260651788</v>
      </c>
      <c r="EO32" s="3">
        <v>0.24321918696222608</v>
      </c>
      <c r="EP32" s="3">
        <v>0.3139461233016691</v>
      </c>
      <c r="EQ32" s="3" t="s">
        <v>47</v>
      </c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</row>
    <row r="35" spans="1:55" x14ac:dyDescent="0.3">
      <c r="A35" s="1" t="s">
        <v>83</v>
      </c>
    </row>
    <row r="36" spans="1:55" x14ac:dyDescent="0.3">
      <c r="A36" s="3" t="s">
        <v>19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24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29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34</v>
      </c>
      <c r="Q36" s="3" t="s">
        <v>35</v>
      </c>
      <c r="R36" s="3" t="s">
        <v>36</v>
      </c>
      <c r="S36" s="3" t="s">
        <v>37</v>
      </c>
      <c r="T36" s="3" t="s">
        <v>38</v>
      </c>
      <c r="U36" s="3" t="s">
        <v>39</v>
      </c>
      <c r="V36" s="3" t="s">
        <v>40</v>
      </c>
      <c r="W36" s="3" t="s">
        <v>41</v>
      </c>
      <c r="X36" s="3" t="s">
        <v>10</v>
      </c>
      <c r="Y36" s="3" t="s">
        <v>42</v>
      </c>
      <c r="Z36" s="3" t="s">
        <v>43</v>
      </c>
      <c r="AA36" s="3" t="s">
        <v>44</v>
      </c>
      <c r="AB36" s="3" t="s">
        <v>45</v>
      </c>
      <c r="AC36" s="3" t="s">
        <v>46</v>
      </c>
      <c r="AD36" s="3" t="s">
        <v>55</v>
      </c>
      <c r="AE36" s="3" t="s">
        <v>56</v>
      </c>
      <c r="AF36" s="3" t="s">
        <v>37</v>
      </c>
      <c r="AG36" s="3" t="s">
        <v>96</v>
      </c>
      <c r="AH36" s="3" t="s">
        <v>97</v>
      </c>
      <c r="AI36" s="3" t="s">
        <v>98</v>
      </c>
      <c r="AJ36" s="3" t="s">
        <v>99</v>
      </c>
      <c r="AK36" s="3" t="s">
        <v>100</v>
      </c>
      <c r="AL36" s="3" t="s">
        <v>89</v>
      </c>
      <c r="AM36" s="3" t="s">
        <v>88</v>
      </c>
      <c r="AN36" s="3" t="s">
        <v>86</v>
      </c>
      <c r="AO36" s="3" t="s">
        <v>101</v>
      </c>
      <c r="AP36" s="3" t="s">
        <v>102</v>
      </c>
      <c r="AQ36" s="3" t="s">
        <v>87</v>
      </c>
      <c r="AR36" s="3" t="s">
        <v>104</v>
      </c>
      <c r="AS36" s="3" t="s">
        <v>105</v>
      </c>
      <c r="AT36" s="3" t="s">
        <v>103</v>
      </c>
      <c r="AV36" s="5"/>
      <c r="AW36" s="5"/>
      <c r="AX36" s="3"/>
      <c r="AY36" s="3"/>
      <c r="AZ36" s="3"/>
      <c r="BA36" s="5"/>
      <c r="BB36" s="3"/>
      <c r="BC36" s="3"/>
    </row>
    <row r="37" spans="1:55" x14ac:dyDescent="0.3">
      <c r="A37" s="3" t="s">
        <v>48</v>
      </c>
      <c r="B37" s="3" t="s">
        <v>57</v>
      </c>
      <c r="C37" s="3">
        <v>1.0125</v>
      </c>
      <c r="D37" s="3" t="s">
        <v>47</v>
      </c>
      <c r="E37" s="3" t="s">
        <v>47</v>
      </c>
      <c r="F37" s="3" t="s">
        <v>47</v>
      </c>
      <c r="G37" s="3" t="s">
        <v>47</v>
      </c>
      <c r="H37" s="3">
        <v>0</v>
      </c>
      <c r="I37" s="3" t="s">
        <v>0</v>
      </c>
      <c r="J37" s="3" t="s">
        <v>112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58</v>
      </c>
      <c r="P37" s="3" t="s">
        <v>47</v>
      </c>
      <c r="Q37" s="3" t="s">
        <v>47</v>
      </c>
      <c r="R37" s="3" t="s">
        <v>47</v>
      </c>
      <c r="S37" s="3" t="s">
        <v>47</v>
      </c>
      <c r="T37" s="3">
        <v>19.52</v>
      </c>
      <c r="U37" s="3">
        <v>19.763999999999999</v>
      </c>
      <c r="V37" s="3">
        <v>9.8313749999999995</v>
      </c>
      <c r="W37" s="3" t="s">
        <v>47</v>
      </c>
      <c r="X37" s="3" t="s">
        <v>59</v>
      </c>
      <c r="Y37" s="3" t="s">
        <v>47</v>
      </c>
      <c r="Z37" s="3" t="s">
        <v>47</v>
      </c>
      <c r="AA37" s="3" t="s">
        <v>60</v>
      </c>
      <c r="AB37" s="3" t="s">
        <v>61</v>
      </c>
      <c r="AC37" s="3" t="s">
        <v>47</v>
      </c>
      <c r="AD37" s="3" t="s">
        <v>47</v>
      </c>
      <c r="AE37" s="3">
        <v>1.0125</v>
      </c>
      <c r="AF37" s="3">
        <f>BL20</f>
        <v>0.98987499999999995</v>
      </c>
      <c r="AG37" s="3">
        <f t="shared" ref="AG37:AT37" si="0">BM20</f>
        <v>1.5980802621722272</v>
      </c>
      <c r="AH37" s="3">
        <f t="shared" si="0"/>
        <v>1.7</v>
      </c>
      <c r="AI37" s="3">
        <f t="shared" si="0"/>
        <v>16.32</v>
      </c>
      <c r="AJ37" s="3">
        <f t="shared" si="0"/>
        <v>26.080669878650749</v>
      </c>
      <c r="AK37" s="3">
        <f t="shared" si="0"/>
        <v>13.600000000000001</v>
      </c>
      <c r="AL37" s="3">
        <f t="shared" si="0"/>
        <v>0.41390843254376924</v>
      </c>
      <c r="AM37" s="3">
        <f t="shared" si="0"/>
        <v>0.355556968124291</v>
      </c>
      <c r="AN37" s="3">
        <f t="shared" si="0"/>
        <v>0.85902325289468995</v>
      </c>
      <c r="AO37" s="3">
        <f t="shared" si="0"/>
        <v>1.8334172653156759</v>
      </c>
      <c r="AP37" s="3">
        <f t="shared" si="0"/>
        <v>2.4553183481203043</v>
      </c>
      <c r="AQ37" s="3">
        <f t="shared" si="0"/>
        <v>2.7102559354828508</v>
      </c>
      <c r="AR37" s="3">
        <f t="shared" si="0"/>
        <v>3.7126699622642437E-2</v>
      </c>
      <c r="AS37" s="3">
        <f t="shared" si="0"/>
        <v>4.9720196549436158E-2</v>
      </c>
      <c r="AT37" s="3" t="str">
        <f t="shared" si="0"/>
        <v/>
      </c>
      <c r="AV37" s="5"/>
      <c r="AW37" s="5"/>
      <c r="AX37" s="3"/>
      <c r="AY37" s="3"/>
      <c r="AZ37" s="3"/>
      <c r="BA37" s="5"/>
      <c r="BB37" s="3"/>
      <c r="BC37" s="3"/>
    </row>
    <row r="38" spans="1:55" x14ac:dyDescent="0.3">
      <c r="A38" s="3" t="s">
        <v>57</v>
      </c>
      <c r="B38" s="3" t="s">
        <v>62</v>
      </c>
      <c r="C38" s="3">
        <v>2.7749999999999999</v>
      </c>
      <c r="D38" s="3" t="s">
        <v>47</v>
      </c>
      <c r="E38" s="3" t="s">
        <v>47</v>
      </c>
      <c r="F38" s="3" t="s">
        <v>47</v>
      </c>
      <c r="G38" s="3" t="s">
        <v>47</v>
      </c>
      <c r="H38" s="3">
        <v>0</v>
      </c>
      <c r="I38" s="3" t="s">
        <v>1</v>
      </c>
      <c r="J38" s="3" t="s">
        <v>113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63</v>
      </c>
      <c r="P38" s="3" t="s">
        <v>47</v>
      </c>
      <c r="Q38" s="3" t="s">
        <v>47</v>
      </c>
      <c r="R38" s="3" t="s">
        <v>47</v>
      </c>
      <c r="S38" s="3" t="s">
        <v>47</v>
      </c>
      <c r="T38" s="3">
        <v>18.64</v>
      </c>
      <c r="U38" s="3">
        <v>53.507999999999996</v>
      </c>
      <c r="V38" s="3">
        <v>26.285249999999994</v>
      </c>
      <c r="W38" s="3" t="s">
        <v>47</v>
      </c>
      <c r="X38" s="3" t="s">
        <v>51</v>
      </c>
      <c r="Y38" s="3" t="s">
        <v>47</v>
      </c>
      <c r="Z38" s="3" t="s">
        <v>47</v>
      </c>
      <c r="AA38" s="3" t="s">
        <v>60</v>
      </c>
      <c r="AB38" s="3" t="s">
        <v>61</v>
      </c>
      <c r="AC38" s="3" t="s">
        <v>47</v>
      </c>
      <c r="AD38" s="3" t="s">
        <v>47</v>
      </c>
      <c r="AE38" s="3">
        <v>2.7749999999999999</v>
      </c>
      <c r="AF38" s="3" t="str">
        <f t="shared" ref="AF38:AF49" si="1">BL21</f>
        <v/>
      </c>
      <c r="AG38" s="3" t="str">
        <f t="shared" ref="AG38:AG49" si="2">BM21</f>
        <v/>
      </c>
      <c r="AH38" s="3" t="str">
        <f t="shared" ref="AH38:AH49" si="3">BN21</f>
        <v/>
      </c>
      <c r="AI38" s="3" t="str">
        <f t="shared" ref="AI38:AI49" si="4">BO21</f>
        <v/>
      </c>
      <c r="AJ38" s="3" t="str">
        <f t="shared" ref="AJ38:AJ49" si="5">BP21</f>
        <v/>
      </c>
      <c r="AK38" s="3" t="str">
        <f t="shared" ref="AK38:AK49" si="6">BQ21</f>
        <v/>
      </c>
      <c r="AL38" s="3" t="str">
        <f t="shared" ref="AL38:AL49" si="7">BR21</f>
        <v>-</v>
      </c>
      <c r="AM38" s="3" t="str">
        <f t="shared" ref="AM38:AM49" si="8">BS21</f>
        <v>-</v>
      </c>
      <c r="AN38" s="3">
        <f t="shared" ref="AN38:AN49" si="9">BT21</f>
        <v>10</v>
      </c>
      <c r="AO38" s="3" t="str">
        <f t="shared" ref="AO38:AO49" si="10">BU21</f>
        <v/>
      </c>
      <c r="AP38" s="3" t="str">
        <f t="shared" ref="AP38:AP49" si="11">BV21</f>
        <v/>
      </c>
      <c r="AQ38" s="3">
        <f t="shared" ref="AQ38:AQ49" si="12">BW21</f>
        <v>2.7102559354828508</v>
      </c>
      <c r="AR38" s="3">
        <f t="shared" ref="AR38:AR49" si="13">BX21</f>
        <v>3.7126699622642437E-2</v>
      </c>
      <c r="AS38" s="3">
        <f t="shared" ref="AS38:AS49" si="14">BY21</f>
        <v>4.9720196549436158E-2</v>
      </c>
      <c r="AT38" s="3" t="str">
        <f t="shared" ref="AT38:AT49" si="15">BZ21</f>
        <v/>
      </c>
      <c r="AV38" s="5"/>
      <c r="AW38" s="5"/>
      <c r="AX38" s="3"/>
      <c r="AY38" s="3"/>
      <c r="AZ38" s="3"/>
      <c r="BA38" s="5"/>
      <c r="BB38" s="3"/>
      <c r="BC38" s="3"/>
    </row>
    <row r="39" spans="1:55" x14ac:dyDescent="0.3">
      <c r="A39" s="3" t="s">
        <v>62</v>
      </c>
      <c r="B39" s="3" t="s">
        <v>64</v>
      </c>
      <c r="C39" s="3">
        <v>4.2750000000000004</v>
      </c>
      <c r="D39" s="3" t="s">
        <v>47</v>
      </c>
      <c r="E39" s="3" t="s">
        <v>47</v>
      </c>
      <c r="F39" s="3" t="s">
        <v>47</v>
      </c>
      <c r="G39" s="3" t="s">
        <v>47</v>
      </c>
      <c r="H39" s="3">
        <v>0</v>
      </c>
      <c r="I39" s="3" t="s">
        <v>2</v>
      </c>
      <c r="J39" s="3" t="s">
        <v>114</v>
      </c>
      <c r="K39" s="3" t="s">
        <v>47</v>
      </c>
      <c r="L39" s="3" t="s">
        <v>47</v>
      </c>
      <c r="M39" s="3" t="s">
        <v>47</v>
      </c>
      <c r="N39" s="3" t="s">
        <v>47</v>
      </c>
      <c r="O39" s="3" t="s">
        <v>65</v>
      </c>
      <c r="P39" s="3" t="s">
        <v>47</v>
      </c>
      <c r="Q39" s="3" t="s">
        <v>47</v>
      </c>
      <c r="R39" s="3" t="s">
        <v>47</v>
      </c>
      <c r="S39" s="3" t="s">
        <v>47</v>
      </c>
      <c r="T39" s="3">
        <v>19.03</v>
      </c>
      <c r="U39" s="3">
        <v>81.760500000000008</v>
      </c>
      <c r="V39" s="3">
        <v>39.822749999999999</v>
      </c>
      <c r="W39" s="3" t="s">
        <v>47</v>
      </c>
      <c r="X39" s="3" t="s">
        <v>47</v>
      </c>
      <c r="Y39" s="3" t="s">
        <v>47</v>
      </c>
      <c r="Z39" s="3" t="s">
        <v>47</v>
      </c>
      <c r="AA39" s="3" t="s">
        <v>60</v>
      </c>
      <c r="AB39" s="3" t="s">
        <v>61</v>
      </c>
      <c r="AC39" s="3" t="s">
        <v>47</v>
      </c>
      <c r="AD39" s="3" t="s">
        <v>47</v>
      </c>
      <c r="AE39" s="3">
        <v>4.2750000000000004</v>
      </c>
      <c r="AF39" s="3">
        <f t="shared" si="1"/>
        <v>0.95725000000000005</v>
      </c>
      <c r="AG39" s="3">
        <f t="shared" si="2"/>
        <v>1.1400000000000001</v>
      </c>
      <c r="AH39" s="3">
        <f t="shared" si="3"/>
        <v>1.5956775332798718</v>
      </c>
      <c r="AI39" s="3">
        <f t="shared" si="4"/>
        <v>38.296260798716922</v>
      </c>
      <c r="AJ39" s="3">
        <f t="shared" si="5"/>
        <v>43.657737310537293</v>
      </c>
      <c r="AK39" s="3" t="str">
        <f t="shared" si="6"/>
        <v/>
      </c>
      <c r="AL39" s="3" t="str">
        <f t="shared" si="7"/>
        <v>-</v>
      </c>
      <c r="AM39" s="3" t="str">
        <f t="shared" si="8"/>
        <v>-</v>
      </c>
      <c r="AN39" s="3">
        <f t="shared" si="9"/>
        <v>10</v>
      </c>
      <c r="AO39" s="3" t="str">
        <f t="shared" si="10"/>
        <v/>
      </c>
      <c r="AP39" s="3" t="str">
        <f t="shared" si="11"/>
        <v/>
      </c>
      <c r="AQ39" s="3">
        <f t="shared" si="12"/>
        <v>2.7102559354828508</v>
      </c>
      <c r="AR39" s="3">
        <f t="shared" si="13"/>
        <v>3.7126699622642437E-2</v>
      </c>
      <c r="AS39" s="3">
        <f t="shared" si="14"/>
        <v>4.9720196549436158E-2</v>
      </c>
      <c r="AT39" s="3" t="str">
        <f t="shared" si="15"/>
        <v>PI 非數字與非NP，略過部份非液化條件檢核</v>
      </c>
      <c r="AV39" s="5"/>
      <c r="AW39" s="5"/>
      <c r="AX39" s="3"/>
      <c r="AY39" s="3"/>
      <c r="AZ39" s="3"/>
      <c r="BA39" s="5"/>
      <c r="BB39" s="3"/>
      <c r="BC39" s="3"/>
    </row>
    <row r="40" spans="1:55" x14ac:dyDescent="0.3">
      <c r="A40" s="3" t="s">
        <v>64</v>
      </c>
      <c r="B40" s="3" t="s">
        <v>66</v>
      </c>
      <c r="C40" s="3">
        <v>5.7750000000000004</v>
      </c>
      <c r="D40" s="3" t="s">
        <v>47</v>
      </c>
      <c r="E40" s="3" t="s">
        <v>47</v>
      </c>
      <c r="F40" s="3" t="s">
        <v>47</v>
      </c>
      <c r="G40" s="3" t="s">
        <v>47</v>
      </c>
      <c r="H40" s="3">
        <v>0</v>
      </c>
      <c r="I40" s="3" t="s">
        <v>2</v>
      </c>
      <c r="J40" s="3" t="s">
        <v>115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67</v>
      </c>
      <c r="P40" s="3" t="s">
        <v>47</v>
      </c>
      <c r="Q40" s="3" t="s">
        <v>47</v>
      </c>
      <c r="R40" s="3" t="s">
        <v>47</v>
      </c>
      <c r="S40" s="3" t="s">
        <v>47</v>
      </c>
      <c r="T40" s="3">
        <v>18.54</v>
      </c>
      <c r="U40" s="3">
        <v>109.93800000000002</v>
      </c>
      <c r="V40" s="3">
        <v>53.285250000000012</v>
      </c>
      <c r="W40" s="3" t="s">
        <v>47</v>
      </c>
      <c r="X40" s="3" t="s">
        <v>47</v>
      </c>
      <c r="Y40" s="3" t="s">
        <v>47</v>
      </c>
      <c r="Z40" s="3" t="s">
        <v>47</v>
      </c>
      <c r="AA40" s="3" t="s">
        <v>60</v>
      </c>
      <c r="AB40" s="3" t="s">
        <v>61</v>
      </c>
      <c r="AC40" s="3" t="s">
        <v>47</v>
      </c>
      <c r="AD40" s="3" t="s">
        <v>47</v>
      </c>
      <c r="AE40" s="3">
        <v>5.7750000000000004</v>
      </c>
      <c r="AF40" s="3">
        <f t="shared" si="1"/>
        <v>0.94225000000000003</v>
      </c>
      <c r="AG40" s="3">
        <f t="shared" si="2"/>
        <v>1.0989949493661166</v>
      </c>
      <c r="AH40" s="3">
        <f t="shared" si="3"/>
        <v>1.3794540867643823</v>
      </c>
      <c r="AI40" s="3">
        <f t="shared" si="4"/>
        <v>38.072932794696953</v>
      </c>
      <c r="AJ40" s="3">
        <f t="shared" si="5"/>
        <v>41.841960848927542</v>
      </c>
      <c r="AK40" s="3" t="str">
        <f t="shared" si="6"/>
        <v/>
      </c>
      <c r="AL40" s="3" t="str">
        <f t="shared" si="7"/>
        <v>-</v>
      </c>
      <c r="AM40" s="3" t="str">
        <f t="shared" si="8"/>
        <v>-</v>
      </c>
      <c r="AN40" s="3">
        <f t="shared" si="9"/>
        <v>10</v>
      </c>
      <c r="AO40" s="3" t="str">
        <f t="shared" si="10"/>
        <v/>
      </c>
      <c r="AP40" s="3" t="str">
        <f t="shared" si="11"/>
        <v/>
      </c>
      <c r="AQ40" s="3">
        <f t="shared" si="12"/>
        <v>2.7102559354828508</v>
      </c>
      <c r="AR40" s="3">
        <f t="shared" si="13"/>
        <v>3.7126699622642437E-2</v>
      </c>
      <c r="AS40" s="3">
        <f t="shared" si="14"/>
        <v>4.9720196549436158E-2</v>
      </c>
      <c r="AT40" s="3" t="str">
        <f t="shared" si="15"/>
        <v>PI 非數字與非NP，略過部份非液化條件檢核</v>
      </c>
      <c r="AV40" s="5"/>
      <c r="AW40" s="5"/>
      <c r="AX40" s="3"/>
      <c r="AY40" s="3"/>
      <c r="AZ40" s="3"/>
      <c r="BA40" s="5"/>
      <c r="BB40" s="3"/>
      <c r="BC40" s="3"/>
    </row>
    <row r="41" spans="1:55" x14ac:dyDescent="0.3">
      <c r="A41" s="3" t="s">
        <v>66</v>
      </c>
      <c r="B41" s="3" t="s">
        <v>68</v>
      </c>
      <c r="C41" s="3">
        <v>7.2750000000000004</v>
      </c>
      <c r="D41" s="3" t="s">
        <v>47</v>
      </c>
      <c r="E41" s="3" t="s">
        <v>47</v>
      </c>
      <c r="F41" s="3" t="s">
        <v>47</v>
      </c>
      <c r="G41" s="3" t="s">
        <v>47</v>
      </c>
      <c r="H41" s="3">
        <v>0</v>
      </c>
      <c r="I41" s="3" t="s">
        <v>2</v>
      </c>
      <c r="J41" s="3" t="s">
        <v>116</v>
      </c>
      <c r="K41" s="3" t="s">
        <v>47</v>
      </c>
      <c r="L41" s="3" t="s">
        <v>47</v>
      </c>
      <c r="M41" s="3" t="s">
        <v>47</v>
      </c>
      <c r="N41" s="3" t="s">
        <v>47</v>
      </c>
      <c r="O41" s="3" t="s">
        <v>52</v>
      </c>
      <c r="P41" s="3" t="s">
        <v>47</v>
      </c>
      <c r="Q41" s="3" t="s">
        <v>47</v>
      </c>
      <c r="R41" s="3" t="s">
        <v>47</v>
      </c>
      <c r="S41" s="3" t="s">
        <v>47</v>
      </c>
      <c r="T41" s="3">
        <v>19.18</v>
      </c>
      <c r="U41" s="3">
        <v>138.22800000000001</v>
      </c>
      <c r="V41" s="3">
        <v>66.860250000000008</v>
      </c>
      <c r="W41" s="3" t="s">
        <v>47</v>
      </c>
      <c r="X41" s="3" t="s">
        <v>47</v>
      </c>
      <c r="Y41" s="3" t="s">
        <v>47</v>
      </c>
      <c r="Z41" s="3" t="s">
        <v>47</v>
      </c>
      <c r="AA41" s="3" t="s">
        <v>60</v>
      </c>
      <c r="AB41" s="3" t="s">
        <v>61</v>
      </c>
      <c r="AC41" s="3" t="s">
        <v>47</v>
      </c>
      <c r="AD41" s="3" t="s">
        <v>47</v>
      </c>
      <c r="AE41" s="3">
        <v>7.2750000000000004</v>
      </c>
      <c r="AF41" s="3">
        <f t="shared" si="1"/>
        <v>0.92725000000000002</v>
      </c>
      <c r="AG41" s="3">
        <f t="shared" si="2"/>
        <v>1.1565247584249854</v>
      </c>
      <c r="AH41" s="3">
        <f t="shared" si="3"/>
        <v>1.2314782785753617</v>
      </c>
      <c r="AI41" s="3">
        <f t="shared" si="4"/>
        <v>23.644382948646946</v>
      </c>
      <c r="AJ41" s="3">
        <f t="shared" si="5"/>
        <v>27.345314277791754</v>
      </c>
      <c r="AK41" s="3">
        <f t="shared" si="6"/>
        <v>19.703652457205788</v>
      </c>
      <c r="AL41" s="3">
        <f t="shared" si="7"/>
        <v>0.39873853154901456</v>
      </c>
      <c r="AM41" s="3">
        <f t="shared" si="8"/>
        <v>0.40026907356291558</v>
      </c>
      <c r="AN41" s="3">
        <f t="shared" si="9"/>
        <v>1.0038384602760992</v>
      </c>
      <c r="AO41" s="3">
        <f t="shared" si="10"/>
        <v>1.2738242314605615</v>
      </c>
      <c r="AP41" s="3">
        <f t="shared" si="11"/>
        <v>0.84116237486328893</v>
      </c>
      <c r="AQ41" s="3">
        <f t="shared" si="12"/>
        <v>2.7102559354828508</v>
      </c>
      <c r="AR41" s="3">
        <f t="shared" si="13"/>
        <v>5.6234063094550854E-2</v>
      </c>
      <c r="AS41" s="3">
        <f t="shared" si="14"/>
        <v>6.2337632172385492E-2</v>
      </c>
      <c r="AT41" s="3" t="str">
        <f t="shared" si="15"/>
        <v>PI 非數字與非NP，略過部份非液化條件檢核</v>
      </c>
      <c r="AV41" s="5"/>
      <c r="AW41" s="5"/>
      <c r="AX41" s="3"/>
      <c r="AY41" s="3"/>
      <c r="AZ41" s="3"/>
      <c r="BA41" s="5"/>
      <c r="BB41" s="3"/>
      <c r="BC41" s="3"/>
    </row>
    <row r="42" spans="1:55" x14ac:dyDescent="0.3">
      <c r="A42" s="3" t="s">
        <v>68</v>
      </c>
      <c r="B42" s="3" t="s">
        <v>69</v>
      </c>
      <c r="C42" s="3">
        <v>8.7750000000000004</v>
      </c>
      <c r="D42" s="3" t="s">
        <v>47</v>
      </c>
      <c r="E42" s="3" t="s">
        <v>47</v>
      </c>
      <c r="F42" s="3" t="s">
        <v>47</v>
      </c>
      <c r="G42" s="3" t="s">
        <v>47</v>
      </c>
      <c r="H42" s="3">
        <v>0</v>
      </c>
      <c r="I42" s="3" t="s">
        <v>2</v>
      </c>
      <c r="J42" s="3" t="s">
        <v>117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70</v>
      </c>
      <c r="P42" s="3" t="s">
        <v>47</v>
      </c>
      <c r="Q42" s="3" t="s">
        <v>47</v>
      </c>
      <c r="R42" s="3" t="s">
        <v>47</v>
      </c>
      <c r="S42" s="3" t="s">
        <v>47</v>
      </c>
      <c r="T42" s="3">
        <v>18.84</v>
      </c>
      <c r="U42" s="3">
        <v>166.74300000000002</v>
      </c>
      <c r="V42" s="3">
        <v>80.660250000000019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60</v>
      </c>
      <c r="AB42" s="3" t="s">
        <v>61</v>
      </c>
      <c r="AC42" s="3" t="s">
        <v>47</v>
      </c>
      <c r="AD42" s="3" t="s">
        <v>47</v>
      </c>
      <c r="AE42" s="3">
        <v>8.7750000000000004</v>
      </c>
      <c r="AF42" s="3">
        <f t="shared" si="1"/>
        <v>0.91225000000000001</v>
      </c>
      <c r="AG42" s="3">
        <f t="shared" si="2"/>
        <v>1.1212435565298213</v>
      </c>
      <c r="AH42" s="3">
        <f t="shared" si="3"/>
        <v>1.1211945347970229</v>
      </c>
      <c r="AI42" s="3">
        <f t="shared" si="4"/>
        <v>20.181501626346414</v>
      </c>
      <c r="AJ42" s="3">
        <f t="shared" si="5"/>
        <v>22.628378659637026</v>
      </c>
      <c r="AK42" s="3">
        <f t="shared" si="6"/>
        <v>16.817918021955347</v>
      </c>
      <c r="AL42" s="3">
        <f t="shared" si="7"/>
        <v>0.39225207910959858</v>
      </c>
      <c r="AM42" s="3">
        <f t="shared" si="8"/>
        <v>0.26866632832664655</v>
      </c>
      <c r="AN42" s="3">
        <f t="shared" si="9"/>
        <v>0.6849328343561919</v>
      </c>
      <c r="AO42" s="3">
        <f t="shared" si="10"/>
        <v>1.5347223449041318</v>
      </c>
      <c r="AP42" s="3">
        <f t="shared" si="11"/>
        <v>2.4636458635307648</v>
      </c>
      <c r="AQ42" s="3">
        <f t="shared" si="12"/>
        <v>5.3627276362466603</v>
      </c>
      <c r="AR42" s="3">
        <f t="shared" si="13"/>
        <v>7.9254898268112828E-2</v>
      </c>
      <c r="AS42" s="3">
        <f t="shared" si="14"/>
        <v>9.9292320125346972E-2</v>
      </c>
      <c r="AT42" s="3" t="str">
        <f t="shared" si="15"/>
        <v>PI 非數字與非NP，略過部份非液化條件檢核</v>
      </c>
      <c r="AV42" s="5"/>
      <c r="AW42" s="5"/>
      <c r="AX42" s="3"/>
      <c r="AY42" s="3"/>
      <c r="AZ42" s="3"/>
      <c r="BA42" s="5"/>
      <c r="BB42" s="3"/>
      <c r="BC42" s="3"/>
    </row>
    <row r="43" spans="1:55" x14ac:dyDescent="0.3">
      <c r="A43" s="3" t="s">
        <v>69</v>
      </c>
      <c r="B43" s="3" t="s">
        <v>50</v>
      </c>
      <c r="C43" s="3">
        <v>10.275</v>
      </c>
      <c r="D43" s="3" t="s">
        <v>47</v>
      </c>
      <c r="E43" s="3" t="s">
        <v>47</v>
      </c>
      <c r="F43" s="3" t="s">
        <v>47</v>
      </c>
      <c r="G43" s="3" t="s">
        <v>47</v>
      </c>
      <c r="H43" s="3">
        <v>0</v>
      </c>
      <c r="I43" s="3" t="s">
        <v>0</v>
      </c>
      <c r="J43" s="3" t="s">
        <v>118</v>
      </c>
      <c r="K43" s="3" t="s">
        <v>47</v>
      </c>
      <c r="L43" s="3" t="s">
        <v>47</v>
      </c>
      <c r="M43" s="3" t="s">
        <v>47</v>
      </c>
      <c r="N43" s="3" t="s">
        <v>47</v>
      </c>
      <c r="O43" s="3" t="s">
        <v>71</v>
      </c>
      <c r="P43" s="3" t="s">
        <v>47</v>
      </c>
      <c r="Q43" s="3" t="s">
        <v>47</v>
      </c>
      <c r="R43" s="3" t="s">
        <v>47</v>
      </c>
      <c r="S43" s="3" t="s">
        <v>47</v>
      </c>
      <c r="T43" s="3">
        <v>18.39</v>
      </c>
      <c r="U43" s="3">
        <v>194.66550000000001</v>
      </c>
      <c r="V43" s="3">
        <v>93.867750000000001</v>
      </c>
      <c r="W43" s="3" t="s">
        <v>47</v>
      </c>
      <c r="X43" s="3" t="s">
        <v>47</v>
      </c>
      <c r="Y43" s="3" t="s">
        <v>47</v>
      </c>
      <c r="Z43" s="3" t="s">
        <v>47</v>
      </c>
      <c r="AA43" s="3" t="s">
        <v>60</v>
      </c>
      <c r="AB43" s="3" t="s">
        <v>61</v>
      </c>
      <c r="AC43" s="3" t="s">
        <v>47</v>
      </c>
      <c r="AD43" s="3" t="s">
        <v>47</v>
      </c>
      <c r="AE43" s="3">
        <v>10.275</v>
      </c>
      <c r="AF43" s="3">
        <f t="shared" si="1"/>
        <v>0.89174999999999993</v>
      </c>
      <c r="AG43" s="3">
        <f t="shared" si="2"/>
        <v>1.4536518488885504</v>
      </c>
      <c r="AH43" s="3">
        <f t="shared" si="3"/>
        <v>1.0393278144569138</v>
      </c>
      <c r="AI43" s="3">
        <f t="shared" si="4"/>
        <v>8.7303536414380769</v>
      </c>
      <c r="AJ43" s="3">
        <f t="shared" si="5"/>
        <v>12.690894712327349</v>
      </c>
      <c r="AK43" s="3">
        <f t="shared" si="6"/>
        <v>7.2752947011983977</v>
      </c>
      <c r="AL43" s="3">
        <f t="shared" si="7"/>
        <v>0.38466177789496386</v>
      </c>
      <c r="AM43" s="3">
        <f t="shared" si="8"/>
        <v>0.14584439528790705</v>
      </c>
      <c r="AN43" s="3">
        <f t="shared" si="9"/>
        <v>0.37914969375442203</v>
      </c>
      <c r="AO43" s="3">
        <f t="shared" si="10"/>
        <v>2.8259323431441206</v>
      </c>
      <c r="AP43" s="3">
        <f t="shared" si="11"/>
        <v>4.1933651821277831</v>
      </c>
      <c r="AQ43" s="3">
        <f t="shared" si="12"/>
        <v>9.8910545574253437</v>
      </c>
      <c r="AR43" s="3">
        <f t="shared" si="13"/>
        <v>0.12164388341527463</v>
      </c>
      <c r="AS43" s="3">
        <f t="shared" si="14"/>
        <v>0.1621927978572637</v>
      </c>
      <c r="AT43" s="3" t="str">
        <f t="shared" si="15"/>
        <v>PI 非數字與非NP，略過部份非液化條件檢核</v>
      </c>
      <c r="AV43" s="5"/>
      <c r="AW43" s="5"/>
      <c r="AX43" s="3"/>
      <c r="AY43" s="3"/>
      <c r="AZ43" s="3"/>
      <c r="BA43" s="5"/>
      <c r="BB43" s="3"/>
      <c r="BC43" s="3"/>
    </row>
    <row r="44" spans="1:55" x14ac:dyDescent="0.3">
      <c r="A44" s="3" t="s">
        <v>50</v>
      </c>
      <c r="B44" s="3" t="s">
        <v>72</v>
      </c>
      <c r="C44" s="3">
        <v>11.775</v>
      </c>
      <c r="D44" s="3" t="s">
        <v>47</v>
      </c>
      <c r="E44" s="3" t="s">
        <v>47</v>
      </c>
      <c r="F44" s="3" t="s">
        <v>47</v>
      </c>
      <c r="G44" s="3" t="s">
        <v>47</v>
      </c>
      <c r="H44" s="3">
        <v>0</v>
      </c>
      <c r="I44" s="3" t="s">
        <v>0</v>
      </c>
      <c r="J44" s="3" t="s">
        <v>112</v>
      </c>
      <c r="K44" s="3" t="s">
        <v>47</v>
      </c>
      <c r="L44" s="3" t="s">
        <v>47</v>
      </c>
      <c r="M44" s="3" t="s">
        <v>47</v>
      </c>
      <c r="N44" s="3" t="s">
        <v>47</v>
      </c>
      <c r="O44" s="3" t="s">
        <v>73</v>
      </c>
      <c r="P44" s="3" t="s">
        <v>47</v>
      </c>
      <c r="Q44" s="3" t="s">
        <v>47</v>
      </c>
      <c r="R44" s="3" t="s">
        <v>47</v>
      </c>
      <c r="S44" s="3" t="s">
        <v>47</v>
      </c>
      <c r="T44" s="3">
        <v>19.28</v>
      </c>
      <c r="U44" s="3">
        <v>222.91800000000003</v>
      </c>
      <c r="V44" s="3">
        <v>107.40525000000002</v>
      </c>
      <c r="W44" s="3" t="s">
        <v>47</v>
      </c>
      <c r="X44" s="3" t="s">
        <v>47</v>
      </c>
      <c r="Y44" s="3" t="s">
        <v>47</v>
      </c>
      <c r="Z44" s="3" t="s">
        <v>47</v>
      </c>
      <c r="AA44" s="3" t="s">
        <v>60</v>
      </c>
      <c r="AB44" s="3" t="s">
        <v>61</v>
      </c>
      <c r="AC44" s="3" t="s">
        <v>47</v>
      </c>
      <c r="AD44" s="3" t="s">
        <v>47</v>
      </c>
      <c r="AE44" s="3">
        <v>11.775</v>
      </c>
      <c r="AF44" s="3">
        <f t="shared" si="1"/>
        <v>0.84674999999999989</v>
      </c>
      <c r="AG44" s="3">
        <f t="shared" si="2"/>
        <v>1.464327470649756</v>
      </c>
      <c r="AH44" s="3">
        <f t="shared" si="3"/>
        <v>0.97162347451079834</v>
      </c>
      <c r="AI44" s="3">
        <f t="shared" si="4"/>
        <v>9.327585355303663</v>
      </c>
      <c r="AJ44" s="3">
        <f t="shared" si="5"/>
        <v>13.658639470601518</v>
      </c>
      <c r="AK44" s="3">
        <f t="shared" si="6"/>
        <v>7.7729877960863858</v>
      </c>
      <c r="AL44" s="3">
        <f t="shared" si="7"/>
        <v>0.36554274425132843</v>
      </c>
      <c r="AM44" s="3">
        <f t="shared" si="8"/>
        <v>0.15357159397871373</v>
      </c>
      <c r="AN44" s="3">
        <f t="shared" si="9"/>
        <v>0.42011938793435816</v>
      </c>
      <c r="AO44" s="3">
        <f t="shared" si="10"/>
        <v>2.7331804790538756</v>
      </c>
      <c r="AP44" s="3">
        <f t="shared" si="11"/>
        <v>4.067751177676266</v>
      </c>
      <c r="AQ44" s="3">
        <f t="shared" si="12"/>
        <v>13.468193083105273</v>
      </c>
      <c r="AR44" s="3">
        <f t="shared" si="13"/>
        <v>0.16264159060108277</v>
      </c>
      <c r="AS44" s="3">
        <f t="shared" si="14"/>
        <v>0.22320906552240771</v>
      </c>
      <c r="AT44" s="3" t="str">
        <f t="shared" si="15"/>
        <v>PI 非數字與非NP，略過部份非液化條件檢核</v>
      </c>
      <c r="AV44" s="5"/>
      <c r="AW44" s="5"/>
      <c r="AX44" s="3"/>
      <c r="AY44" s="3"/>
      <c r="AZ44" s="3"/>
      <c r="BA44" s="5"/>
      <c r="BB44" s="3"/>
      <c r="BC44" s="3"/>
    </row>
    <row r="45" spans="1:55" x14ac:dyDescent="0.3">
      <c r="A45" s="3" t="s">
        <v>72</v>
      </c>
      <c r="B45" s="3" t="s">
        <v>74</v>
      </c>
      <c r="C45" s="3">
        <v>13.275</v>
      </c>
      <c r="D45" s="3" t="s">
        <v>47</v>
      </c>
      <c r="E45" s="3" t="s">
        <v>47</v>
      </c>
      <c r="F45" s="3" t="s">
        <v>47</v>
      </c>
      <c r="G45" s="3" t="s">
        <v>47</v>
      </c>
      <c r="H45" s="3">
        <v>0</v>
      </c>
      <c r="I45" s="3" t="s">
        <v>0</v>
      </c>
      <c r="J45" s="3" t="s">
        <v>113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49</v>
      </c>
      <c r="P45" s="3" t="s">
        <v>47</v>
      </c>
      <c r="Q45" s="3" t="s">
        <v>47</v>
      </c>
      <c r="R45" s="3" t="s">
        <v>47</v>
      </c>
      <c r="S45" s="3" t="s">
        <v>47</v>
      </c>
      <c r="T45" s="3">
        <v>17.850000000000001</v>
      </c>
      <c r="U45" s="3">
        <v>250.76550000000003</v>
      </c>
      <c r="V45" s="3">
        <v>120.53775000000002</v>
      </c>
      <c r="W45" s="3" t="s">
        <v>47</v>
      </c>
      <c r="X45" s="3" t="s">
        <v>47</v>
      </c>
      <c r="Y45" s="3" t="s">
        <v>47</v>
      </c>
      <c r="Z45" s="3" t="s">
        <v>47</v>
      </c>
      <c r="AA45" s="3" t="s">
        <v>60</v>
      </c>
      <c r="AB45" s="3" t="s">
        <v>61</v>
      </c>
      <c r="AC45" s="3" t="s">
        <v>47</v>
      </c>
      <c r="AD45" s="3" t="s">
        <v>47</v>
      </c>
      <c r="AE45" s="3">
        <v>13.275</v>
      </c>
      <c r="AF45" s="3">
        <f t="shared" si="1"/>
        <v>0.80174999999999996</v>
      </c>
      <c r="AG45" s="3">
        <f t="shared" si="2"/>
        <v>1.4798958220280731</v>
      </c>
      <c r="AH45" s="3">
        <f t="shared" si="3"/>
        <v>0.91716867574110772</v>
      </c>
      <c r="AI45" s="3">
        <f t="shared" si="4"/>
        <v>9.9054216980039644</v>
      </c>
      <c r="AJ45" s="3">
        <f t="shared" si="5"/>
        <v>14.658992186302289</v>
      </c>
      <c r="AK45" s="3">
        <f t="shared" si="6"/>
        <v>8.2545180816699713</v>
      </c>
      <c r="AL45" s="3">
        <f t="shared" si="7"/>
        <v>0.34693411683891567</v>
      </c>
      <c r="AM45" s="3">
        <f t="shared" si="8"/>
        <v>0.16220499532086927</v>
      </c>
      <c r="AN45" s="3">
        <f t="shared" si="9"/>
        <v>0.46753832341078855</v>
      </c>
      <c r="AO45" s="3">
        <f t="shared" si="10"/>
        <v>2.643600259703728</v>
      </c>
      <c r="AP45" s="3">
        <f t="shared" si="11"/>
        <v>3.9462165450721116</v>
      </c>
      <c r="AQ45" s="3">
        <f t="shared" si="12"/>
        <v>16.153796664402108</v>
      </c>
      <c r="AR45" s="3">
        <f t="shared" si="13"/>
        <v>0.2022955944966387</v>
      </c>
      <c r="AS45" s="3">
        <f t="shared" si="14"/>
        <v>0.28240231369848939</v>
      </c>
      <c r="AT45" s="3" t="str">
        <f t="shared" si="15"/>
        <v>PI 非數字與非NP，略過部份非液化條件檢核</v>
      </c>
      <c r="AV45" s="5"/>
      <c r="AW45" s="5"/>
      <c r="AX45" s="3"/>
      <c r="AY45" s="3"/>
      <c r="AZ45" s="3"/>
      <c r="BA45" s="5"/>
      <c r="BB45" s="3"/>
      <c r="BC45" s="3"/>
    </row>
    <row r="46" spans="1:55" x14ac:dyDescent="0.3">
      <c r="A46" s="3" t="s">
        <v>74</v>
      </c>
      <c r="B46" s="3" t="s">
        <v>75</v>
      </c>
      <c r="C46" s="3">
        <v>14.775</v>
      </c>
      <c r="D46" s="3" t="s">
        <v>47</v>
      </c>
      <c r="E46" s="3" t="s">
        <v>47</v>
      </c>
      <c r="F46" s="3" t="s">
        <v>47</v>
      </c>
      <c r="G46" s="3" t="s">
        <v>47</v>
      </c>
      <c r="H46" s="3">
        <v>0</v>
      </c>
      <c r="I46" s="3" t="s">
        <v>2</v>
      </c>
      <c r="J46" s="3" t="s">
        <v>112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76</v>
      </c>
      <c r="P46" s="3" t="s">
        <v>47</v>
      </c>
      <c r="Q46" s="3" t="s">
        <v>47</v>
      </c>
      <c r="R46" s="3" t="s">
        <v>47</v>
      </c>
      <c r="S46" s="3" t="s">
        <v>47</v>
      </c>
      <c r="T46" s="3">
        <v>19.420000000000002</v>
      </c>
      <c r="U46" s="3">
        <v>278.71800000000002</v>
      </c>
      <c r="V46" s="3">
        <v>133.77525</v>
      </c>
      <c r="W46" s="3" t="s">
        <v>47</v>
      </c>
      <c r="X46" s="3" t="s">
        <v>47</v>
      </c>
      <c r="Y46" s="3" t="s">
        <v>47</v>
      </c>
      <c r="Z46" s="3" t="s">
        <v>47</v>
      </c>
      <c r="AA46" s="3" t="s">
        <v>60</v>
      </c>
      <c r="AB46" s="3" t="s">
        <v>61</v>
      </c>
      <c r="AC46" s="3" t="s">
        <v>47</v>
      </c>
      <c r="AD46" s="3" t="s">
        <v>47</v>
      </c>
      <c r="AE46" s="3">
        <v>14.775</v>
      </c>
      <c r="AF46" s="3">
        <f t="shared" si="1"/>
        <v>0.75675000000000003</v>
      </c>
      <c r="AG46" s="3">
        <f t="shared" si="2"/>
        <v>1.4141255848169731</v>
      </c>
      <c r="AH46" s="3">
        <f t="shared" si="3"/>
        <v>0.87060843064401183</v>
      </c>
      <c r="AI46" s="3">
        <f t="shared" si="4"/>
        <v>8.3578409341825139</v>
      </c>
      <c r="AJ46" s="3">
        <f t="shared" si="5"/>
        <v>11.819036698858085</v>
      </c>
      <c r="AK46" s="3">
        <f t="shared" si="6"/>
        <v>6.9648674451520955</v>
      </c>
      <c r="AL46" s="3">
        <f t="shared" si="7"/>
        <v>0.32794801782841004</v>
      </c>
      <c r="AM46" s="3">
        <f t="shared" si="8"/>
        <v>0.1393539857848361</v>
      </c>
      <c r="AN46" s="3">
        <f t="shared" si="9"/>
        <v>0.42492705614628629</v>
      </c>
      <c r="AO46" s="3">
        <f t="shared" si="10"/>
        <v>2.8800438940223492</v>
      </c>
      <c r="AP46" s="3">
        <f t="shared" si="11"/>
        <v>4.2717146933494501</v>
      </c>
      <c r="AQ46" s="3">
        <f t="shared" si="12"/>
        <v>18.407363763128849</v>
      </c>
      <c r="AR46" s="3">
        <f t="shared" si="13"/>
        <v>0.24549625290697394</v>
      </c>
      <c r="AS46" s="3">
        <f t="shared" si="14"/>
        <v>0.34647803409873112</v>
      </c>
      <c r="AT46" s="3" t="str">
        <f t="shared" si="15"/>
        <v>PI 非數字與非NP，略過部份非液化條件檢核</v>
      </c>
      <c r="AV46" s="5"/>
      <c r="AW46" s="5"/>
      <c r="AX46" s="3"/>
      <c r="AY46" s="3"/>
      <c r="AZ46" s="3"/>
      <c r="BA46" s="5"/>
      <c r="BB46" s="3"/>
      <c r="BC46" s="3"/>
    </row>
    <row r="47" spans="1:55" x14ac:dyDescent="0.3">
      <c r="A47" s="3" t="s">
        <v>75</v>
      </c>
      <c r="B47" s="3" t="s">
        <v>77</v>
      </c>
      <c r="C47" s="3">
        <v>16.274999999999999</v>
      </c>
      <c r="D47" s="3" t="s">
        <v>47</v>
      </c>
      <c r="E47" s="3" t="s">
        <v>47</v>
      </c>
      <c r="F47" s="3" t="s">
        <v>47</v>
      </c>
      <c r="G47" s="3" t="s">
        <v>47</v>
      </c>
      <c r="H47" s="3">
        <v>0</v>
      </c>
      <c r="I47" s="3" t="s">
        <v>1</v>
      </c>
      <c r="J47" s="3" t="s">
        <v>119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78</v>
      </c>
      <c r="P47" s="3" t="s">
        <v>47</v>
      </c>
      <c r="Q47" s="3" t="s">
        <v>47</v>
      </c>
      <c r="R47" s="3" t="s">
        <v>47</v>
      </c>
      <c r="S47" s="3" t="s">
        <v>47</v>
      </c>
      <c r="T47" s="3">
        <v>18.64</v>
      </c>
      <c r="U47" s="3">
        <v>307.26299999999998</v>
      </c>
      <c r="V47" s="3">
        <v>147.60524999999998</v>
      </c>
      <c r="W47" s="3" t="s">
        <v>47</v>
      </c>
      <c r="X47" s="3" t="s">
        <v>79</v>
      </c>
      <c r="Y47" s="3" t="s">
        <v>47</v>
      </c>
      <c r="Z47" s="3" t="s">
        <v>47</v>
      </c>
      <c r="AA47" s="3" t="s">
        <v>60</v>
      </c>
      <c r="AB47" s="3" t="s">
        <v>61</v>
      </c>
      <c r="AC47" s="3" t="s">
        <v>47</v>
      </c>
      <c r="AD47" s="3" t="s">
        <v>47</v>
      </c>
      <c r="AE47" s="3">
        <v>16.274999999999999</v>
      </c>
      <c r="AF47" s="3" t="str">
        <f t="shared" si="1"/>
        <v/>
      </c>
      <c r="AG47" s="3" t="str">
        <f t="shared" si="2"/>
        <v/>
      </c>
      <c r="AH47" s="3" t="str">
        <f t="shared" si="3"/>
        <v/>
      </c>
      <c r="AI47" s="3" t="str">
        <f t="shared" si="4"/>
        <v/>
      </c>
      <c r="AJ47" s="3" t="str">
        <f t="shared" si="5"/>
        <v/>
      </c>
      <c r="AK47" s="3" t="str">
        <f t="shared" si="6"/>
        <v/>
      </c>
      <c r="AL47" s="3" t="str">
        <f t="shared" si="7"/>
        <v>-</v>
      </c>
      <c r="AM47" s="3" t="str">
        <f t="shared" si="8"/>
        <v>-</v>
      </c>
      <c r="AN47" s="3">
        <f t="shared" si="9"/>
        <v>10</v>
      </c>
      <c r="AO47" s="3" t="str">
        <f t="shared" si="10"/>
        <v/>
      </c>
      <c r="AP47" s="3" t="str">
        <f t="shared" si="11"/>
        <v/>
      </c>
      <c r="AQ47" s="3">
        <f t="shared" si="12"/>
        <v>18.407363763128849</v>
      </c>
      <c r="AR47" s="3">
        <f t="shared" si="13"/>
        <v>0.24549625290697394</v>
      </c>
      <c r="AS47" s="3">
        <f t="shared" si="14"/>
        <v>0.34647803409873112</v>
      </c>
      <c r="AT47" s="3" t="str">
        <f t="shared" si="15"/>
        <v/>
      </c>
      <c r="AV47" s="5"/>
      <c r="AW47" s="5"/>
      <c r="AX47" s="3"/>
      <c r="AY47" s="3"/>
      <c r="AZ47" s="3"/>
      <c r="BA47" s="5"/>
      <c r="BB47" s="3"/>
      <c r="BC47" s="3"/>
    </row>
    <row r="48" spans="1:55" x14ac:dyDescent="0.3">
      <c r="A48" s="3" t="s">
        <v>77</v>
      </c>
      <c r="B48" s="3" t="s">
        <v>80</v>
      </c>
      <c r="C48" s="3">
        <v>17.774999999999999</v>
      </c>
      <c r="D48" s="3" t="s">
        <v>47</v>
      </c>
      <c r="E48" s="3" t="s">
        <v>47</v>
      </c>
      <c r="F48" s="3" t="s">
        <v>47</v>
      </c>
      <c r="G48" s="3" t="s">
        <v>47</v>
      </c>
      <c r="H48" s="3">
        <v>0</v>
      </c>
      <c r="I48" s="3" t="s">
        <v>1</v>
      </c>
      <c r="J48" s="3" t="s">
        <v>119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81</v>
      </c>
      <c r="P48" s="3" t="s">
        <v>47</v>
      </c>
      <c r="Q48" s="3" t="s">
        <v>47</v>
      </c>
      <c r="R48" s="3" t="s">
        <v>47</v>
      </c>
      <c r="S48" s="3" t="s">
        <v>47</v>
      </c>
      <c r="T48" s="3">
        <v>19.03</v>
      </c>
      <c r="U48" s="3">
        <v>335.51549999999997</v>
      </c>
      <c r="V48" s="3">
        <v>161.14274999999998</v>
      </c>
      <c r="W48" s="3" t="s">
        <v>47</v>
      </c>
      <c r="X48" s="3" t="s">
        <v>52</v>
      </c>
      <c r="Y48" s="3" t="s">
        <v>47</v>
      </c>
      <c r="Z48" s="3" t="s">
        <v>47</v>
      </c>
      <c r="AA48" s="3" t="s">
        <v>60</v>
      </c>
      <c r="AB48" s="3" t="s">
        <v>61</v>
      </c>
      <c r="AC48" s="3" t="s">
        <v>47</v>
      </c>
      <c r="AD48" s="3" t="s">
        <v>47</v>
      </c>
      <c r="AE48" s="3">
        <v>17.774999999999999</v>
      </c>
      <c r="AF48" s="3" t="str">
        <f t="shared" si="1"/>
        <v/>
      </c>
      <c r="AG48" s="3" t="str">
        <f t="shared" si="2"/>
        <v/>
      </c>
      <c r="AH48" s="3" t="str">
        <f t="shared" si="3"/>
        <v/>
      </c>
      <c r="AI48" s="3" t="str">
        <f t="shared" si="4"/>
        <v/>
      </c>
      <c r="AJ48" s="3" t="str">
        <f t="shared" si="5"/>
        <v/>
      </c>
      <c r="AK48" s="3" t="str">
        <f t="shared" si="6"/>
        <v/>
      </c>
      <c r="AL48" s="3" t="str">
        <f t="shared" si="7"/>
        <v>-</v>
      </c>
      <c r="AM48" s="3" t="str">
        <f t="shared" si="8"/>
        <v>-</v>
      </c>
      <c r="AN48" s="3">
        <f t="shared" si="9"/>
        <v>10</v>
      </c>
      <c r="AO48" s="3" t="str">
        <f t="shared" si="10"/>
        <v/>
      </c>
      <c r="AP48" s="3" t="str">
        <f t="shared" si="11"/>
        <v/>
      </c>
      <c r="AQ48" s="3">
        <f t="shared" si="12"/>
        <v>18.407363763128849</v>
      </c>
      <c r="AR48" s="3">
        <f t="shared" si="13"/>
        <v>0.24549625290697394</v>
      </c>
      <c r="AS48" s="3">
        <f t="shared" si="14"/>
        <v>0.34647803409873112</v>
      </c>
      <c r="AT48" s="3" t="str">
        <f t="shared" si="15"/>
        <v/>
      </c>
      <c r="AV48" s="5"/>
      <c r="AW48" s="5"/>
      <c r="AX48" s="3"/>
      <c r="AY48" s="3"/>
      <c r="AZ48" s="3"/>
      <c r="BA48" s="5"/>
      <c r="BB48" s="3"/>
      <c r="BC48" s="3"/>
    </row>
    <row r="49" spans="1:55" x14ac:dyDescent="0.3">
      <c r="A49" s="3" t="s">
        <v>80</v>
      </c>
      <c r="B49" s="3" t="s">
        <v>51</v>
      </c>
      <c r="C49" s="3">
        <v>19.262499999999999</v>
      </c>
      <c r="D49" s="3" t="s">
        <v>47</v>
      </c>
      <c r="E49" s="3" t="s">
        <v>47</v>
      </c>
      <c r="F49" s="3" t="s">
        <v>47</v>
      </c>
      <c r="G49" s="3" t="s">
        <v>47</v>
      </c>
      <c r="H49" s="3">
        <v>0</v>
      </c>
      <c r="I49" s="3" t="s">
        <v>1</v>
      </c>
      <c r="J49" s="3" t="s">
        <v>118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82</v>
      </c>
      <c r="P49" s="3" t="s">
        <v>47</v>
      </c>
      <c r="Q49" s="3" t="s">
        <v>47</v>
      </c>
      <c r="R49" s="3" t="s">
        <v>47</v>
      </c>
      <c r="S49" s="3" t="s">
        <v>47</v>
      </c>
      <c r="T49" s="3">
        <v>18.34</v>
      </c>
      <c r="U49" s="3">
        <v>363.31375000000003</v>
      </c>
      <c r="V49" s="3">
        <v>174.34862500000003</v>
      </c>
      <c r="W49" s="3" t="s">
        <v>47</v>
      </c>
      <c r="X49" s="3" t="s">
        <v>70</v>
      </c>
      <c r="Y49" s="3" t="s">
        <v>47</v>
      </c>
      <c r="Z49" s="3" t="s">
        <v>47</v>
      </c>
      <c r="AA49" s="3" t="s">
        <v>60</v>
      </c>
      <c r="AB49" s="3" t="s">
        <v>61</v>
      </c>
      <c r="AC49" s="3" t="s">
        <v>47</v>
      </c>
      <c r="AD49" s="3" t="s">
        <v>47</v>
      </c>
      <c r="AE49" s="3">
        <v>19.262499999999999</v>
      </c>
      <c r="AF49" s="3" t="str">
        <f t="shared" si="1"/>
        <v/>
      </c>
      <c r="AG49" s="3" t="str">
        <f t="shared" si="2"/>
        <v/>
      </c>
      <c r="AH49" s="3" t="str">
        <f t="shared" si="3"/>
        <v/>
      </c>
      <c r="AI49" s="3" t="str">
        <f t="shared" si="4"/>
        <v/>
      </c>
      <c r="AJ49" s="3" t="str">
        <f t="shared" si="5"/>
        <v/>
      </c>
      <c r="AK49" s="3" t="str">
        <f t="shared" si="6"/>
        <v/>
      </c>
      <c r="AL49" s="3" t="str">
        <f t="shared" si="7"/>
        <v>-</v>
      </c>
      <c r="AM49" s="3" t="str">
        <f t="shared" si="8"/>
        <v>-</v>
      </c>
      <c r="AN49" s="3">
        <f t="shared" si="9"/>
        <v>10</v>
      </c>
      <c r="AO49" s="3" t="str">
        <f t="shared" si="10"/>
        <v/>
      </c>
      <c r="AP49" s="3" t="str">
        <f t="shared" si="11"/>
        <v/>
      </c>
      <c r="AQ49" s="3">
        <f t="shared" si="12"/>
        <v>18.407363763128849</v>
      </c>
      <c r="AR49" s="3">
        <f t="shared" si="13"/>
        <v>0.24549625290697394</v>
      </c>
      <c r="AS49" s="3">
        <f t="shared" si="14"/>
        <v>0.34647803409873112</v>
      </c>
      <c r="AT49" s="3" t="str">
        <f t="shared" si="15"/>
        <v/>
      </c>
      <c r="AV49" s="5"/>
      <c r="AW49" s="5"/>
      <c r="AX49" s="3"/>
      <c r="AY49" s="3"/>
      <c r="AZ49" s="3"/>
      <c r="BA49" s="5"/>
      <c r="BB49" s="3"/>
      <c r="BC49" s="3"/>
    </row>
    <row r="50" spans="1:5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V50" s="5"/>
      <c r="AW50" s="5"/>
      <c r="AX50" s="3"/>
      <c r="AY50" s="3"/>
      <c r="AZ50" s="3"/>
      <c r="BA50" s="5"/>
      <c r="BB50" s="3"/>
      <c r="BC50" s="3"/>
    </row>
    <row r="51" spans="1:5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V51" s="5"/>
      <c r="AW51" s="5"/>
      <c r="AX51" s="3"/>
      <c r="AY51" s="3"/>
      <c r="AZ51" s="3"/>
      <c r="BA51" s="5"/>
      <c r="BB51" s="3"/>
      <c r="BC51" s="3"/>
    </row>
    <row r="52" spans="1:55" x14ac:dyDescent="0.3">
      <c r="A52" s="1" t="s">
        <v>120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V52" s="5"/>
      <c r="AW52" s="5"/>
      <c r="AX52" s="3"/>
      <c r="AY52" s="3"/>
      <c r="AZ52" s="3"/>
      <c r="BA52" s="5"/>
      <c r="BB52" s="3"/>
      <c r="BC52" s="3"/>
    </row>
    <row r="53" spans="1:55" x14ac:dyDescent="0.3">
      <c r="A53" s="4" t="s">
        <v>3</v>
      </c>
      <c r="B53" s="4" t="s">
        <v>4</v>
      </c>
      <c r="C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4" t="s">
        <v>11</v>
      </c>
      <c r="L53" s="4" t="s">
        <v>12</v>
      </c>
      <c r="M53" s="4" t="s">
        <v>13</v>
      </c>
      <c r="N53" s="4" t="s">
        <v>14</v>
      </c>
      <c r="O53" s="4" t="s">
        <v>15</v>
      </c>
      <c r="P53" s="4" t="s">
        <v>16</v>
      </c>
      <c r="Q53" s="4" t="s">
        <v>17</v>
      </c>
      <c r="V53" s="8" t="s">
        <v>122</v>
      </c>
    </row>
    <row r="54" spans="1:55" x14ac:dyDescent="0.3">
      <c r="A54" s="4" t="s">
        <v>0</v>
      </c>
      <c r="B54" s="4">
        <v>19.52</v>
      </c>
      <c r="C54" s="4">
        <v>1.05</v>
      </c>
      <c r="D54" s="4" t="s">
        <v>18</v>
      </c>
      <c r="E54" s="4">
        <v>1.5</v>
      </c>
      <c r="F54" s="4">
        <v>8</v>
      </c>
      <c r="G54" s="4">
        <v>83</v>
      </c>
      <c r="J54" s="4">
        <v>5</v>
      </c>
      <c r="K54" s="4">
        <v>2.0249999999999999</v>
      </c>
      <c r="L54" s="4">
        <v>2.0249999999999999</v>
      </c>
      <c r="M54" s="4">
        <v>1.0125</v>
      </c>
      <c r="N54" s="4">
        <v>1.0125</v>
      </c>
      <c r="O54" s="4">
        <v>19.763999999999999</v>
      </c>
      <c r="P54" s="4">
        <v>9.8313749999999995</v>
      </c>
      <c r="Q54" s="4">
        <v>9.8313749999999995</v>
      </c>
      <c r="S54" s="4" t="s">
        <v>53</v>
      </c>
      <c r="T54" s="4">
        <v>8.5999999999999993E-2</v>
      </c>
      <c r="U54" s="4">
        <v>0.24</v>
      </c>
      <c r="V54" s="2">
        <v>0.32</v>
      </c>
    </row>
    <row r="55" spans="1:55" x14ac:dyDescent="0.3">
      <c r="A55" s="4" t="s">
        <v>1</v>
      </c>
      <c r="B55" s="4">
        <v>18.64</v>
      </c>
      <c r="C55" s="4">
        <v>2.5499999999999998</v>
      </c>
      <c r="D55" s="4" t="s">
        <v>18</v>
      </c>
      <c r="E55" s="4">
        <v>3</v>
      </c>
      <c r="F55" s="4">
        <v>9</v>
      </c>
      <c r="G55" s="4">
        <v>91</v>
      </c>
      <c r="J55" s="4">
        <v>20</v>
      </c>
      <c r="K55" s="4">
        <v>3.5249999999999999</v>
      </c>
      <c r="L55" s="4">
        <v>1.5</v>
      </c>
      <c r="M55" s="4">
        <v>2.7749999999999999</v>
      </c>
      <c r="N55" s="4">
        <v>2.7749999999999999</v>
      </c>
      <c r="O55" s="4">
        <v>53.507999999999996</v>
      </c>
      <c r="P55" s="4">
        <v>26.285249999999994</v>
      </c>
      <c r="Q55" s="4">
        <v>26.285249999999994</v>
      </c>
      <c r="S55" s="4" t="s">
        <v>54</v>
      </c>
      <c r="T55" s="4">
        <v>7.1</v>
      </c>
      <c r="U55" s="4">
        <v>7.3</v>
      </c>
      <c r="V55" s="2">
        <v>7.5</v>
      </c>
    </row>
    <row r="56" spans="1:55" x14ac:dyDescent="0.3">
      <c r="A56" s="4" t="s">
        <v>2</v>
      </c>
      <c r="B56" s="4">
        <v>19.03</v>
      </c>
      <c r="C56" s="4">
        <v>4.05</v>
      </c>
      <c r="D56" s="4" t="s">
        <v>18</v>
      </c>
      <c r="E56" s="4">
        <v>4.5</v>
      </c>
      <c r="F56" s="4">
        <v>20</v>
      </c>
      <c r="G56" s="4">
        <v>14</v>
      </c>
      <c r="K56" s="4">
        <v>5.0250000000000004</v>
      </c>
      <c r="L56" s="4">
        <v>1.5000000000000004</v>
      </c>
      <c r="M56" s="4">
        <v>4.2750000000000004</v>
      </c>
      <c r="N56" s="4">
        <v>4.2750000000000004</v>
      </c>
      <c r="O56" s="4">
        <v>81.760500000000008</v>
      </c>
      <c r="P56" s="4">
        <v>39.822749999999999</v>
      </c>
      <c r="Q56" s="4">
        <v>39.822749999999999</v>
      </c>
    </row>
    <row r="57" spans="1:55" x14ac:dyDescent="0.3">
      <c r="A57" s="4" t="s">
        <v>2</v>
      </c>
      <c r="B57" s="4">
        <v>18.54</v>
      </c>
      <c r="C57" s="4">
        <v>5.55</v>
      </c>
      <c r="D57" s="4" t="s">
        <v>18</v>
      </c>
      <c r="E57" s="4">
        <v>6</v>
      </c>
      <c r="F57" s="4">
        <v>23</v>
      </c>
      <c r="G57" s="4">
        <v>12</v>
      </c>
      <c r="K57" s="4">
        <v>6.5250000000000004</v>
      </c>
      <c r="L57" s="4">
        <v>1.5</v>
      </c>
      <c r="M57" s="4">
        <v>5.7750000000000004</v>
      </c>
      <c r="N57" s="4">
        <v>5.7750000000000004</v>
      </c>
      <c r="O57" s="4">
        <v>109.93800000000002</v>
      </c>
      <c r="P57" s="4">
        <v>53.285250000000012</v>
      </c>
      <c r="Q57" s="4">
        <v>53.285250000000012</v>
      </c>
    </row>
    <row r="58" spans="1:55" x14ac:dyDescent="0.3">
      <c r="A58" s="4" t="s">
        <v>2</v>
      </c>
      <c r="B58" s="4">
        <v>19.18</v>
      </c>
      <c r="C58" s="4">
        <v>7.05</v>
      </c>
      <c r="D58" s="4" t="s">
        <v>18</v>
      </c>
      <c r="E58" s="4">
        <v>7.5</v>
      </c>
      <c r="F58" s="4">
        <v>16</v>
      </c>
      <c r="G58" s="4">
        <v>15</v>
      </c>
      <c r="K58" s="4">
        <v>8.0250000000000004</v>
      </c>
      <c r="L58" s="4">
        <v>1.5</v>
      </c>
      <c r="M58" s="4">
        <v>7.2750000000000004</v>
      </c>
      <c r="N58" s="4">
        <v>7.2750000000000004</v>
      </c>
      <c r="O58" s="4">
        <v>138.22800000000001</v>
      </c>
      <c r="P58" s="4">
        <v>66.860250000000008</v>
      </c>
      <c r="Q58" s="4">
        <v>66.860250000000008</v>
      </c>
    </row>
    <row r="59" spans="1:55" x14ac:dyDescent="0.3">
      <c r="A59" s="4" t="s">
        <v>2</v>
      </c>
      <c r="B59" s="4">
        <v>18.84</v>
      </c>
      <c r="C59" s="4">
        <v>8.5500000000000007</v>
      </c>
      <c r="D59" s="4" t="s">
        <v>18</v>
      </c>
      <c r="E59" s="4">
        <v>9</v>
      </c>
      <c r="F59" s="4">
        <v>15</v>
      </c>
      <c r="G59" s="4">
        <v>13</v>
      </c>
      <c r="K59" s="4">
        <v>9.5250000000000004</v>
      </c>
      <c r="L59" s="4">
        <v>1.5</v>
      </c>
      <c r="M59" s="4">
        <v>8.7750000000000004</v>
      </c>
      <c r="N59" s="4">
        <v>8.7750000000000004</v>
      </c>
      <c r="O59" s="4">
        <v>166.74299999999999</v>
      </c>
      <c r="P59" s="4">
        <v>80.660249999999991</v>
      </c>
      <c r="Q59" s="4">
        <v>80.660249999999991</v>
      </c>
    </row>
    <row r="60" spans="1:55" x14ac:dyDescent="0.3">
      <c r="A60" s="4" t="s">
        <v>0</v>
      </c>
      <c r="B60" s="4">
        <v>18.39</v>
      </c>
      <c r="C60" s="4">
        <v>10.050000000000001</v>
      </c>
      <c r="D60" s="4" t="s">
        <v>18</v>
      </c>
      <c r="E60" s="4">
        <v>10.5</v>
      </c>
      <c r="F60" s="4">
        <v>7</v>
      </c>
      <c r="G60" s="4">
        <v>52</v>
      </c>
      <c r="K60" s="4">
        <v>11.025</v>
      </c>
      <c r="L60" s="4">
        <v>1.5</v>
      </c>
      <c r="M60" s="4">
        <v>10.275</v>
      </c>
      <c r="N60" s="4">
        <v>10.275</v>
      </c>
      <c r="O60" s="4">
        <v>194.66550000000001</v>
      </c>
      <c r="P60" s="4">
        <v>93.867750000000001</v>
      </c>
      <c r="Q60" s="4">
        <v>93.867750000000001</v>
      </c>
    </row>
    <row r="61" spans="1:55" x14ac:dyDescent="0.3">
      <c r="A61" s="4" t="s">
        <v>0</v>
      </c>
      <c r="B61" s="4">
        <v>19.28</v>
      </c>
      <c r="C61" s="4">
        <v>11.55</v>
      </c>
      <c r="D61" s="4" t="s">
        <v>18</v>
      </c>
      <c r="E61" s="4">
        <v>12</v>
      </c>
      <c r="F61" s="4">
        <v>8</v>
      </c>
      <c r="G61" s="4">
        <v>54</v>
      </c>
      <c r="K61" s="4">
        <v>12.525</v>
      </c>
      <c r="L61" s="4">
        <v>1.5</v>
      </c>
      <c r="M61" s="4">
        <v>11.775</v>
      </c>
      <c r="N61" s="4">
        <v>11.775</v>
      </c>
      <c r="O61" s="4">
        <v>222.91800000000001</v>
      </c>
      <c r="P61" s="4">
        <v>107.40525</v>
      </c>
      <c r="Q61" s="4">
        <v>107.40525</v>
      </c>
    </row>
    <row r="62" spans="1:55" x14ac:dyDescent="0.3">
      <c r="A62" s="4" t="s">
        <v>0</v>
      </c>
      <c r="B62" s="4">
        <v>17.850000000000001</v>
      </c>
      <c r="C62" s="4">
        <v>13.05</v>
      </c>
      <c r="D62" s="4" t="s">
        <v>18</v>
      </c>
      <c r="E62" s="4">
        <v>13.5</v>
      </c>
      <c r="F62" s="4">
        <v>9</v>
      </c>
      <c r="G62" s="4">
        <v>57</v>
      </c>
      <c r="K62" s="4">
        <v>14.025</v>
      </c>
      <c r="L62" s="4">
        <v>1.5</v>
      </c>
      <c r="M62" s="4">
        <v>13.275</v>
      </c>
      <c r="N62" s="4">
        <v>13.275</v>
      </c>
      <c r="O62" s="4">
        <v>250.7655</v>
      </c>
      <c r="P62" s="4">
        <v>120.53774999999999</v>
      </c>
      <c r="Q62" s="4">
        <v>120.53774999999999</v>
      </c>
    </row>
    <row r="63" spans="1:55" x14ac:dyDescent="0.3">
      <c r="A63" s="4" t="s">
        <v>2</v>
      </c>
      <c r="B63" s="4">
        <v>19.420000000000002</v>
      </c>
      <c r="C63" s="4">
        <v>14.55</v>
      </c>
      <c r="D63" s="4" t="s">
        <v>18</v>
      </c>
      <c r="E63" s="4">
        <v>15</v>
      </c>
      <c r="F63" s="4">
        <v>8</v>
      </c>
      <c r="G63" s="4">
        <v>45</v>
      </c>
      <c r="K63" s="4">
        <v>15.525</v>
      </c>
      <c r="L63" s="4">
        <v>1.5</v>
      </c>
      <c r="M63" s="4">
        <v>14.775</v>
      </c>
      <c r="N63" s="4">
        <v>14.775</v>
      </c>
      <c r="O63" s="4">
        <v>278.71800000000002</v>
      </c>
      <c r="P63" s="4">
        <v>133.77525</v>
      </c>
      <c r="Q63" s="4">
        <v>133.77525</v>
      </c>
    </row>
    <row r="64" spans="1:55" x14ac:dyDescent="0.3">
      <c r="A64" s="4" t="s">
        <v>1</v>
      </c>
      <c r="B64" s="4">
        <v>18.64</v>
      </c>
      <c r="C64" s="4">
        <v>16.05</v>
      </c>
      <c r="D64" s="4" t="s">
        <v>18</v>
      </c>
      <c r="E64" s="4">
        <v>16.5</v>
      </c>
      <c r="F64" s="4">
        <v>6</v>
      </c>
      <c r="G64" s="4">
        <v>97</v>
      </c>
      <c r="J64" s="4">
        <v>11</v>
      </c>
      <c r="K64" s="4">
        <v>17.024999999999999</v>
      </c>
      <c r="L64" s="4">
        <v>1.4999999999999982</v>
      </c>
      <c r="M64" s="4">
        <v>16.274999999999999</v>
      </c>
      <c r="N64" s="4">
        <v>16.274999999999999</v>
      </c>
      <c r="O64" s="4">
        <v>307.26299999999998</v>
      </c>
      <c r="P64" s="4">
        <v>147.60524999999998</v>
      </c>
      <c r="Q64" s="4">
        <v>147.60524999999998</v>
      </c>
    </row>
    <row r="65" spans="1:37" x14ac:dyDescent="0.3">
      <c r="A65" s="4" t="s">
        <v>1</v>
      </c>
      <c r="B65" s="4">
        <v>19.03</v>
      </c>
      <c r="C65" s="4">
        <v>17.55</v>
      </c>
      <c r="D65" s="4" t="s">
        <v>18</v>
      </c>
      <c r="E65" s="4">
        <v>18</v>
      </c>
      <c r="F65" s="4">
        <v>6</v>
      </c>
      <c r="G65" s="4">
        <v>95</v>
      </c>
      <c r="J65" s="4">
        <v>15</v>
      </c>
      <c r="K65" s="4">
        <v>18.524999999999999</v>
      </c>
      <c r="L65" s="4">
        <v>1.5</v>
      </c>
      <c r="M65" s="4">
        <v>17.774999999999999</v>
      </c>
      <c r="N65" s="4">
        <v>17.774999999999999</v>
      </c>
      <c r="O65" s="4">
        <v>335.51549999999997</v>
      </c>
      <c r="P65" s="4">
        <v>161.14274999999998</v>
      </c>
      <c r="Q65" s="4">
        <v>161.14274999999998</v>
      </c>
    </row>
    <row r="66" spans="1:37" x14ac:dyDescent="0.3">
      <c r="A66" s="4" t="s">
        <v>1</v>
      </c>
      <c r="B66" s="4">
        <v>18.34</v>
      </c>
      <c r="C66" s="4">
        <v>19.05</v>
      </c>
      <c r="D66" s="4" t="s">
        <v>18</v>
      </c>
      <c r="E66" s="4">
        <v>19.5</v>
      </c>
      <c r="F66" s="4">
        <v>7</v>
      </c>
      <c r="G66" s="4">
        <v>94</v>
      </c>
      <c r="J66" s="4">
        <v>13</v>
      </c>
      <c r="K66" s="4">
        <v>20</v>
      </c>
      <c r="L66" s="4">
        <v>1.4750000000000014</v>
      </c>
      <c r="M66" s="4">
        <v>19.262499999999999</v>
      </c>
      <c r="N66" s="4">
        <v>19.262499999999999</v>
      </c>
      <c r="O66" s="4">
        <v>363.31374999999997</v>
      </c>
      <c r="P66" s="4">
        <v>174.34862499999997</v>
      </c>
      <c r="Q66" s="4">
        <v>174.34862499999997</v>
      </c>
    </row>
    <row r="68" spans="1:37" x14ac:dyDescent="0.3">
      <c r="A68" s="3"/>
      <c r="B68" s="3"/>
      <c r="C68" s="3"/>
      <c r="D68" s="3"/>
    </row>
    <row r="69" spans="1:37" x14ac:dyDescent="0.3">
      <c r="A69" s="9" t="s">
        <v>121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3"/>
      <c r="X69" s="3"/>
      <c r="Y69" s="3"/>
      <c r="Z69" s="3"/>
      <c r="AA69" s="3"/>
      <c r="AB69" s="3"/>
      <c r="AC69" s="3"/>
      <c r="AD69" s="3"/>
      <c r="AE69" s="3"/>
    </row>
    <row r="70" spans="1:37" x14ac:dyDescent="0.3">
      <c r="A70" s="2" t="s">
        <v>109</v>
      </c>
      <c r="C70" s="2" t="s">
        <v>110</v>
      </c>
      <c r="E70" s="2" t="s">
        <v>111</v>
      </c>
      <c r="G70" s="1" t="s">
        <v>85</v>
      </c>
      <c r="I70" s="1" t="s">
        <v>106</v>
      </c>
      <c r="K70" s="1" t="s">
        <v>107</v>
      </c>
      <c r="M70" s="2" t="s">
        <v>108</v>
      </c>
      <c r="O70" s="2" t="s">
        <v>94</v>
      </c>
      <c r="Q70" s="2" t="s">
        <v>95</v>
      </c>
      <c r="S70" s="1" t="s">
        <v>92</v>
      </c>
      <c r="U70" s="1" t="s">
        <v>93</v>
      </c>
      <c r="X70" s="3"/>
      <c r="Y70" s="3"/>
      <c r="Z70" s="1"/>
      <c r="AA70" s="5"/>
      <c r="AB70" s="1"/>
      <c r="AC70" s="5"/>
      <c r="AD70" s="1"/>
      <c r="AE70" s="5"/>
      <c r="AF70" s="2"/>
      <c r="AG70" s="5"/>
      <c r="AH70" s="2"/>
      <c r="AI70" s="6"/>
      <c r="AJ70" s="1"/>
      <c r="AK70" s="6"/>
    </row>
    <row r="71" spans="1:37" x14ac:dyDescent="0.3">
      <c r="A71" s="2">
        <v>9.6</v>
      </c>
      <c r="B71" s="4" t="str">
        <f>J37</f>
        <v>9.6</v>
      </c>
      <c r="C71" s="2">
        <v>16.32</v>
      </c>
      <c r="D71" s="4">
        <f>AI37</f>
        <v>16.32</v>
      </c>
      <c r="E71" s="2">
        <v>26.080669878650749</v>
      </c>
      <c r="F71" s="4">
        <f>AJ37</f>
        <v>26.080669878650749</v>
      </c>
      <c r="G71" s="2">
        <v>19.763999999999999</v>
      </c>
      <c r="H71" s="4">
        <f>U37</f>
        <v>19.763999999999999</v>
      </c>
      <c r="I71" s="1">
        <v>9.8313749999999995</v>
      </c>
      <c r="J71" s="4">
        <f>V37</f>
        <v>9.8313749999999995</v>
      </c>
      <c r="K71" s="2">
        <v>0.98987499999999995</v>
      </c>
      <c r="L71" s="4">
        <f>AF37</f>
        <v>0.98987499999999995</v>
      </c>
      <c r="M71" s="2">
        <v>1</v>
      </c>
      <c r="O71" s="2">
        <v>0.355556968124291</v>
      </c>
      <c r="P71" s="4">
        <f>AM37</f>
        <v>0.355556968124291</v>
      </c>
      <c r="Q71" s="2">
        <v>0.4139084325437693</v>
      </c>
      <c r="R71" s="4">
        <f>AL37</f>
        <v>0.41390843254376924</v>
      </c>
      <c r="S71" s="1">
        <v>0.85902325289468984</v>
      </c>
      <c r="T71" s="4">
        <f>AN37</f>
        <v>0.85902325289468995</v>
      </c>
      <c r="U71" s="1">
        <v>2.7102559354828526</v>
      </c>
      <c r="V71" s="4">
        <f>AQ37</f>
        <v>2.7102559354828508</v>
      </c>
      <c r="X71" s="3"/>
      <c r="Y71" s="3"/>
      <c r="Z71" s="1"/>
      <c r="AA71" s="5"/>
      <c r="AB71" s="1"/>
      <c r="AC71" s="5"/>
      <c r="AD71" s="1"/>
      <c r="AE71" s="5"/>
      <c r="AF71" s="2"/>
      <c r="AG71" s="6"/>
      <c r="AH71" s="2"/>
      <c r="AI71" s="6"/>
      <c r="AJ71" s="2"/>
      <c r="AK71" s="6"/>
    </row>
    <row r="72" spans="1:37" x14ac:dyDescent="0.3">
      <c r="A72" s="2">
        <v>10.8</v>
      </c>
      <c r="B72" s="4" t="str">
        <f t="shared" ref="B72:B83" si="16">J38</f>
        <v>10.8</v>
      </c>
      <c r="C72" s="2">
        <v>21.204400856602987</v>
      </c>
      <c r="D72" s="4" t="str">
        <f t="shared" ref="D72:D83" si="17">AI38</f>
        <v/>
      </c>
      <c r="E72" s="2">
        <v>34.563173396262869</v>
      </c>
      <c r="F72" s="4" t="str">
        <f t="shared" ref="F72:F83" si="18">AJ38</f>
        <v/>
      </c>
      <c r="G72" s="2">
        <v>53.507999999999996</v>
      </c>
      <c r="H72" s="4">
        <f t="shared" ref="H72:H83" si="19">U38</f>
        <v>53.507999999999996</v>
      </c>
      <c r="I72" s="1">
        <v>26.285249999999994</v>
      </c>
      <c r="J72" s="4">
        <f t="shared" ref="J72:J83" si="20">V38</f>
        <v>26.285249999999994</v>
      </c>
      <c r="K72" s="2">
        <v>0.97224999999999995</v>
      </c>
      <c r="L72" s="4" t="str">
        <f t="shared" ref="L72:L83" si="21">AF38</f>
        <v/>
      </c>
      <c r="M72" s="2">
        <v>1</v>
      </c>
      <c r="O72" s="2" t="s">
        <v>90</v>
      </c>
      <c r="P72" s="4" t="str">
        <f t="shared" ref="P72:P83" si="22">AM38</f>
        <v>-</v>
      </c>
      <c r="Q72" s="2" t="s">
        <v>90</v>
      </c>
      <c r="R72" s="4" t="str">
        <f t="shared" ref="R72:R83" si="23">AL38</f>
        <v>-</v>
      </c>
      <c r="S72" s="1">
        <v>3</v>
      </c>
      <c r="T72" s="4">
        <f t="shared" ref="T72:T83" si="24">AN38</f>
        <v>10</v>
      </c>
      <c r="U72" s="1">
        <v>0</v>
      </c>
      <c r="V72" s="4">
        <f t="shared" ref="V72:V83" si="25">AQ38</f>
        <v>2.7102559354828508</v>
      </c>
      <c r="X72" s="3"/>
      <c r="Y72" s="3"/>
      <c r="Z72" s="1"/>
      <c r="AA72" s="5"/>
      <c r="AB72" s="1"/>
      <c r="AC72" s="5"/>
      <c r="AD72" s="1"/>
      <c r="AE72" s="5"/>
      <c r="AF72" s="2"/>
      <c r="AG72" s="6"/>
      <c r="AH72" s="2"/>
      <c r="AI72" s="6"/>
      <c r="AJ72" s="2"/>
      <c r="AK72" s="6"/>
    </row>
    <row r="73" spans="1:37" x14ac:dyDescent="0.3">
      <c r="A73" s="2">
        <v>24</v>
      </c>
      <c r="B73" s="4" t="str">
        <f t="shared" si="16"/>
        <v>24</v>
      </c>
      <c r="C73" s="2">
        <v>38.282820249207354</v>
      </c>
      <c r="D73" s="4">
        <f t="shared" si="17"/>
        <v>38.296260798716922</v>
      </c>
      <c r="E73" s="2">
        <v>43.642415084096392</v>
      </c>
      <c r="F73" s="4">
        <f t="shared" si="18"/>
        <v>43.657737310537293</v>
      </c>
      <c r="G73" s="2">
        <v>81.760500000000008</v>
      </c>
      <c r="H73" s="4">
        <f t="shared" si="19"/>
        <v>81.760500000000008</v>
      </c>
      <c r="I73" s="1">
        <v>39.822749999999999</v>
      </c>
      <c r="J73" s="4">
        <f t="shared" si="20"/>
        <v>39.822749999999999</v>
      </c>
      <c r="K73" s="2">
        <v>0.95725000000000005</v>
      </c>
      <c r="L73" s="4">
        <f t="shared" si="21"/>
        <v>0.95725000000000005</v>
      </c>
      <c r="M73" s="2">
        <v>1</v>
      </c>
      <c r="O73" s="2" t="s">
        <v>90</v>
      </c>
      <c r="P73" s="4" t="str">
        <f t="shared" si="22"/>
        <v>-</v>
      </c>
      <c r="Q73" s="2" t="s">
        <v>90</v>
      </c>
      <c r="R73" s="4" t="str">
        <f t="shared" si="23"/>
        <v>-</v>
      </c>
      <c r="S73" s="1">
        <v>3</v>
      </c>
      <c r="T73" s="4">
        <f t="shared" si="24"/>
        <v>10</v>
      </c>
      <c r="U73" s="1">
        <v>0</v>
      </c>
      <c r="V73" s="4">
        <f t="shared" si="25"/>
        <v>2.7102559354828508</v>
      </c>
      <c r="X73" s="3"/>
      <c r="Y73" s="3"/>
      <c r="Z73" s="1"/>
      <c r="AA73" s="5"/>
      <c r="AB73" s="1"/>
      <c r="AC73" s="5"/>
      <c r="AD73" s="1"/>
      <c r="AE73" s="5"/>
      <c r="AF73" s="2"/>
      <c r="AG73" s="6"/>
      <c r="AH73" s="2"/>
      <c r="AI73" s="6"/>
      <c r="AJ73" s="2"/>
      <c r="AK73" s="6"/>
    </row>
    <row r="74" spans="1:37" x14ac:dyDescent="0.3">
      <c r="A74" s="2">
        <v>27.6</v>
      </c>
      <c r="B74" s="4" t="str">
        <f t="shared" si="16"/>
        <v>27.6</v>
      </c>
      <c r="C74" s="2">
        <v>38.059570624930792</v>
      </c>
      <c r="D74" s="4">
        <f t="shared" si="17"/>
        <v>38.072932794696953</v>
      </c>
      <c r="E74" s="2">
        <v>41.827275891841957</v>
      </c>
      <c r="F74" s="4">
        <f t="shared" si="18"/>
        <v>41.841960848927542</v>
      </c>
      <c r="G74" s="2">
        <v>109.93800000000002</v>
      </c>
      <c r="H74" s="4">
        <f t="shared" si="19"/>
        <v>109.93800000000002</v>
      </c>
      <c r="I74" s="1">
        <v>53.285250000000012</v>
      </c>
      <c r="J74" s="4">
        <f t="shared" si="20"/>
        <v>53.285250000000012</v>
      </c>
      <c r="K74" s="2">
        <v>0.94225000000000003</v>
      </c>
      <c r="L74" s="4">
        <f t="shared" si="21"/>
        <v>0.94225000000000003</v>
      </c>
      <c r="M74" s="2">
        <v>1</v>
      </c>
      <c r="O74" s="2" t="s">
        <v>90</v>
      </c>
      <c r="P74" s="4" t="str">
        <f t="shared" si="22"/>
        <v>-</v>
      </c>
      <c r="Q74" s="2" t="s">
        <v>90</v>
      </c>
      <c r="R74" s="4" t="str">
        <f t="shared" si="23"/>
        <v>-</v>
      </c>
      <c r="S74" s="1">
        <v>3</v>
      </c>
      <c r="T74" s="4">
        <f t="shared" si="24"/>
        <v>10</v>
      </c>
      <c r="U74" s="1">
        <v>0</v>
      </c>
      <c r="V74" s="4">
        <f t="shared" si="25"/>
        <v>2.7102559354828508</v>
      </c>
      <c r="X74" s="3"/>
      <c r="Y74" s="3"/>
      <c r="Z74" s="1"/>
      <c r="AA74" s="5"/>
      <c r="AB74" s="1"/>
      <c r="AC74" s="5"/>
      <c r="AD74" s="1"/>
      <c r="AE74" s="5"/>
      <c r="AF74" s="2"/>
      <c r="AG74" s="6"/>
      <c r="AH74" s="2"/>
      <c r="AI74" s="6"/>
      <c r="AJ74" s="2"/>
      <c r="AK74" s="6"/>
    </row>
    <row r="75" spans="1:37" x14ac:dyDescent="0.3">
      <c r="A75" s="2">
        <v>19.2</v>
      </c>
      <c r="B75" s="4" t="str">
        <f t="shared" si="16"/>
        <v>19.2</v>
      </c>
      <c r="C75" s="2">
        <v>23.636084658082371</v>
      </c>
      <c r="D75" s="4">
        <f t="shared" si="17"/>
        <v>23.644382948646946</v>
      </c>
      <c r="E75" s="2">
        <v>27.335717099301217</v>
      </c>
      <c r="F75" s="4">
        <f t="shared" si="18"/>
        <v>27.345314277791754</v>
      </c>
      <c r="G75" s="2">
        <v>138.22800000000001</v>
      </c>
      <c r="H75" s="4">
        <f t="shared" si="19"/>
        <v>138.22800000000001</v>
      </c>
      <c r="I75" s="1">
        <v>66.860250000000008</v>
      </c>
      <c r="J75" s="4">
        <f t="shared" si="20"/>
        <v>66.860250000000008</v>
      </c>
      <c r="K75" s="2">
        <v>0.92725000000000002</v>
      </c>
      <c r="L75" s="4">
        <f t="shared" si="21"/>
        <v>0.92725000000000002</v>
      </c>
      <c r="M75" s="2">
        <v>1</v>
      </c>
      <c r="O75" s="2">
        <v>0.39989325154580058</v>
      </c>
      <c r="P75" s="4">
        <f t="shared" si="22"/>
        <v>0.40026907356291558</v>
      </c>
      <c r="Q75" s="2">
        <v>0.39873853154901456</v>
      </c>
      <c r="R75" s="4">
        <f t="shared" si="23"/>
        <v>0.39873853154901456</v>
      </c>
      <c r="S75" s="1">
        <v>1.0028959328116602</v>
      </c>
      <c r="T75" s="4">
        <f t="shared" si="24"/>
        <v>1.0038384602760992</v>
      </c>
      <c r="U75" s="1">
        <v>0</v>
      </c>
      <c r="V75" s="4">
        <f t="shared" si="25"/>
        <v>2.7102559354828508</v>
      </c>
      <c r="X75" s="3"/>
      <c r="Y75" s="3"/>
      <c r="Z75" s="1"/>
      <c r="AA75" s="5"/>
      <c r="AB75" s="1"/>
      <c r="AC75" s="5"/>
      <c r="AD75" s="1"/>
      <c r="AE75" s="5"/>
      <c r="AF75" s="2"/>
      <c r="AG75" s="6"/>
      <c r="AH75" s="2"/>
      <c r="AI75" s="6"/>
      <c r="AJ75" s="2"/>
      <c r="AK75" s="6"/>
    </row>
    <row r="76" spans="1:37" x14ac:dyDescent="0.3">
      <c r="A76" s="2">
        <v>18</v>
      </c>
      <c r="B76" s="4" t="str">
        <f t="shared" si="16"/>
        <v>18</v>
      </c>
      <c r="C76" s="2">
        <v>20.174418677094216</v>
      </c>
      <c r="D76" s="4">
        <f t="shared" si="17"/>
        <v>20.181501626346414</v>
      </c>
      <c r="E76" s="2">
        <v>22.620436948426772</v>
      </c>
      <c r="F76" s="4">
        <f t="shared" si="18"/>
        <v>22.628378659637026</v>
      </c>
      <c r="G76" s="2">
        <v>166.74299999999999</v>
      </c>
      <c r="H76" s="4">
        <f t="shared" si="19"/>
        <v>166.74300000000002</v>
      </c>
      <c r="I76" s="2">
        <v>80.660249999999991</v>
      </c>
      <c r="J76" s="4">
        <f t="shared" si="20"/>
        <v>80.660250000000019</v>
      </c>
      <c r="K76" s="2">
        <v>0.91225000000000001</v>
      </c>
      <c r="L76" s="4">
        <f t="shared" si="21"/>
        <v>0.91225000000000001</v>
      </c>
      <c r="M76" s="2">
        <v>1</v>
      </c>
      <c r="O76" s="2">
        <v>0.26850866984291666</v>
      </c>
      <c r="P76" s="4">
        <f t="shared" si="22"/>
        <v>0.26866632832664655</v>
      </c>
      <c r="Q76" s="2">
        <v>0.39225207910959864</v>
      </c>
      <c r="R76" s="4">
        <f t="shared" si="23"/>
        <v>0.39225207910959858</v>
      </c>
      <c r="S76" s="1">
        <v>0.68453090281235451</v>
      </c>
      <c r="T76" s="4">
        <f t="shared" si="24"/>
        <v>0.6849328343561919</v>
      </c>
      <c r="U76" s="1">
        <v>2.6558554619484904</v>
      </c>
      <c r="V76" s="4">
        <f t="shared" si="25"/>
        <v>5.3627276362466603</v>
      </c>
      <c r="Z76" s="1"/>
      <c r="AA76" s="5"/>
      <c r="AB76" s="2"/>
      <c r="AC76" s="5"/>
      <c r="AD76" s="1"/>
      <c r="AE76" s="5"/>
      <c r="AF76" s="2"/>
      <c r="AG76" s="6"/>
      <c r="AH76" s="2"/>
      <c r="AI76" s="6"/>
      <c r="AJ76" s="2"/>
      <c r="AK76" s="6"/>
    </row>
    <row r="77" spans="1:37" x14ac:dyDescent="0.3">
      <c r="A77" s="2">
        <v>8.4</v>
      </c>
      <c r="B77" s="4" t="str">
        <f t="shared" si="16"/>
        <v>8.4</v>
      </c>
      <c r="C77" s="2">
        <v>8.7272896151361206</v>
      </c>
      <c r="D77" s="4">
        <f t="shared" si="17"/>
        <v>8.7303536414380769</v>
      </c>
      <c r="E77" s="2">
        <v>12.686440684828467</v>
      </c>
      <c r="F77" s="4">
        <f t="shared" si="18"/>
        <v>12.690894712327349</v>
      </c>
      <c r="G77" s="2">
        <v>194.66550000000001</v>
      </c>
      <c r="H77" s="4">
        <f t="shared" si="19"/>
        <v>194.66550000000001</v>
      </c>
      <c r="I77" s="2">
        <v>93.867750000000001</v>
      </c>
      <c r="J77" s="4">
        <f t="shared" si="20"/>
        <v>93.867750000000001</v>
      </c>
      <c r="K77" s="2">
        <v>0.89174999999999993</v>
      </c>
      <c r="L77" s="4">
        <f t="shared" si="21"/>
        <v>0.89174999999999993</v>
      </c>
      <c r="M77" s="2">
        <v>1</v>
      </c>
      <c r="O77" s="2">
        <v>0.1458101449802971</v>
      </c>
      <c r="P77" s="4">
        <f t="shared" si="22"/>
        <v>0.14584439528790705</v>
      </c>
      <c r="Q77" s="2">
        <v>0.38466177789496397</v>
      </c>
      <c r="R77" s="4">
        <f t="shared" si="23"/>
        <v>0.38466177789496386</v>
      </c>
      <c r="S77" s="1">
        <v>0.37906065369487302</v>
      </c>
      <c r="T77" s="4">
        <f t="shared" si="24"/>
        <v>0.37914969375442203</v>
      </c>
      <c r="U77" s="1">
        <v>4.5289763571130193</v>
      </c>
      <c r="V77" s="4">
        <f t="shared" si="25"/>
        <v>9.8910545574253437</v>
      </c>
      <c r="Z77" s="1"/>
      <c r="AA77" s="5"/>
      <c r="AB77" s="2"/>
      <c r="AC77" s="5"/>
      <c r="AD77" s="1"/>
      <c r="AE77" s="5"/>
      <c r="AF77" s="2"/>
      <c r="AG77" s="6"/>
      <c r="AH77" s="2"/>
      <c r="AI77" s="6"/>
      <c r="AJ77" s="2"/>
      <c r="AK77" s="6"/>
    </row>
    <row r="78" spans="1:37" x14ac:dyDescent="0.3">
      <c r="A78" s="2">
        <v>9.6</v>
      </c>
      <c r="B78" s="4" t="str">
        <f t="shared" si="16"/>
        <v>9.6</v>
      </c>
      <c r="C78" s="2">
        <v>9.3243117230962902</v>
      </c>
      <c r="D78" s="4">
        <f t="shared" si="17"/>
        <v>9.327585355303663</v>
      </c>
      <c r="E78" s="2">
        <v>13.653845801031459</v>
      </c>
      <c r="F78" s="4">
        <f t="shared" si="18"/>
        <v>13.658639470601518</v>
      </c>
      <c r="G78" s="2">
        <v>222.91800000000001</v>
      </c>
      <c r="H78" s="4">
        <f t="shared" si="19"/>
        <v>222.91800000000003</v>
      </c>
      <c r="I78" s="2">
        <v>107.40525</v>
      </c>
      <c r="J78" s="4">
        <f t="shared" si="20"/>
        <v>107.40525000000002</v>
      </c>
      <c r="K78" s="2">
        <v>0.84674999999999989</v>
      </c>
      <c r="L78" s="4">
        <f t="shared" si="21"/>
        <v>0.84674999999999989</v>
      </c>
      <c r="M78" s="2">
        <v>1</v>
      </c>
      <c r="O78" s="2">
        <v>0.15353186354072759</v>
      </c>
      <c r="P78" s="4">
        <f t="shared" si="22"/>
        <v>0.15357159397871373</v>
      </c>
      <c r="Q78" s="2">
        <v>0.36554274425132849</v>
      </c>
      <c r="R78" s="4">
        <f t="shared" si="23"/>
        <v>0.36554274425132843</v>
      </c>
      <c r="S78" s="1">
        <v>0.420010699036518</v>
      </c>
      <c r="T78" s="4">
        <f t="shared" si="24"/>
        <v>0.42011938793435816</v>
      </c>
      <c r="U78" s="1">
        <v>3.5778090003184793</v>
      </c>
      <c r="V78" s="4">
        <f t="shared" si="25"/>
        <v>13.468193083105273</v>
      </c>
      <c r="Z78" s="1"/>
      <c r="AA78" s="5"/>
      <c r="AB78" s="2"/>
      <c r="AC78" s="5"/>
      <c r="AD78" s="1"/>
      <c r="AE78" s="5"/>
      <c r="AF78" s="2"/>
      <c r="AG78" s="6"/>
      <c r="AH78" s="2"/>
      <c r="AI78" s="6"/>
      <c r="AJ78" s="2"/>
      <c r="AK78" s="6"/>
    </row>
    <row r="79" spans="1:37" x14ac:dyDescent="0.3">
      <c r="A79" s="2">
        <v>10.8</v>
      </c>
      <c r="B79" s="4" t="str">
        <f t="shared" si="16"/>
        <v>10.8</v>
      </c>
      <c r="C79" s="2">
        <v>9.9019452669381511</v>
      </c>
      <c r="D79" s="4">
        <f t="shared" si="17"/>
        <v>9.9054216980039644</v>
      </c>
      <c r="E79" s="2">
        <v>14.653847430492423</v>
      </c>
      <c r="F79" s="4">
        <f t="shared" si="18"/>
        <v>14.658992186302289</v>
      </c>
      <c r="G79" s="2">
        <v>250.7655</v>
      </c>
      <c r="H79" s="4">
        <f t="shared" si="19"/>
        <v>250.76550000000003</v>
      </c>
      <c r="I79" s="2">
        <v>120.53774999999999</v>
      </c>
      <c r="J79" s="4">
        <f t="shared" si="20"/>
        <v>120.53775000000002</v>
      </c>
      <c r="K79" s="2">
        <v>0.80174999999999996</v>
      </c>
      <c r="L79" s="4">
        <f t="shared" si="21"/>
        <v>0.80174999999999996</v>
      </c>
      <c r="M79" s="2">
        <v>1</v>
      </c>
      <c r="O79" s="2">
        <v>0.16215877923838512</v>
      </c>
      <c r="P79" s="4">
        <f t="shared" si="22"/>
        <v>0.16220499532086927</v>
      </c>
      <c r="Q79" s="2">
        <v>0.34693411683891562</v>
      </c>
      <c r="R79" s="4">
        <f t="shared" si="23"/>
        <v>0.34693411683891567</v>
      </c>
      <c r="S79" s="1">
        <v>0.46740511056073736</v>
      </c>
      <c r="T79" s="4">
        <f t="shared" si="24"/>
        <v>0.46753832341078855</v>
      </c>
      <c r="U79" s="1">
        <v>2.6862754736092809</v>
      </c>
      <c r="V79" s="4">
        <f t="shared" si="25"/>
        <v>16.153796664402108</v>
      </c>
      <c r="Z79" s="1"/>
      <c r="AA79" s="5"/>
      <c r="AB79" s="2"/>
      <c r="AC79" s="5"/>
      <c r="AD79" s="1"/>
      <c r="AE79" s="5"/>
      <c r="AF79" s="2"/>
      <c r="AG79" s="6"/>
      <c r="AH79" s="2"/>
      <c r="AI79" s="6"/>
      <c r="AJ79" s="2"/>
      <c r="AK79" s="6"/>
    </row>
    <row r="80" spans="1:37" x14ac:dyDescent="0.3">
      <c r="A80" s="2">
        <v>9.6</v>
      </c>
      <c r="B80" s="4" t="str">
        <f t="shared" si="16"/>
        <v>9.6</v>
      </c>
      <c r="C80" s="2">
        <v>8.3549076458528919</v>
      </c>
      <c r="D80" s="4">
        <f t="shared" si="17"/>
        <v>8.3578409341825139</v>
      </c>
      <c r="E80" s="2">
        <v>11.814888660783522</v>
      </c>
      <c r="F80" s="4">
        <f t="shared" si="18"/>
        <v>11.819036698858085</v>
      </c>
      <c r="G80" s="2">
        <v>278.71800000000002</v>
      </c>
      <c r="H80" s="4">
        <f t="shared" si="19"/>
        <v>278.71800000000002</v>
      </c>
      <c r="I80" s="2">
        <v>133.77525</v>
      </c>
      <c r="J80" s="4">
        <f t="shared" si="20"/>
        <v>133.77525</v>
      </c>
      <c r="K80" s="2">
        <v>0.75675000000000003</v>
      </c>
      <c r="L80" s="4">
        <f t="shared" si="21"/>
        <v>0.75675000000000003</v>
      </c>
      <c r="M80" s="2">
        <v>1</v>
      </c>
      <c r="O80" s="2">
        <v>0.1393241014198264</v>
      </c>
      <c r="P80" s="4">
        <f t="shared" si="22"/>
        <v>0.1393539857848361</v>
      </c>
      <c r="Q80" s="2">
        <v>0.32794801782841004</v>
      </c>
      <c r="R80" s="4">
        <f t="shared" si="23"/>
        <v>0.32794801782841004</v>
      </c>
      <c r="S80" s="1">
        <v>0.42483593083561183</v>
      </c>
      <c r="T80" s="4">
        <f t="shared" si="24"/>
        <v>0.42492705614628629</v>
      </c>
      <c r="U80" s="1">
        <v>2.2539241960379464</v>
      </c>
      <c r="V80" s="4">
        <f t="shared" si="25"/>
        <v>18.407363763128849</v>
      </c>
      <c r="Z80" s="1"/>
      <c r="AA80" s="5"/>
      <c r="AB80" s="2"/>
      <c r="AC80" s="5"/>
      <c r="AD80" s="1"/>
      <c r="AE80" s="5"/>
      <c r="AF80" s="2"/>
      <c r="AG80" s="6"/>
      <c r="AH80" s="2"/>
      <c r="AI80" s="6"/>
      <c r="AJ80" s="2"/>
      <c r="AK80" s="6"/>
    </row>
    <row r="81" spans="1:37" x14ac:dyDescent="0.3">
      <c r="A81" s="2">
        <v>7.2</v>
      </c>
      <c r="B81" s="4" t="str">
        <f t="shared" si="16"/>
        <v>7.2</v>
      </c>
      <c r="C81" s="2">
        <v>5.9654045386000938</v>
      </c>
      <c r="D81" s="4" t="str">
        <f t="shared" si="17"/>
        <v/>
      </c>
      <c r="E81" s="2">
        <v>9.8603157921578575</v>
      </c>
      <c r="F81" s="4" t="str">
        <f t="shared" si="18"/>
        <v/>
      </c>
      <c r="G81" s="2">
        <v>307.26299999999998</v>
      </c>
      <c r="H81" s="4">
        <f t="shared" si="19"/>
        <v>307.26299999999998</v>
      </c>
      <c r="I81" s="2">
        <v>147.60524999999998</v>
      </c>
      <c r="J81" s="4">
        <f t="shared" si="20"/>
        <v>147.60524999999998</v>
      </c>
      <c r="K81" s="2">
        <v>0.71174999999999999</v>
      </c>
      <c r="L81" s="4" t="str">
        <f t="shared" si="21"/>
        <v/>
      </c>
      <c r="M81" s="2">
        <v>1</v>
      </c>
      <c r="O81" s="2" t="s">
        <v>90</v>
      </c>
      <c r="P81" s="4" t="str">
        <f t="shared" si="22"/>
        <v>-</v>
      </c>
      <c r="Q81" s="2" t="s">
        <v>90</v>
      </c>
      <c r="R81" s="4" t="str">
        <f t="shared" si="23"/>
        <v>-</v>
      </c>
      <c r="S81" s="1">
        <v>3</v>
      </c>
      <c r="T81" s="4">
        <f t="shared" si="24"/>
        <v>10</v>
      </c>
      <c r="U81" s="1">
        <v>0</v>
      </c>
      <c r="V81" s="4">
        <f t="shared" si="25"/>
        <v>18.407363763128849</v>
      </c>
      <c r="Z81" s="1"/>
      <c r="AA81" s="5"/>
      <c r="AB81" s="2"/>
      <c r="AC81" s="5"/>
      <c r="AD81" s="1"/>
      <c r="AE81" s="5"/>
      <c r="AF81" s="2"/>
      <c r="AG81" s="6"/>
      <c r="AH81" s="2"/>
      <c r="AI81" s="6"/>
      <c r="AJ81" s="2"/>
      <c r="AK81" s="6"/>
    </row>
    <row r="82" spans="1:37" x14ac:dyDescent="0.3">
      <c r="A82" s="2">
        <v>7.2</v>
      </c>
      <c r="B82" s="4" t="str">
        <f t="shared" si="16"/>
        <v>7.2</v>
      </c>
      <c r="C82" s="2">
        <v>5.7093335651636581</v>
      </c>
      <c r="D82" s="4" t="str">
        <f t="shared" si="17"/>
        <v/>
      </c>
      <c r="E82" s="2">
        <v>9.3939553889515182</v>
      </c>
      <c r="F82" s="4" t="str">
        <f t="shared" si="18"/>
        <v/>
      </c>
      <c r="G82" s="2">
        <v>335.51549999999997</v>
      </c>
      <c r="H82" s="4">
        <f t="shared" si="19"/>
        <v>335.51549999999997</v>
      </c>
      <c r="I82" s="2">
        <v>161.14274999999998</v>
      </c>
      <c r="J82" s="4">
        <f t="shared" si="20"/>
        <v>161.14274999999998</v>
      </c>
      <c r="K82" s="2">
        <v>0.66675000000000006</v>
      </c>
      <c r="L82" s="4" t="str">
        <f t="shared" si="21"/>
        <v/>
      </c>
      <c r="M82" s="2">
        <v>1</v>
      </c>
      <c r="O82" s="2" t="s">
        <v>90</v>
      </c>
      <c r="P82" s="4" t="str">
        <f t="shared" si="22"/>
        <v>-</v>
      </c>
      <c r="Q82" s="2" t="s">
        <v>90</v>
      </c>
      <c r="R82" s="4" t="str">
        <f t="shared" si="23"/>
        <v>-</v>
      </c>
      <c r="S82" s="1">
        <v>3</v>
      </c>
      <c r="T82" s="4">
        <f t="shared" si="24"/>
        <v>10</v>
      </c>
      <c r="U82" s="1">
        <v>0</v>
      </c>
      <c r="V82" s="4">
        <f t="shared" si="25"/>
        <v>18.407363763128849</v>
      </c>
      <c r="Z82" s="1"/>
      <c r="AA82" s="5"/>
      <c r="AB82" s="2"/>
      <c r="AC82" s="5"/>
      <c r="AD82" s="1"/>
      <c r="AE82" s="5"/>
      <c r="AF82" s="2"/>
      <c r="AG82" s="6"/>
      <c r="AH82" s="2"/>
      <c r="AI82" s="6"/>
      <c r="AJ82" s="2"/>
      <c r="AK82" s="6"/>
    </row>
    <row r="83" spans="1:37" x14ac:dyDescent="0.3">
      <c r="A83" s="2">
        <v>8.4</v>
      </c>
      <c r="B83" s="4" t="str">
        <f t="shared" si="16"/>
        <v>8.4</v>
      </c>
      <c r="C83" s="2">
        <v>6.4036609405146105</v>
      </c>
      <c r="D83" s="4" t="str">
        <f t="shared" si="17"/>
        <v/>
      </c>
      <c r="E83" s="2">
        <v>10.511997478378253</v>
      </c>
      <c r="F83" s="4" t="str">
        <f t="shared" si="18"/>
        <v/>
      </c>
      <c r="G83" s="2">
        <v>363.31374999999997</v>
      </c>
      <c r="H83" s="4">
        <f t="shared" si="19"/>
        <v>363.31375000000003</v>
      </c>
      <c r="I83" s="2">
        <v>174.34862499999997</v>
      </c>
      <c r="J83" s="4">
        <f t="shared" si="20"/>
        <v>174.34862500000003</v>
      </c>
      <c r="K83" s="2">
        <v>0.62212500000000004</v>
      </c>
      <c r="L83" s="4" t="str">
        <f t="shared" si="21"/>
        <v/>
      </c>
      <c r="M83" s="2">
        <v>1</v>
      </c>
      <c r="O83" s="2" t="s">
        <v>90</v>
      </c>
      <c r="P83" s="4" t="str">
        <f t="shared" si="22"/>
        <v>-</v>
      </c>
      <c r="Q83" s="2" t="s">
        <v>90</v>
      </c>
      <c r="R83" s="4" t="str">
        <f t="shared" si="23"/>
        <v>-</v>
      </c>
      <c r="S83" s="1">
        <v>3</v>
      </c>
      <c r="T83" s="4">
        <f t="shared" si="24"/>
        <v>10</v>
      </c>
      <c r="U83" s="1">
        <v>0</v>
      </c>
      <c r="V83" s="4">
        <f t="shared" si="25"/>
        <v>18.407363763128849</v>
      </c>
      <c r="Z83" s="1"/>
      <c r="AA83" s="5"/>
      <c r="AB83" s="2"/>
      <c r="AC83" s="5"/>
      <c r="AD83" s="1"/>
      <c r="AE83" s="5"/>
      <c r="AF83" s="2"/>
      <c r="AG83" s="6"/>
      <c r="AH83" s="2"/>
      <c r="AI83" s="6"/>
      <c r="AJ83" s="2"/>
      <c r="AK83" s="6"/>
    </row>
    <row r="84" spans="1:37" x14ac:dyDescent="0.3">
      <c r="U84" s="7">
        <v>18.413096424510069</v>
      </c>
    </row>
  </sheetData>
  <mergeCells count="1">
    <mergeCell ref="A69:V6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2021-07-05T06:22:09Z</dcterms:modified>
</cp:coreProperties>
</file>