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enceV1\Email All SDM\"/>
    </mc:Choice>
  </mc:AlternateContent>
  <xr:revisionPtr revIDLastSave="0" documentId="13_ncr:1_{5A214061-2705-46BA-B306-29323CEDCB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L SDM NASIONAL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'ALL SDM NASIONAL'!$A$2:$M$584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4" i="1" l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393" i="1"/>
  <c r="L390" i="1"/>
  <c r="I389" i="1"/>
  <c r="H389" i="1"/>
  <c r="I388" i="1"/>
  <c r="H388" i="1"/>
  <c r="I385" i="1"/>
  <c r="H385" i="1"/>
  <c r="I382" i="1"/>
  <c r="H382" i="1"/>
  <c r="I380" i="1"/>
  <c r="H380" i="1"/>
  <c r="L377" i="1"/>
  <c r="I374" i="1"/>
  <c r="H374" i="1"/>
  <c r="L373" i="1"/>
  <c r="I373" i="1"/>
  <c r="H373" i="1"/>
  <c r="L372" i="1"/>
  <c r="L371" i="1"/>
  <c r="L369" i="1"/>
  <c r="L368" i="1"/>
  <c r="L367" i="1"/>
  <c r="L364" i="1"/>
  <c r="L363" i="1"/>
  <c r="L360" i="1"/>
  <c r="L351" i="1"/>
  <c r="L350" i="1"/>
  <c r="L347" i="1"/>
  <c r="L345" i="1"/>
  <c r="L344" i="1"/>
  <c r="L343" i="1"/>
  <c r="L341" i="1"/>
  <c r="L340" i="1"/>
  <c r="L338" i="1"/>
  <c r="L336" i="1"/>
  <c r="I336" i="1"/>
  <c r="H336" i="1"/>
  <c r="I331" i="1"/>
  <c r="H331" i="1"/>
  <c r="I325" i="1"/>
  <c r="H325" i="1"/>
  <c r="L324" i="1"/>
  <c r="I323" i="1"/>
  <c r="H323" i="1"/>
  <c r="I322" i="1"/>
  <c r="H322" i="1"/>
  <c r="L321" i="1"/>
  <c r="L315" i="1"/>
  <c r="L312" i="1"/>
  <c r="I306" i="1"/>
  <c r="H306" i="1"/>
  <c r="I304" i="1"/>
  <c r="H304" i="1"/>
  <c r="L303" i="1"/>
  <c r="I301" i="1"/>
  <c r="H301" i="1"/>
  <c r="L293" i="1"/>
  <c r="I278" i="1"/>
  <c r="H278" i="1"/>
  <c r="I274" i="1"/>
  <c r="H274" i="1"/>
  <c r="I264" i="1"/>
  <c r="H264" i="1"/>
  <c r="L262" i="1"/>
  <c r="I262" i="1"/>
  <c r="H262" i="1"/>
  <c r="L258" i="1"/>
  <c r="K256" i="1"/>
  <c r="K255" i="1"/>
  <c r="K254" i="1"/>
  <c r="K253" i="1"/>
  <c r="K252" i="1"/>
  <c r="K251" i="1"/>
  <c r="K250" i="1"/>
  <c r="K249" i="1"/>
  <c r="K248" i="1"/>
  <c r="K247" i="1"/>
  <c r="K246" i="1"/>
  <c r="K244" i="1"/>
  <c r="K243" i="1"/>
  <c r="L239" i="1"/>
  <c r="L238" i="1"/>
  <c r="L237" i="1"/>
  <c r="L236" i="1"/>
  <c r="L235" i="1"/>
  <c r="L234" i="1"/>
  <c r="L233" i="1"/>
  <c r="L232" i="1"/>
  <c r="L231" i="1"/>
  <c r="L230" i="1"/>
  <c r="I229" i="1"/>
  <c r="H229" i="1"/>
  <c r="I226" i="1"/>
  <c r="H226" i="1"/>
  <c r="I223" i="1"/>
  <c r="H223" i="1"/>
  <c r="I222" i="1"/>
  <c r="H222" i="1"/>
  <c r="I221" i="1"/>
  <c r="H221" i="1"/>
  <c r="I220" i="1"/>
  <c r="H220" i="1"/>
  <c r="I213" i="1"/>
  <c r="H213" i="1"/>
  <c r="I212" i="1"/>
  <c r="H212" i="1"/>
  <c r="I208" i="1"/>
  <c r="H208" i="1"/>
  <c r="I207" i="1"/>
  <c r="H207" i="1"/>
  <c r="I206" i="1"/>
  <c r="H206" i="1"/>
  <c r="I205" i="1"/>
  <c r="H205" i="1"/>
  <c r="K199" i="1"/>
  <c r="I195" i="1"/>
  <c r="H195" i="1"/>
  <c r="I192" i="1"/>
  <c r="H192" i="1"/>
  <c r="I190" i="1"/>
  <c r="H190" i="1"/>
  <c r="I186" i="1"/>
  <c r="H186" i="1"/>
  <c r="I183" i="1"/>
  <c r="H183" i="1"/>
  <c r="I182" i="1"/>
  <c r="H182" i="1"/>
  <c r="L167" i="1"/>
  <c r="K164" i="1"/>
  <c r="I162" i="1"/>
  <c r="H162" i="1"/>
  <c r="I160" i="1"/>
  <c r="H160" i="1"/>
  <c r="I159" i="1"/>
  <c r="H159" i="1"/>
  <c r="K156" i="1"/>
  <c r="I146" i="1"/>
  <c r="H146" i="1"/>
  <c r="I144" i="1"/>
  <c r="H144" i="1"/>
  <c r="I142" i="1"/>
  <c r="H142" i="1"/>
  <c r="I139" i="1"/>
  <c r="H139" i="1"/>
  <c r="I128" i="1"/>
  <c r="H128" i="1"/>
  <c r="I123" i="1"/>
  <c r="H123" i="1"/>
  <c r="I116" i="1"/>
  <c r="H116" i="1"/>
  <c r="L115" i="1"/>
  <c r="I114" i="1"/>
  <c r="H114" i="1"/>
  <c r="I113" i="1"/>
  <c r="H113" i="1"/>
  <c r="I108" i="1"/>
  <c r="H108" i="1"/>
  <c r="I105" i="1"/>
  <c r="H105" i="1"/>
  <c r="I102" i="1"/>
  <c r="H102" i="1"/>
  <c r="L99" i="1"/>
  <c r="I96" i="1"/>
  <c r="H96" i="1"/>
  <c r="L95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4" i="1"/>
  <c r="H84" i="1"/>
  <c r="I74" i="1"/>
  <c r="H74" i="1"/>
  <c r="I73" i="1"/>
  <c r="H73" i="1"/>
  <c r="L51" i="1"/>
  <c r="I42" i="1"/>
  <c r="H42" i="1"/>
  <c r="I39" i="1"/>
  <c r="H39" i="1"/>
  <c r="I37" i="1"/>
  <c r="H37" i="1"/>
  <c r="I33" i="1"/>
  <c r="H33" i="1"/>
  <c r="I30" i="1"/>
  <c r="H30" i="1"/>
  <c r="I24" i="1"/>
  <c r="H24" i="1"/>
  <c r="I23" i="1"/>
  <c r="H23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I9" i="1"/>
  <c r="H9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Radhya</author>
  </authors>
  <commentList>
    <comment ref="G36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Dwi Radhya:</t>
        </r>
        <r>
          <rPr>
            <sz val="9"/>
            <color indexed="81"/>
            <rFont val="Tahoma"/>
            <family val="2"/>
          </rPr>
          <t xml:space="preserve">
PER 1 JAN 2019</t>
        </r>
      </text>
    </comment>
  </commentList>
</comments>
</file>

<file path=xl/sharedStrings.xml><?xml version="1.0" encoding="utf-8"?>
<sst xmlns="http://schemas.openxmlformats.org/spreadsheetml/2006/main" count="3543" uniqueCount="1070">
  <si>
    <t>NO</t>
  </si>
  <si>
    <t>NAMA</t>
  </si>
  <si>
    <t>GENDER</t>
  </si>
  <si>
    <t>NIK CSDM</t>
  </si>
  <si>
    <t>CRM</t>
  </si>
  <si>
    <t>PERNER</t>
  </si>
  <si>
    <t>JABATAN</t>
  </si>
  <si>
    <t>TANGGAL AWAL KONTRAK</t>
  </si>
  <si>
    <t>TANGGAL AKHIR KONTRAK</t>
  </si>
  <si>
    <t>TANGGAL JOIN</t>
  </si>
  <si>
    <t>NO HP TELKOMSEL</t>
  </si>
  <si>
    <t>EMAIL</t>
  </si>
  <si>
    <t>LOKASI KERJA</t>
  </si>
  <si>
    <t>ACHMAD FICKRI PRATAMA SYAHPUTRA</t>
  </si>
  <si>
    <t>LAKI-LAKI</t>
  </si>
  <si>
    <t>ACTIVE</t>
  </si>
  <si>
    <t>AGENT POSTPAID</t>
  </si>
  <si>
    <t>achmadfickri27@gmail.com</t>
  </si>
  <si>
    <t>BANDUNG</t>
  </si>
  <si>
    <t>RIZAL NOFRIMA PUTRA</t>
  </si>
  <si>
    <t>17011833</t>
  </si>
  <si>
    <t>rizalnofrima68@gmail.com</t>
  </si>
  <si>
    <t>FIRLY KOMALASARY</t>
  </si>
  <si>
    <t>PEREMPUAN</t>
  </si>
  <si>
    <t>AGENT PREPAID</t>
  </si>
  <si>
    <t>filylasari08@gmail.com</t>
  </si>
  <si>
    <t>ZULHAMKA JULIANTO KADIR</t>
  </si>
  <si>
    <t>16009686</t>
  </si>
  <si>
    <t>zulhamkaj@yahoo.com</t>
  </si>
  <si>
    <t>ERNA KURNIASIH</t>
  </si>
  <si>
    <t>QC OBC</t>
  </si>
  <si>
    <t>HILMAN MAULANA</t>
  </si>
  <si>
    <t>NUR ICHSANTO</t>
  </si>
  <si>
    <t>ernakurniasih93@gmail.com</t>
  </si>
  <si>
    <t>JULIANTY NUR CAHYANINGSIH</t>
  </si>
  <si>
    <t>QC IBC</t>
  </si>
  <si>
    <t>TYAS JULIYANA NUGRAHA</t>
  </si>
  <si>
    <t>tyasjuliyana@gmail.com</t>
  </si>
  <si>
    <t>YUNI YULIANTI SURYADI</t>
  </si>
  <si>
    <t>yuniy0572@gmail.com</t>
  </si>
  <si>
    <t>ARIEF MUHAMMAD RACHMAN</t>
  </si>
  <si>
    <t>ariefmuuu@gmail.com</t>
  </si>
  <si>
    <t>MARIYAM PURBASARI</t>
  </si>
  <si>
    <t>16012792</t>
  </si>
  <si>
    <t>maryampupung@gmail.com</t>
  </si>
  <si>
    <t>ARINA HASBANA ISNAENI</t>
  </si>
  <si>
    <t>ARYAN NASIKHUL AMIN</t>
  </si>
  <si>
    <t>DEWI MAULINA ARISANTI</t>
  </si>
  <si>
    <t>31/10/2022</t>
  </si>
  <si>
    <t>SEMARANG</t>
  </si>
  <si>
    <t>SALSABILA SILMI DAMAYANTI</t>
  </si>
  <si>
    <t>RANDY ACHMAD</t>
  </si>
  <si>
    <t>31/03/2022</t>
  </si>
  <si>
    <t>FIRDA NUR KHASANAH</t>
  </si>
  <si>
    <t>ROHMAT SUBAGIYO</t>
  </si>
  <si>
    <t>ANDI MAHFUD</t>
  </si>
  <si>
    <t>30/06/2022</t>
  </si>
  <si>
    <t>SHOHIB AFHAM</t>
  </si>
  <si>
    <t>FAJAR ASSIDIQ</t>
  </si>
  <si>
    <t>ROSNENI</t>
  </si>
  <si>
    <t>ALLIA SABBITA</t>
  </si>
  <si>
    <t>SHAVIRA DHANI KARTIKA</t>
  </si>
  <si>
    <t>MUH IZAR FADLI</t>
  </si>
  <si>
    <t>PEPPY PURNAMIASIH</t>
  </si>
  <si>
    <t>peppyubas92@gmail.com</t>
  </si>
  <si>
    <t>RISTI PERTIWI</t>
  </si>
  <si>
    <t>16009331</t>
  </si>
  <si>
    <t>TATAN SUDRAJAT</t>
  </si>
  <si>
    <t>ristipertiwi12@gmail.com</t>
  </si>
  <si>
    <t>DESIARTI MARTIKA DEWIANA</t>
  </si>
  <si>
    <t>desimartika8@gmail.com</t>
  </si>
  <si>
    <t>AHMAD</t>
  </si>
  <si>
    <t>16008157</t>
  </si>
  <si>
    <t>RITA</t>
  </si>
  <si>
    <t>abidaqilaahmad5@gmail.com</t>
  </si>
  <si>
    <t>ANGGER ZAINUDIN ROZAQ</t>
  </si>
  <si>
    <t>anggerzainudin@gmail.com</t>
  </si>
  <si>
    <t>CHRIST YESAYA</t>
  </si>
  <si>
    <t>16011366</t>
  </si>
  <si>
    <t>chrisjesaya@gmail.com</t>
  </si>
  <si>
    <t>MOHAMMAD FAKHRUDDIN</t>
  </si>
  <si>
    <t>17011829</t>
  </si>
  <si>
    <t>dienkoto7@gmail.com</t>
  </si>
  <si>
    <t>HAMDANI NUR ARIPIN</t>
  </si>
  <si>
    <t>nuraripinh@gmail.com</t>
  </si>
  <si>
    <t>RADIANSAH</t>
  </si>
  <si>
    <t>Radiansah697@gmail.com</t>
  </si>
  <si>
    <t>ADE YUSUP JAMIL</t>
  </si>
  <si>
    <t>ade29011993@gmail.com</t>
  </si>
  <si>
    <t>M IQBAL TAWAKAL</t>
  </si>
  <si>
    <t>mochamaad.iqbaal@gmail.com</t>
  </si>
  <si>
    <t>ARDI DESPRIYANSYAH</t>
  </si>
  <si>
    <t>14011582</t>
  </si>
  <si>
    <t>DY.GERRARDY46@GMAIL.COM</t>
  </si>
  <si>
    <t>FERY HERIANSYAH</t>
  </si>
  <si>
    <t>17009753</t>
  </si>
  <si>
    <t>feeherian24@gmail.com</t>
  </si>
  <si>
    <t>NOFI SETIASIH</t>
  </si>
  <si>
    <t>NOFISETIA20@GMAIL.COM</t>
  </si>
  <si>
    <t>AMBAR WATI JUMIARSIH</t>
  </si>
  <si>
    <t>16010304</t>
  </si>
  <si>
    <t>ambarwj@gmail.com</t>
  </si>
  <si>
    <t>SELLA SELVIA</t>
  </si>
  <si>
    <t>sellaselvia02@gmail.com</t>
  </si>
  <si>
    <t>ASRI HANDIYANI</t>
  </si>
  <si>
    <t>asrihandiyani@gmail.com</t>
  </si>
  <si>
    <t>ROSI ROSMAWATI</t>
  </si>
  <si>
    <t>ROSMAWATI_ROSI@YAHOO.CO.ID</t>
  </si>
  <si>
    <t>YAYAN HASAN SIDIQ</t>
  </si>
  <si>
    <t>COMPLAINT HANDLING OFFICER</t>
  </si>
  <si>
    <t>ANJAR KESUMARAHARJO</t>
  </si>
  <si>
    <t>yayanhasansidiq@gmail.com</t>
  </si>
  <si>
    <t>SAEPUL MILAH</t>
  </si>
  <si>
    <t>smilah43@gmail.com</t>
  </si>
  <si>
    <t>FATHU ABDILLAH MUHTADI</t>
  </si>
  <si>
    <t>abdillahmuhtadi@gmail.com</t>
  </si>
  <si>
    <t>HENDRA YADI PUTRA</t>
  </si>
  <si>
    <t>hendrayadiputra@yahoo.co.id</t>
  </si>
  <si>
    <t>AAN YANUAR</t>
  </si>
  <si>
    <t>SUPERVISOR INBOUND</t>
  </si>
  <si>
    <t>milanistisejati98@gmail.com</t>
  </si>
  <si>
    <t>TRIANI NOVIANTY</t>
  </si>
  <si>
    <t>antyacne@gmail.com</t>
  </si>
  <si>
    <t>SHANTY AGNIA NURRAHMAH</t>
  </si>
  <si>
    <t>shantyagnia@gmail.com</t>
  </si>
  <si>
    <t>HIKMAT HIDAYAT</t>
  </si>
  <si>
    <t>hidayathikmat13@gmail.com</t>
  </si>
  <si>
    <t>IIS NURJANAH</t>
  </si>
  <si>
    <t>ISSNURJANAH19@GMAIL.COM</t>
  </si>
  <si>
    <t>LISA YURIANA ARMAN</t>
  </si>
  <si>
    <t>lisayurianarman@gmail.com</t>
  </si>
  <si>
    <t>WINA NURFAUZIAH</t>
  </si>
  <si>
    <t>winhanurfauziah@gmail.com.com</t>
  </si>
  <si>
    <t>LUKMAN NULHAKIM</t>
  </si>
  <si>
    <t>lukmannulhakim638@gmail.com</t>
  </si>
  <si>
    <t>MUHAMMAD FAZRIN RAMDANI</t>
  </si>
  <si>
    <t>KIKI RENDIANA</t>
  </si>
  <si>
    <t>kikirendiana22@gmail.com</t>
  </si>
  <si>
    <t>NISA NURAZIZAH</t>
  </si>
  <si>
    <t>nisanurazizah13790@gmail.com</t>
  </si>
  <si>
    <t>ARISA DITA PRATAMI</t>
  </si>
  <si>
    <t>arisadita29@gmail.com</t>
  </si>
  <si>
    <t>BELLA DWI FEBRIANI</t>
  </si>
  <si>
    <t>belladwifebriani@gmail.com</t>
  </si>
  <si>
    <t>INTAN MARDIANI</t>
  </si>
  <si>
    <t>intanmardiani13@gmail.com</t>
  </si>
  <si>
    <t>MASLIA MANDASARI</t>
  </si>
  <si>
    <t>masliamandasari29@gmail.com</t>
  </si>
  <si>
    <t>MIRA ANDRIANI</t>
  </si>
  <si>
    <t>andrianimira22@gmail.com</t>
  </si>
  <si>
    <t>SITI NUR ROHAINI</t>
  </si>
  <si>
    <t>0853113764035</t>
  </si>
  <si>
    <t>sitinurrohaini9@gmail.com</t>
  </si>
  <si>
    <t>YUDI AGUSTENDI</t>
  </si>
  <si>
    <t>yudiagustendi@gmail.com</t>
  </si>
  <si>
    <t>RAINA SANCHIA RACHMA</t>
  </si>
  <si>
    <t>rainasanchia@yahoo.com</t>
  </si>
  <si>
    <t>ANITA MULYANI</t>
  </si>
  <si>
    <t>anitamulyani8@gmail.com</t>
  </si>
  <si>
    <t>ERSYANITYA PRIMANITA</t>
  </si>
  <si>
    <t>ersyanityap@gmail.com</t>
  </si>
  <si>
    <t>ANDIKA FAUZI</t>
  </si>
  <si>
    <t>zandika21@gmail.com</t>
  </si>
  <si>
    <t>FARRAS ZIHAN HARMANY</t>
  </si>
  <si>
    <t>farraszihan08@gmail.com</t>
  </si>
  <si>
    <t>MUHAMAD IQBAL PEBRIANSAH</t>
  </si>
  <si>
    <t>082110807466</t>
  </si>
  <si>
    <t>qibiel23@gmail.com</t>
  </si>
  <si>
    <t>ASTRI DIAH LESTARI</t>
  </si>
  <si>
    <t>astridiahlstr@gmail.com</t>
  </si>
  <si>
    <t>HERIANSYAH PRIADY</t>
  </si>
  <si>
    <t>heriansyahpriady97@gmail.com</t>
  </si>
  <si>
    <t>MOCH IQBAL FATHUL BARI</t>
  </si>
  <si>
    <t>MIQBALFB26@GMAIL.COM</t>
  </si>
  <si>
    <t>DONNY YUSUF SUFRIYADI</t>
  </si>
  <si>
    <t>dynirvana617@gmail.com</t>
  </si>
  <si>
    <t>BELLA RIZKY FEBRIANI</t>
  </si>
  <si>
    <t>bellafebriani588@gmai.com</t>
  </si>
  <si>
    <t>DWI CAHYA RAMDHANI</t>
  </si>
  <si>
    <t>DWI.CAHYARAMDHANI7@GMAIL.COM</t>
  </si>
  <si>
    <t>TRESNA NURAHMA DEWI</t>
  </si>
  <si>
    <t>trezna.hudansyah@gmail.com</t>
  </si>
  <si>
    <t>RESA CAHYANA ALGHIFARI</t>
  </si>
  <si>
    <t>RESACAHYANA4@GMAIL.COM</t>
  </si>
  <si>
    <t>WIDI HAYATI NINGRUM</t>
  </si>
  <si>
    <t>widi.hnigrum@gmail.com</t>
  </si>
  <si>
    <t>M CHANDRA EKO</t>
  </si>
  <si>
    <t>nandagian87@gmail.com</t>
  </si>
  <si>
    <t>RIRIN PITRIANI</t>
  </si>
  <si>
    <t>18ririn@gmail.com</t>
  </si>
  <si>
    <t>DONI ANGGOLA</t>
  </si>
  <si>
    <t>donianggola95@gmail.com</t>
  </si>
  <si>
    <t>NIA KURNIAWATI FEBRIYANI</t>
  </si>
  <si>
    <t>nia.febri07@gmail.com</t>
  </si>
  <si>
    <t>VINNY SORAYA TARPIANTI</t>
  </si>
  <si>
    <t>vtarpianti@gmail.com</t>
  </si>
  <si>
    <t>ROHMAN</t>
  </si>
  <si>
    <t>aaodut@gmail.com</t>
  </si>
  <si>
    <t>ASTI SULASTIKA</t>
  </si>
  <si>
    <t>81322273303</t>
  </si>
  <si>
    <t>asthisoe@gmail.com</t>
  </si>
  <si>
    <t>CICI DIANI</t>
  </si>
  <si>
    <t>cicidiani96@gmail.com</t>
  </si>
  <si>
    <t>ARIE FAKHRUL ZAWAWI</t>
  </si>
  <si>
    <t>ariefakhrulzawawi@gmail.com</t>
  </si>
  <si>
    <t>PUTRI ANADIA FEBRIANTY</t>
  </si>
  <si>
    <t>082320738165</t>
  </si>
  <si>
    <t>PUTRIFEBRIANTY137@GMAIL.COM</t>
  </si>
  <si>
    <t>WINDIARANI MAYANGSARI WINTANA</t>
  </si>
  <si>
    <t>82320738367</t>
  </si>
  <si>
    <t>MWINDIARANI16@GMAIL.COM</t>
  </si>
  <si>
    <t>HASNA PERMATASARI PAMUNGKAS</t>
  </si>
  <si>
    <t>hasnapermatasari12@gmail.com</t>
  </si>
  <si>
    <t>JULIO SAECAR AGUSTA</t>
  </si>
  <si>
    <t>jsaecar@gmail.com</t>
  </si>
  <si>
    <t>NOVAN WIDIANSYAH</t>
  </si>
  <si>
    <t>VANSYAH88@GMAIL.COM</t>
  </si>
  <si>
    <t>ANNISA RIZKI PUJI RAHAYU</t>
  </si>
  <si>
    <t>ANNISARIZKIPR@GMAIL.COM</t>
  </si>
  <si>
    <t>DHIYAA HANIIFAH</t>
  </si>
  <si>
    <t>dhiyaahnf25@gmail.com</t>
  </si>
  <si>
    <t>FERRY ADITYA</t>
  </si>
  <si>
    <t>PERIADITIA@GMAIL.COM</t>
  </si>
  <si>
    <t>MOHAMAD RIZKIANDRI SAPUTRA</t>
  </si>
  <si>
    <t>mohamadrizkiandri6@gmail.com</t>
  </si>
  <si>
    <t>QISTHINA IDZNI ISHAMI</t>
  </si>
  <si>
    <t>qisthinaidzni@gmail.com</t>
  </si>
  <si>
    <t>SITI KHOMALA SYARIE</t>
  </si>
  <si>
    <t>SOPIAN ALI SANROPI</t>
  </si>
  <si>
    <t>sopianalisanropi@gmail.com</t>
  </si>
  <si>
    <t>WIDA MIRAWATI</t>
  </si>
  <si>
    <t>TL INBOUND</t>
  </si>
  <si>
    <t>widamirawati7@gmail.com</t>
  </si>
  <si>
    <t>NANDA HAMIDAH NURMAN</t>
  </si>
  <si>
    <t>nandahamidah497@gmail.com</t>
  </si>
  <si>
    <t xml:space="preserve">GITA RIZKIA NURHASANAH </t>
  </si>
  <si>
    <t>ADMIN LO</t>
  </si>
  <si>
    <t>ANGGIAT</t>
  </si>
  <si>
    <t>6282217801551</t>
  </si>
  <si>
    <t>TIARA NURHIDAYATI ROSIDI</t>
  </si>
  <si>
    <t>nurhidayatitr111@gmail.com</t>
  </si>
  <si>
    <t>AGUS SARIPUDIN</t>
  </si>
  <si>
    <t>syarif.agus.1308@gmail.com</t>
  </si>
  <si>
    <t>RIO NUGRAHA JAYA SAPUTRA</t>
  </si>
  <si>
    <t>rionugrahajayasaputrar@gmail.com</t>
  </si>
  <si>
    <t>RIKA SUARTIKA SARI</t>
  </si>
  <si>
    <t>16009530</t>
  </si>
  <si>
    <t>risuartika@gmail.com</t>
  </si>
  <si>
    <t>RONI ZAMRONI JOHARUDIN</t>
  </si>
  <si>
    <t>002617</t>
  </si>
  <si>
    <t>zamsfiqs2401@gmail.com</t>
  </si>
  <si>
    <t>ASEP SURYANA</t>
  </si>
  <si>
    <t>kang.asep.bdg29@gmail.com</t>
  </si>
  <si>
    <t>CITRA CORNELIUS</t>
  </si>
  <si>
    <t>corneliuscitra@gmail.com</t>
  </si>
  <si>
    <t>IRFAN HILMI SH</t>
  </si>
  <si>
    <t>INDRA NUGROHO</t>
  </si>
  <si>
    <t>irfanhilmi187@gmail.com</t>
  </si>
  <si>
    <t>ARIL LANGGENG SAPUTRA</t>
  </si>
  <si>
    <t>arills.akun@gmail.com</t>
  </si>
  <si>
    <t>RYAN RIZKI DARMAWAN</t>
  </si>
  <si>
    <t>16012447</t>
  </si>
  <si>
    <t>ryanweilandvr@gmail.com</t>
  </si>
  <si>
    <t>SHENA RANGGA ERLANGGA</t>
  </si>
  <si>
    <t>15009566</t>
  </si>
  <si>
    <t>shenarangga@gmail.com</t>
  </si>
  <si>
    <t>WINDY NUR ISMIARTI</t>
  </si>
  <si>
    <t>14009309</t>
  </si>
  <si>
    <t>windyismi@gmail.com</t>
  </si>
  <si>
    <t>MICKY MARTILOVA</t>
  </si>
  <si>
    <t>mickymartilova@gmail.com</t>
  </si>
  <si>
    <t>FAHMI HAKIKI</t>
  </si>
  <si>
    <t>fahmihakiki76@gmail.com</t>
  </si>
  <si>
    <t>REZA ADITIYA</t>
  </si>
  <si>
    <t>raditiya2804@gmail.com</t>
  </si>
  <si>
    <t>RIKA RIANY</t>
  </si>
  <si>
    <t>81342400041</t>
  </si>
  <si>
    <t>NURELAH SUHARJA</t>
  </si>
  <si>
    <t>16013020</t>
  </si>
  <si>
    <t>noer.suharja@gmail.com</t>
  </si>
  <si>
    <t>FERNANDO SITOMPUL</t>
  </si>
  <si>
    <t>18009507</t>
  </si>
  <si>
    <t>TEAM LEADER KORNAS</t>
  </si>
  <si>
    <t>FERSTOM@GMAIL.COM</t>
  </si>
  <si>
    <t>NANA</t>
  </si>
  <si>
    <t>nana.neger@gmail.com</t>
  </si>
  <si>
    <t>DHIMAS DIAN NUGRAHA</t>
  </si>
  <si>
    <t>13011633</t>
  </si>
  <si>
    <t>dhimasdnugraha@gmail.com</t>
  </si>
  <si>
    <t>RIZAL TAUFIK SURYA NUGRAHA</t>
  </si>
  <si>
    <t>16012446</t>
  </si>
  <si>
    <t>rizaltaufiksn@gmail.com</t>
  </si>
  <si>
    <t>A. INDRA JALALUDDIN</t>
  </si>
  <si>
    <t>INDRA.CFCMKS@GMAIL.COM</t>
  </si>
  <si>
    <t>SANTRI WISUDAWAN</t>
  </si>
  <si>
    <t>QNAS</t>
  </si>
  <si>
    <t>SUNTHREECEZT@GMAIL.COM</t>
  </si>
  <si>
    <t>ROFI SETIAAJI</t>
  </si>
  <si>
    <t>rofisetiaaji@gmail.com</t>
  </si>
  <si>
    <t>DIAN NUGRAHA SAPUTRA</t>
  </si>
  <si>
    <t>16008754</t>
  </si>
  <si>
    <t>saputradian666@gmail.com</t>
  </si>
  <si>
    <t>AJI KRISTIADI</t>
  </si>
  <si>
    <t>ROSTER</t>
  </si>
  <si>
    <t>aji.densus44@gmail.com</t>
  </si>
  <si>
    <t>EKA DEA KRISTIYANTI</t>
  </si>
  <si>
    <t>15009565</t>
  </si>
  <si>
    <t>EKADEA.KRISTIYANTI@YAHOO.CO.ID</t>
  </si>
  <si>
    <t>MILA LESTARI</t>
  </si>
  <si>
    <t>16013019</t>
  </si>
  <si>
    <t>emailnyasimila@gmail.com</t>
  </si>
  <si>
    <t>MERY SULASTRI</t>
  </si>
  <si>
    <t>15010948</t>
  </si>
  <si>
    <t>merysulastri13@gmail.com</t>
  </si>
  <si>
    <t>ASEP MARYANA</t>
  </si>
  <si>
    <t>17009093</t>
  </si>
  <si>
    <t>asep.maryana9@gmail.com</t>
  </si>
  <si>
    <t>DWI YUARININGSIH</t>
  </si>
  <si>
    <t>15011908</t>
  </si>
  <si>
    <t>DWIYUARI446@GMAIL.COM</t>
  </si>
  <si>
    <t>RD HABIB RIPNA M TAMIM AL AZIZ</t>
  </si>
  <si>
    <t>14009865</t>
  </si>
  <si>
    <t>habeeb.azeez@gmail.com</t>
  </si>
  <si>
    <t>WAHYU BAMBANG ARIF ANGGORO</t>
  </si>
  <si>
    <t>16012780</t>
  </si>
  <si>
    <t>wahyubambangarifanggoro@gmail.com</t>
  </si>
  <si>
    <t>RIMA RACHMAWATI</t>
  </si>
  <si>
    <t>rima.rachmawati509@gmail.com</t>
  </si>
  <si>
    <t>YULI SETIAWATI</t>
  </si>
  <si>
    <t>TL CHO</t>
  </si>
  <si>
    <t>yulisetiawati0001@gmail.com</t>
  </si>
  <si>
    <t>IRMAN GINANJAR</t>
  </si>
  <si>
    <t>14010790</t>
  </si>
  <si>
    <t>irman81ginanjar@gmail.com</t>
  </si>
  <si>
    <t>SITI ROHSAYIDAH</t>
  </si>
  <si>
    <t>sitirohsayidah17@gmail.com</t>
  </si>
  <si>
    <t>SHOFI NURUL AZHARI</t>
  </si>
  <si>
    <t>azharishofi@gmail.com</t>
  </si>
  <si>
    <t>MEGALIA TAMARA PUTRI</t>
  </si>
  <si>
    <t>Tamaraputrimegalia@gmail.com</t>
  </si>
  <si>
    <t>MEBRI AMPERA PUTRA</t>
  </si>
  <si>
    <t>amperamebri70@yahoo.com</t>
  </si>
  <si>
    <t>CHRISTIN ANGELINA SIMARMATA</t>
  </si>
  <si>
    <t>angelinasimta@gmail.com</t>
  </si>
  <si>
    <t>ANNISA FITRIANA</t>
  </si>
  <si>
    <t>annisafitriana1897@gmai.com</t>
  </si>
  <si>
    <t>NURUL NABILA</t>
  </si>
  <si>
    <t>nurulnabila101193@gmail.com</t>
  </si>
  <si>
    <t>RADEN LUCKY H</t>
  </si>
  <si>
    <t>heryzluck@gmail.com</t>
  </si>
  <si>
    <t>AHMAD ZAKI MUHTAROM</t>
  </si>
  <si>
    <t>17009091</t>
  </si>
  <si>
    <t>zafran046@gmail.com</t>
  </si>
  <si>
    <t>ANNISA NUR AFIDAH</t>
  </si>
  <si>
    <t>14010357</t>
  </si>
  <si>
    <t>annisa88nurafidah@gmail.com</t>
  </si>
  <si>
    <t>HERU ADIANA</t>
  </si>
  <si>
    <t>HERUADIANA@GMAIL.COM</t>
  </si>
  <si>
    <t>MUHAMMAD RIVALDI MULDIANSYAH</t>
  </si>
  <si>
    <t>rivaldibedil_11@yahoo.co.id</t>
  </si>
  <si>
    <t>OSHA ROSHALIA</t>
  </si>
  <si>
    <t>OSHAROSHALIA@GMAIL.COM</t>
  </si>
  <si>
    <t>RR. ALDILLA DESYAZIZ SETIANTI</t>
  </si>
  <si>
    <t>16011906</t>
  </si>
  <si>
    <t>aldilladesyaziz@gmail.com</t>
  </si>
  <si>
    <t>VILISIA VENY RIANTY</t>
  </si>
  <si>
    <t>vilisiabelen@gmail.com</t>
  </si>
  <si>
    <t>EVI NURASTUTI</t>
  </si>
  <si>
    <t>EVINURASTUTI25@GMAIL.COM</t>
  </si>
  <si>
    <t>YOHANES SAPUTRA</t>
  </si>
  <si>
    <t>17009221</t>
  </si>
  <si>
    <t>YOHANES.SYKO@GMAIL.COM</t>
  </si>
  <si>
    <t>EKO SUPRIYANTO</t>
  </si>
  <si>
    <t>EKO.SYANTO92@GMAIL.COM</t>
  </si>
  <si>
    <t>CAHYO ADI PRASETYO</t>
  </si>
  <si>
    <t>PRASETYOCAHYO1@GMAIL.COM</t>
  </si>
  <si>
    <t>DEVI SILVIA TAMBUNAN</t>
  </si>
  <si>
    <t>devisilviat@gmail.com</t>
  </si>
  <si>
    <t>SUCI PRADITA SEPTIANI</t>
  </si>
  <si>
    <t>sucipradit19@gmail.com</t>
  </si>
  <si>
    <t>ADHI DHARMA KUSUMAH</t>
  </si>
  <si>
    <t>adharmak@gmail.com</t>
  </si>
  <si>
    <t>AGUNG WIBOWO JR</t>
  </si>
  <si>
    <t>ANDRYAN ANAKOTTA PARY</t>
  </si>
  <si>
    <t>agung65028yahoo.com</t>
  </si>
  <si>
    <t>ARIEF BIRAWAN</t>
  </si>
  <si>
    <t>ariefbirawan121293@gmail.com</t>
  </si>
  <si>
    <t>DEFAN MARDIATNA</t>
  </si>
  <si>
    <t>PATICKSPONGKA@GMAIL.COM</t>
  </si>
  <si>
    <t>DODDY HERMAWAN</t>
  </si>
  <si>
    <t>Doddyhermawan7251@gmail.com</t>
  </si>
  <si>
    <t>GANJAR RAMADHAN</t>
  </si>
  <si>
    <t>ganjarramadhan54@gmail.com</t>
  </si>
  <si>
    <t>RACHMAT IQBAL</t>
  </si>
  <si>
    <t>rachmatiqbal121@gmail.com</t>
  </si>
  <si>
    <t>RESPI SILVA NADILA</t>
  </si>
  <si>
    <t>respisilva@gmail.com</t>
  </si>
  <si>
    <t>SELLY SILVIA</t>
  </si>
  <si>
    <t>sellysilvia61@gmail.com</t>
  </si>
  <si>
    <t>SITI MARIAM</t>
  </si>
  <si>
    <t>Stmariam70@gmail.com</t>
  </si>
  <si>
    <t>SYLVIA CANDILLA</t>
  </si>
  <si>
    <t>TRINADIA RAHAYU SUGIHARTI SUHENDI</t>
  </si>
  <si>
    <t>trinadiarahayu@gmail.com</t>
  </si>
  <si>
    <t>ANISA RAHAYU</t>
  </si>
  <si>
    <t>16009134</t>
  </si>
  <si>
    <t>anisarahayu182@yahoo.com</t>
  </si>
  <si>
    <t>NOVI NOVIANTI</t>
  </si>
  <si>
    <t>novinovianti240@gmail.com</t>
  </si>
  <si>
    <t>LIA LATHIFAH</t>
  </si>
  <si>
    <t>16012670</t>
  </si>
  <si>
    <t>thifahlia@gmail.com</t>
  </si>
  <si>
    <t>RIDA FARIDA</t>
  </si>
  <si>
    <t>ridafarida93@gmail.com</t>
  </si>
  <si>
    <t>RIVALI MUTAQSINA MANSYUR</t>
  </si>
  <si>
    <t>rivalimuttaqina@gmail.com</t>
  </si>
  <si>
    <t>SELLY FEBRIANTI</t>
  </si>
  <si>
    <t>16010316</t>
  </si>
  <si>
    <t>sellyfebrianti97@gmail.com</t>
  </si>
  <si>
    <t>TRIA VIDIYANTI</t>
  </si>
  <si>
    <t>triavidianti8@gmail.com</t>
  </si>
  <si>
    <t>IVA SETIAMAH</t>
  </si>
  <si>
    <t>ivasetiamah.11@gmail.com</t>
  </si>
  <si>
    <t>RIANA AGUSTINA</t>
  </si>
  <si>
    <t>riana.thefarmer@gmail.com</t>
  </si>
  <si>
    <t>DIANA INDRAWATI RAHAYU</t>
  </si>
  <si>
    <t>DIANAINDRAWATIRAHAYU23@GMAIL.COM</t>
  </si>
  <si>
    <t>ASTRID BENEDITA AZHARI</t>
  </si>
  <si>
    <t>astrid.ba96@gmail.com</t>
  </si>
  <si>
    <t>ANDITA HAPSARI</t>
  </si>
  <si>
    <t>anditahpsr@gmail.com</t>
  </si>
  <si>
    <t>DWI DEFIANA HERLIANTI</t>
  </si>
  <si>
    <t>14013485</t>
  </si>
  <si>
    <t>defianaherlianti@gmail.com</t>
  </si>
  <si>
    <t>SINTIA WULAN SARI</t>
  </si>
  <si>
    <t>sintiaw14@gmail.com</t>
  </si>
  <si>
    <t>FIRMANSYAH</t>
  </si>
  <si>
    <t>16008526</t>
  </si>
  <si>
    <t>syahquitta1120@gmail.com</t>
  </si>
  <si>
    <t>REZA OCTAVIA PUTRI</t>
  </si>
  <si>
    <t>beca2769@gmail.com</t>
  </si>
  <si>
    <t>ADE IRAWAN</t>
  </si>
  <si>
    <t>adeirawan2694@gmail.com</t>
  </si>
  <si>
    <t>ANITA KUSUMANINGRUM</t>
  </si>
  <si>
    <t>16011350</t>
  </si>
  <si>
    <t>ATAPINKY1704@GMAIL.COM</t>
  </si>
  <si>
    <t>ARISAWATI PUJI WIDIANSYAH</t>
  </si>
  <si>
    <t>16011358</t>
  </si>
  <si>
    <t>arisawatipuji@gmail.com</t>
  </si>
  <si>
    <t>ASEP AHMAD AZIZ</t>
  </si>
  <si>
    <t>asep.ahmadaziz@gmail.com</t>
  </si>
  <si>
    <t>BRYAN WISHUDA SIHOMBING</t>
  </si>
  <si>
    <t>bryanababan@gmail.com</t>
  </si>
  <si>
    <t>DADAN DANI RAHMAT</t>
  </si>
  <si>
    <t>13010969</t>
  </si>
  <si>
    <t>DADAN.DR90@YAHOO.COM</t>
  </si>
  <si>
    <t>DANI RAMDANI</t>
  </si>
  <si>
    <t>ramdanid882@gmail.com</t>
  </si>
  <si>
    <t>DIANA ROSINTA</t>
  </si>
  <si>
    <t>16012435</t>
  </si>
  <si>
    <t>dianarosinta@gmail.com</t>
  </si>
  <si>
    <t>FEBY FEBRIYANSARI</t>
  </si>
  <si>
    <t>16009144</t>
  </si>
  <si>
    <t>febypratama21@gmail.com</t>
  </si>
  <si>
    <t>GINANJAR MUKTI RAHMADI</t>
  </si>
  <si>
    <t>11011284</t>
  </si>
  <si>
    <t>GINANJAR.PART2@GMAIL.COM</t>
  </si>
  <si>
    <t>GURUH JAMALUDIN</t>
  </si>
  <si>
    <t>12008808</t>
  </si>
  <si>
    <t>guruhwolf69@gmail.com</t>
  </si>
  <si>
    <t>MARLENI</t>
  </si>
  <si>
    <t>16012192</t>
  </si>
  <si>
    <t>marlenileni155@gmail.com</t>
  </si>
  <si>
    <t>RANI ANDRIANI</t>
  </si>
  <si>
    <t>andrianirani189@gmail.com</t>
  </si>
  <si>
    <t>RIANI SETIANINGSIH</t>
  </si>
  <si>
    <t>002579</t>
  </si>
  <si>
    <t>ririiz@yahoo.com</t>
  </si>
  <si>
    <t>RIFIAN NURDIANSYAH</t>
  </si>
  <si>
    <t>16013021</t>
  </si>
  <si>
    <t>rifian.nurdiansyah@gmail.com</t>
  </si>
  <si>
    <t>RISHMA SABIILA</t>
  </si>
  <si>
    <t>SABIILARISHMA@GMAIL.COM</t>
  </si>
  <si>
    <t>ROBI SUKMANA</t>
  </si>
  <si>
    <t>sukmana.robi@gmail.com</t>
  </si>
  <si>
    <t>SUSANTI</t>
  </si>
  <si>
    <t>susanticarli@gmail.com</t>
  </si>
  <si>
    <t>TITIN MEGAWATI</t>
  </si>
  <si>
    <t>16012567</t>
  </si>
  <si>
    <t>tinmegawati@gmail.com</t>
  </si>
  <si>
    <t>TRIA ANDINI</t>
  </si>
  <si>
    <t>triaandini03@gmail.com</t>
  </si>
  <si>
    <t>YAYU DAHLINA</t>
  </si>
  <si>
    <t>YAYUDAHLINA@GMAIL.COM</t>
  </si>
  <si>
    <t>YULITA KUSDIANI</t>
  </si>
  <si>
    <t>kusdianiyulita@gmail.com</t>
  </si>
  <si>
    <t>REZA ANGGRIANI</t>
  </si>
  <si>
    <t>rzanggriani45@gmail.com</t>
  </si>
  <si>
    <t>IIQ SITI ROFIQOH</t>
  </si>
  <si>
    <t>rofiqohiiq@gmail.com</t>
  </si>
  <si>
    <t>MUHAMAD BAIDHAWI</t>
  </si>
  <si>
    <t>17009101</t>
  </si>
  <si>
    <t>muhamadbaidhawi694@gmail.com</t>
  </si>
  <si>
    <t>FEBRIYANTI</t>
  </si>
  <si>
    <t>FEBYFBRYNT@GMAIL.COM</t>
  </si>
  <si>
    <t>TIA SETIAWATI</t>
  </si>
  <si>
    <t>tjampolay.hejo@gmail.com</t>
  </si>
  <si>
    <t>WINA PUJI ASTARI</t>
  </si>
  <si>
    <t>16013031</t>
  </si>
  <si>
    <t>winapujiastari24@gmail.com</t>
  </si>
  <si>
    <t>FANNY FARIANTI</t>
  </si>
  <si>
    <t>fannyfarianti11@gmail.com</t>
  </si>
  <si>
    <t>HARIS PRATAMA PUTRA J</t>
  </si>
  <si>
    <t>85213757418</t>
  </si>
  <si>
    <t>PRIYANTO GUNAWAN</t>
  </si>
  <si>
    <t>81219455221</t>
  </si>
  <si>
    <t>priyantogunawan5apr95@gmail.com</t>
  </si>
  <si>
    <t>RIZKI PAMUJI</t>
  </si>
  <si>
    <t>6281321250585</t>
  </si>
  <si>
    <t>rizkipmj97@gmail.com</t>
  </si>
  <si>
    <t>SALWA NABILA IZZA SALSABILA</t>
  </si>
  <si>
    <t>6281221695722</t>
  </si>
  <si>
    <t>salwanabilais@gmail.com</t>
  </si>
  <si>
    <t>YUDA MAULANA</t>
  </si>
  <si>
    <t>62821-2499-4675</t>
  </si>
  <si>
    <t>yudamaulana371@gmail.com</t>
  </si>
  <si>
    <t>ANDHIKA EKKY PUTRO</t>
  </si>
  <si>
    <t>81210614112</t>
  </si>
  <si>
    <t>andhikaekky9@gmail.com</t>
  </si>
  <si>
    <t>INDA DIAN PRATIWI</t>
  </si>
  <si>
    <t>082295469353</t>
  </si>
  <si>
    <t>indadianpratiwi@gmail.com</t>
  </si>
  <si>
    <t>RIZKA ADZKIA HANDOYO</t>
  </si>
  <si>
    <t>082148147058</t>
  </si>
  <si>
    <t>rizkadzkiah27@gmail.com</t>
  </si>
  <si>
    <t>TINA NURBIDARI</t>
  </si>
  <si>
    <t>081286633048</t>
  </si>
  <si>
    <t>nurbidaritina@gmail.com</t>
  </si>
  <si>
    <t>ZAIMAH RIFA</t>
  </si>
  <si>
    <t>082285958527</t>
  </si>
  <si>
    <t>zaimahrifa24@gmail.com</t>
  </si>
  <si>
    <t>DONA AYU DEHAZ</t>
  </si>
  <si>
    <t>DONNADEHAZ@GMAIL.COM</t>
  </si>
  <si>
    <t>ADITYA TRI PAMUNGKAS</t>
  </si>
  <si>
    <t>tadityatril@gmail.com</t>
  </si>
  <si>
    <t>ASEP DENI KURNIADI</t>
  </si>
  <si>
    <t>asdenkur@gmail.com</t>
  </si>
  <si>
    <t>FAUZI NUR MUHAMMAD</t>
  </si>
  <si>
    <t>fauzinurmuhammad@gmail.com</t>
  </si>
  <si>
    <t>IVAN NURHAKIM</t>
  </si>
  <si>
    <t>ivan.nurhakim@rocketmail.com</t>
  </si>
  <si>
    <t>MUHAMAD ANGGA LESMANA</t>
  </si>
  <si>
    <t>muhamadanggalesmana@gmail.com</t>
  </si>
  <si>
    <t>SRI WAHYUNI</t>
  </si>
  <si>
    <t>ANA NURDIANA</t>
  </si>
  <si>
    <t>81320682656</t>
  </si>
  <si>
    <t>ARTHUR PRATAMA HAMONANGAN N</t>
  </si>
  <si>
    <t>81321252830</t>
  </si>
  <si>
    <t>ELMO MAHESA ADIGRAHA</t>
  </si>
  <si>
    <t>81321037520</t>
  </si>
  <si>
    <t>GILVAN TRESALVANTIO</t>
  </si>
  <si>
    <t>82217783885</t>
  </si>
  <si>
    <t>SERELIN ARDIANITA</t>
  </si>
  <si>
    <t>82219439638</t>
  </si>
  <si>
    <t>SHAFIRA LUTHFIANI</t>
  </si>
  <si>
    <t>81213454634</t>
  </si>
  <si>
    <t>ANGGA SUTEDJA</t>
  </si>
  <si>
    <t>81211347682</t>
  </si>
  <si>
    <t>ANITA NUR FAUZIAH</t>
  </si>
  <si>
    <t>82218966080</t>
  </si>
  <si>
    <t>MUKHLIS SHOHIBUDIN</t>
  </si>
  <si>
    <t>81224226438</t>
  </si>
  <si>
    <t>ANANDA SALMA PEBRIANTY</t>
  </si>
  <si>
    <t>anandas913@gmail.com</t>
  </si>
  <si>
    <t>ANCEU IMAN FIRMANSYAH</t>
  </si>
  <si>
    <t>82317975767</t>
  </si>
  <si>
    <t>imananceu@gmail.com</t>
  </si>
  <si>
    <t>ANGGI PUJI ASWARI</t>
  </si>
  <si>
    <t>anggipujia21@gmail.com</t>
  </si>
  <si>
    <t>ANNISA NUZRAT</t>
  </si>
  <si>
    <t>annisa.nuzrat@gmail.com</t>
  </si>
  <si>
    <t>BAGOES EKO DANTO</t>
  </si>
  <si>
    <t>bagoesekodanto7@gmail.com</t>
  </si>
  <si>
    <t>DWI RETNO ANGRAENI PUTRI</t>
  </si>
  <si>
    <t>dwiichanteek@gmail.com</t>
  </si>
  <si>
    <t>GITA FITRIANI</t>
  </si>
  <si>
    <t>gitafitriani1997@gmail.com</t>
  </si>
  <si>
    <t>KINTAN AYU ASYIFA</t>
  </si>
  <si>
    <t>kintanasyifa.kaa@gmail.com</t>
  </si>
  <si>
    <t>RAMDHAN NUGRAHA</t>
  </si>
  <si>
    <t>ramdhanwork@gmail.com</t>
  </si>
  <si>
    <t>VISKA NURFITRIA</t>
  </si>
  <si>
    <t>viskanurfitria@gmail.com</t>
  </si>
  <si>
    <t>AGUNG PURWANDI</t>
  </si>
  <si>
    <t>purwandiagungg@gmail.com</t>
  </si>
  <si>
    <t>DESI NURHASANAH</t>
  </si>
  <si>
    <t>desinurhasanah404@gmail.com</t>
  </si>
  <si>
    <t>GHINA NISRINA FIRDAUS KUSMAYADI</t>
  </si>
  <si>
    <t>ghinanisrina.gn@gmail.com</t>
  </si>
  <si>
    <t>GISNI PUTRI DWI LESTARI</t>
  </si>
  <si>
    <t>gisniputridwilestari@gmail.com</t>
  </si>
  <si>
    <t>JODY EDWARD</t>
  </si>
  <si>
    <t>jodyedward10@gmail.com</t>
  </si>
  <si>
    <t>LANSIUS BERTO ARITONANG</t>
  </si>
  <si>
    <t>lansiusberto@gmail.com</t>
  </si>
  <si>
    <t>YUDHA SENA WIJAYA</t>
  </si>
  <si>
    <t>yudhasenwij@gmail.com</t>
  </si>
  <si>
    <t>DIAH FITRIYANA AZIZA</t>
  </si>
  <si>
    <t>ADMIN CHO</t>
  </si>
  <si>
    <t>diahfaziza@gmail.com</t>
  </si>
  <si>
    <t>EGI TRISNANDI</t>
  </si>
  <si>
    <t>RINA MULYANA</t>
  </si>
  <si>
    <t>ADMIN SUPPORT</t>
  </si>
  <si>
    <t>rinamulyana12@gmail.com</t>
  </si>
  <si>
    <t>ADI ARDIANSYAH</t>
  </si>
  <si>
    <t>ardiansyah.buta83@gmail.com</t>
  </si>
  <si>
    <t>ADITYO CHRISNO DARMAWAN</t>
  </si>
  <si>
    <t>adityochrisnodarmawan@gmail.com</t>
  </si>
  <si>
    <t>AFRIZAL FITRIAN DWI CAHYA</t>
  </si>
  <si>
    <t>AGUNG WALIANSYAH</t>
  </si>
  <si>
    <t>benclung99@gmail.com</t>
  </si>
  <si>
    <t>AGUSTIANA</t>
  </si>
  <si>
    <t>c.agustiana93@gmail.com</t>
  </si>
  <si>
    <t>AHMAD NAOVAL SHAHAB</t>
  </si>
  <si>
    <t>ahmadnaoval1991@gmail.com</t>
  </si>
  <si>
    <t>AHMAD YUSRON HALIM</t>
  </si>
  <si>
    <t>ahmadyusronhalim2@gmail.com</t>
  </si>
  <si>
    <t>ANTON SUJARWO</t>
  </si>
  <si>
    <t>anton.sjr11@gmail.com</t>
  </si>
  <si>
    <t>ASRI SOLIHATI</t>
  </si>
  <si>
    <t>asrisolihati92@gmail.com</t>
  </si>
  <si>
    <t>AZWAR ACHMADI</t>
  </si>
  <si>
    <t>azwarachmadi28@gmail.com</t>
  </si>
  <si>
    <t>BAKTI WIBAWA</t>
  </si>
  <si>
    <t>minion_plumb@yahoo.co.id</t>
  </si>
  <si>
    <t>BAMBANG TRI ANDOYO</t>
  </si>
  <si>
    <t>bambangtri3005@gmail.com</t>
  </si>
  <si>
    <t>DELLA SUSILAWATI</t>
  </si>
  <si>
    <t>dellaasusilawati@gmail.com</t>
  </si>
  <si>
    <t>DIAN VERONICA</t>
  </si>
  <si>
    <t>dveronica1210@gmail.com</t>
  </si>
  <si>
    <t>EGGI GILANG RAMADHAN</t>
  </si>
  <si>
    <t>eggigilangramadhan@gmail.com</t>
  </si>
  <si>
    <t>ELANG SUGIONO</t>
  </si>
  <si>
    <t>elangsugiono@gmail.com</t>
  </si>
  <si>
    <t>FAJAR BUDIAWAN</t>
  </si>
  <si>
    <t>PEJEBUDI@GMAIL.COM</t>
  </si>
  <si>
    <t>FAJRI ARFAN</t>
  </si>
  <si>
    <t>fajriarfan1@gmail.com</t>
  </si>
  <si>
    <t>FATIMAH MISPA NURAHMI</t>
  </si>
  <si>
    <t>fatimah.mispa90@gmail.com</t>
  </si>
  <si>
    <t>FERINA PUJANGGAWATI</t>
  </si>
  <si>
    <t>ferinap1701@gmail.com</t>
  </si>
  <si>
    <t>FERRY KUSDINAR</t>
  </si>
  <si>
    <t>fkustt@gmail.com</t>
  </si>
  <si>
    <t>GITA FEBRIANTY RAHAYU</t>
  </si>
  <si>
    <t>tha.anty@gmail.com</t>
  </si>
  <si>
    <t>HANDIANA</t>
  </si>
  <si>
    <t>hansfebruand@gmail.com</t>
  </si>
  <si>
    <t>Haryo Prabawan</t>
  </si>
  <si>
    <t>BESCHIKINGLAW@GMAIL.COM</t>
  </si>
  <si>
    <t>HELMI FAHRI DWI GUNA</t>
  </si>
  <si>
    <t>helmifahrii@gmail.com</t>
  </si>
  <si>
    <t>HESTI RESTIA</t>
  </si>
  <si>
    <t>hestirestia@gmail.com</t>
  </si>
  <si>
    <t>IKA FITRIYA</t>
  </si>
  <si>
    <t>ikafitriya182@gmail.com</t>
  </si>
  <si>
    <t>IMANTA SURBAKTI</t>
  </si>
  <si>
    <t>imantasurbakti33@gmail.com</t>
  </si>
  <si>
    <t>KEUKEU ROSYANA</t>
  </si>
  <si>
    <t>keukeurosyana@gmail.com</t>
  </si>
  <si>
    <t>KOHARUDIN</t>
  </si>
  <si>
    <t>koharudeen@gmail.com</t>
  </si>
  <si>
    <t>LIA MARLIANA</t>
  </si>
  <si>
    <t>lia.maharani2014@gmail.com</t>
  </si>
  <si>
    <t>MARINA SEPTIANTI</t>
  </si>
  <si>
    <t>marinaseptianti0307@gmail.com</t>
  </si>
  <si>
    <t>MEIDA MITASARI</t>
  </si>
  <si>
    <t>meidamitasary93@gmail.com</t>
  </si>
  <si>
    <t>Milla Corsalina Dewi</t>
  </si>
  <si>
    <t>Mirza</t>
  </si>
  <si>
    <t>mirza.arudam@gmail.com</t>
  </si>
  <si>
    <t>MOHAMAD DAHLAN FAZHRY</t>
  </si>
  <si>
    <t>Kanon94LD@gmail.com</t>
  </si>
  <si>
    <t>MUHAMAD FAUZAN MAULUDI</t>
  </si>
  <si>
    <t>fauzanmauludi@gmail.com</t>
  </si>
  <si>
    <t>NANDANG HASANUDIN</t>
  </si>
  <si>
    <t>dangs1302@gmail.com</t>
  </si>
  <si>
    <t>NENIH JULIANI SAFITRI</t>
  </si>
  <si>
    <t>nenih_juliani@yahoo.com</t>
  </si>
  <si>
    <t>RAHMALIA</t>
  </si>
  <si>
    <t>rahmalia.rahma10@gmail.com</t>
  </si>
  <si>
    <t>RAISMAN</t>
  </si>
  <si>
    <t>raisman.mp@gmail.com</t>
  </si>
  <si>
    <t>RENNY MARLANI OKTAVIA</t>
  </si>
  <si>
    <t>renvia.oktavia@gmail.com</t>
  </si>
  <si>
    <t>RESKI ESHARI</t>
  </si>
  <si>
    <t>eshari.reski@gmail.com</t>
  </si>
  <si>
    <t>RIDWAN</t>
  </si>
  <si>
    <t>RIZAL MUHAMAD RIZKY</t>
  </si>
  <si>
    <t>rizalmrizky@gmail.com</t>
  </si>
  <si>
    <t>RUHIYAT</t>
  </si>
  <si>
    <t>ruhiyatshiddiq@gmail.com</t>
  </si>
  <si>
    <t>RULLY</t>
  </si>
  <si>
    <t>rullyazka@gmail.com</t>
  </si>
  <si>
    <t>SANTI NOVIANTI RIDWANSYAH N</t>
  </si>
  <si>
    <t>santinovnasution1990@gmail.com</t>
  </si>
  <si>
    <t>SISWANTO</t>
  </si>
  <si>
    <t>wanto.181@gmail.com</t>
  </si>
  <si>
    <t>SITI ROMLAH</t>
  </si>
  <si>
    <t>siro.sitiromlah11@gmail.com</t>
  </si>
  <si>
    <t>SRI UTAMI RAKHMAWATI</t>
  </si>
  <si>
    <t>sriuth@gmail.com</t>
  </si>
  <si>
    <t>SURYA LUMBANTOBING</t>
  </si>
  <si>
    <t>suryamaria.tobing@gmail.com</t>
  </si>
  <si>
    <t>SYARA SITI NURJANAH</t>
  </si>
  <si>
    <t>TIA SULASTRI</t>
  </si>
  <si>
    <t>tiasulastri17@gmail.com</t>
  </si>
  <si>
    <t>TOMI TRISETYO NUGROHO</t>
  </si>
  <si>
    <t>tomitrisetyo69@gmail.com</t>
  </si>
  <si>
    <t>VENI VERANIKA KANIA</t>
  </si>
  <si>
    <t>WIDURI LUDYANINGRUM</t>
  </si>
  <si>
    <t>widuri.ludyaningrum03@gmail.com</t>
  </si>
  <si>
    <t>YENI NURUL AENI</t>
  </si>
  <si>
    <t>YENINURUL28@GMAIL.COM</t>
  </si>
  <si>
    <t>YENI RAHMAWATI</t>
  </si>
  <si>
    <t>yenirahmawati9@gmail.com</t>
  </si>
  <si>
    <t>YUPIA DIAN RATNA</t>
  </si>
  <si>
    <t>yupia.dr@gmail.com</t>
  </si>
  <si>
    <t>WINDI SOLIHAT PERMANA</t>
  </si>
  <si>
    <t>winzzaghi@gmail.com</t>
  </si>
  <si>
    <t>REZHA RIZKIA ANANDITA</t>
  </si>
  <si>
    <t>JEJEN JAELANI FRIHATNA</t>
  </si>
  <si>
    <t>jejen.jaelanif@gmail.com</t>
  </si>
  <si>
    <t>ANI</t>
  </si>
  <si>
    <t>annieizfia@gmail.com</t>
  </si>
  <si>
    <t>DINI OCTAVIANI</t>
  </si>
  <si>
    <t>MIKA FRAMIKA MARANTIKA</t>
  </si>
  <si>
    <t>mixvsmax69@gmail.com</t>
  </si>
  <si>
    <t>MUKSIN GANDA KUSUMA</t>
  </si>
  <si>
    <t>MUKSINGAN1933@GMAIL.COM</t>
  </si>
  <si>
    <t>SAEFULOH</t>
  </si>
  <si>
    <t>saefuloh.ss@gmail.com</t>
  </si>
  <si>
    <t>ULUNG TRIHANDOYO</t>
  </si>
  <si>
    <t>ULUNG.TRIHANDOYO@GMAIL.COM</t>
  </si>
  <si>
    <t>GIACINTA RENA GAYATRI</t>
  </si>
  <si>
    <t>002329</t>
  </si>
  <si>
    <t>giacinta.rena@gmail.com</t>
  </si>
  <si>
    <t>EKA MARDIYANI</t>
  </si>
  <si>
    <t>ekamardiyanni@gmail.com</t>
  </si>
  <si>
    <t>ALVIN PUSPA WARDANI</t>
  </si>
  <si>
    <t>alvinpuspa@gmail.com</t>
  </si>
  <si>
    <t>ANGGUN RISKY SOBANA</t>
  </si>
  <si>
    <t>ANGGUNRISKY15@GMAIL.COM</t>
  </si>
  <si>
    <t>WAWAN KURNIAWAN</t>
  </si>
  <si>
    <t>DOCUMENT CONTROL</t>
  </si>
  <si>
    <t>abufadhil01@gmail.com</t>
  </si>
  <si>
    <t>AGUNG WIBOWO</t>
  </si>
  <si>
    <t>GENERAL AFFAIR</t>
  </si>
  <si>
    <t>ga.cctselbdg@gmail.com</t>
  </si>
  <si>
    <t>SILVIA ASWISA</t>
  </si>
  <si>
    <t>HR SUPPORT</t>
  </si>
  <si>
    <t>HRCCTSELBANDUNG@GMAIL.COM</t>
  </si>
  <si>
    <t>FAHRUL AGUNG</t>
  </si>
  <si>
    <t>QC CH</t>
  </si>
  <si>
    <t>TRI DAMAYANTI</t>
  </si>
  <si>
    <t>damaaay0403@gmail.com</t>
  </si>
  <si>
    <t>YUSUP MUSTOPA</t>
  </si>
  <si>
    <t>ESTA DEWI N</t>
  </si>
  <si>
    <t>estadewinovianti@gmail.com</t>
  </si>
  <si>
    <t>HILMA ARLISTIANA</t>
  </si>
  <si>
    <t>NENENG YULIA PERMATASARI</t>
  </si>
  <si>
    <t>09008428</t>
  </si>
  <si>
    <t>SARI NURUL MUSLIMAH</t>
  </si>
  <si>
    <t>sarinurul18@gmail.com</t>
  </si>
  <si>
    <t>SYALI DIANI DEWI</t>
  </si>
  <si>
    <t>VITA AVIANTY</t>
  </si>
  <si>
    <t>ARLIN RAHMAWATI</t>
  </si>
  <si>
    <t>ANI TIANINGSIH</t>
  </si>
  <si>
    <t>ANITIANINGSIH.1990@GMAIL.COM</t>
  </si>
  <si>
    <t>EGIH RENDI GINANJAR</t>
  </si>
  <si>
    <t>LINGGA LUTFIANI</t>
  </si>
  <si>
    <t>linggalutfiani@gmail.com</t>
  </si>
  <si>
    <t>SAMIDA RACHMAN</t>
  </si>
  <si>
    <t>samidarachman@gmail.com</t>
  </si>
  <si>
    <t>WIWIN NURYANI</t>
  </si>
  <si>
    <t>ANTON SUTONO</t>
  </si>
  <si>
    <t>HENDRA WAHYU KURNIAWAN</t>
  </si>
  <si>
    <t>HENDRAWAHYU2984@GMAIL.COM</t>
  </si>
  <si>
    <t>YUDI ARDIANSYAH</t>
  </si>
  <si>
    <t>YUDIARDIANSYAH05@GMAIL.COM</t>
  </si>
  <si>
    <t>SUPERVISOR QIA</t>
  </si>
  <si>
    <t>081320377870</t>
  </si>
  <si>
    <t>ellewoods888@gmail.com</t>
  </si>
  <si>
    <t>JIBRIL ABDUR RAHMAN</t>
  </si>
  <si>
    <t>ABDURRAHMANJIBRIL@GMAIL.COM</t>
  </si>
  <si>
    <t>RANNY INDRIASARI</t>
  </si>
  <si>
    <t>SEKRETARIS</t>
  </si>
  <si>
    <t>ranny.indri@gmail.com</t>
  </si>
  <si>
    <t>ACHATTA SINDY LEOMARTI</t>
  </si>
  <si>
    <t>STAFF TRAINER HARDSKILL</t>
  </si>
  <si>
    <t>achata.cindy@gmail.com</t>
  </si>
  <si>
    <t>BELLA NUR UTAMA SOLIHIN</t>
  </si>
  <si>
    <t>BELLANURUTAMASOLIHIN@GMAIL.COM</t>
  </si>
  <si>
    <t>FITRIA DANAIRA</t>
  </si>
  <si>
    <t>FITRIADANAIRA89@GMAIL.COM</t>
  </si>
  <si>
    <t>MUHAMMAD RIFKI AZKIYA</t>
  </si>
  <si>
    <t xml:space="preserve">SUPERVISOR CHO </t>
  </si>
  <si>
    <t>anjar.kesumaraharjo@gmail.com</t>
  </si>
  <si>
    <t>talentdevelopmentprogram01@gmail.com</t>
  </si>
  <si>
    <t>SUPERVISOR QC</t>
  </si>
  <si>
    <t>DANI HERMAWAN</t>
  </si>
  <si>
    <t>TEAM LEADER KORLAP</t>
  </si>
  <si>
    <t>MUCHAMAD PANJI SANTOSO</t>
  </si>
  <si>
    <t>muchamad.panji@gmail.com</t>
  </si>
  <si>
    <t>YOPPY PAUZI</t>
  </si>
  <si>
    <t>YOPPY.PAUZI@GMAIL.COM</t>
  </si>
  <si>
    <t>CECEP KUSWARA</t>
  </si>
  <si>
    <t>I PUTU AGUS ADI</t>
  </si>
  <si>
    <t>MUHAMAD AKBAR</t>
  </si>
  <si>
    <t>ADE EKA TAMARA</t>
  </si>
  <si>
    <t>ekatamara@gmail.com</t>
  </si>
  <si>
    <t>DANI KARDANI</t>
  </si>
  <si>
    <t>RUDDY CORDIANDY</t>
  </si>
  <si>
    <t>IIN TARINAH</t>
  </si>
  <si>
    <t>iintarinah04@gmail.com</t>
  </si>
  <si>
    <t>METI PERMAYANTI</t>
  </si>
  <si>
    <t>meti.tl.ibc@gmail.com</t>
  </si>
  <si>
    <t>ADITYA AMRULLAH</t>
  </si>
  <si>
    <t>aditya.amrullah8@gmail.com</t>
  </si>
  <si>
    <t>ADITYA ROY WICAKSONO</t>
  </si>
  <si>
    <t>FERDY LEONARD SAMUEL TAULO</t>
  </si>
  <si>
    <t>FERTAL23@GMAIL.com</t>
  </si>
  <si>
    <t>FREDY CAHYADI</t>
  </si>
  <si>
    <t>fredycahyadi17@gmail.com</t>
  </si>
  <si>
    <t>ILYAS AFANDI</t>
  </si>
  <si>
    <t>ilyasafandi81@gmail.com</t>
  </si>
  <si>
    <t>JEANNY ANASTASYA</t>
  </si>
  <si>
    <t>jeannyanastasya@gmail.com</t>
  </si>
  <si>
    <t>ANDRYANANAKOTTAPARY@GMAIL.COM</t>
  </si>
  <si>
    <t>HENDRA</t>
  </si>
  <si>
    <t>aa.rahen@gmail.com</t>
  </si>
  <si>
    <t>IMAN RINALDI</t>
  </si>
  <si>
    <t>iman.rinaldii@gmail.com</t>
  </si>
  <si>
    <t>IRMA RISMAYASARI</t>
  </si>
  <si>
    <t>irmarismayasari@gmail.com</t>
  </si>
  <si>
    <t>MOHAMAD RAMDAN HILMI SOFYAN</t>
  </si>
  <si>
    <t>ramdanhilmi.ops@gmail.com</t>
  </si>
  <si>
    <t>SLAMET GUMELAR</t>
  </si>
  <si>
    <t>slametgumelar@gmail.com</t>
  </si>
  <si>
    <t>tatan.sudrajat1985@gmail.com</t>
  </si>
  <si>
    <t>WELLY FERDINANT NUGRAHA</t>
  </si>
  <si>
    <t>WELLYFERDINANT@YAHOO.COM</t>
  </si>
  <si>
    <t>ANGGITA SITI NUR MARFUAH</t>
  </si>
  <si>
    <t>TL QCO</t>
  </si>
  <si>
    <t>hilman0377@gmail.com</t>
  </si>
  <si>
    <t>ENY WIDYASTUTI</t>
  </si>
  <si>
    <t>widyastutieny@gmail.com</t>
  </si>
  <si>
    <t>MARIA DWI YULANDA</t>
  </si>
  <si>
    <t>YUDIANSYAH PRIMA PUTRA</t>
  </si>
  <si>
    <t xml:space="preserve">SPV INFRATEL </t>
  </si>
  <si>
    <t>yudiansyahprima@gmail.com</t>
  </si>
  <si>
    <t>GANJAR ALIFIAN</t>
  </si>
  <si>
    <t>IT_SUPPORT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</si>
  <si>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</si>
  <si>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</si>
  <si>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</si>
  <si>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</si>
  <si>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</si>
  <si>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</si>
  <si>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</si>
  <si>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EDUWARD NUGROHO SUDIBYO</t>
  </si>
  <si>
    <t>PC CLEANING</t>
  </si>
  <si>
    <t>EDUWARD45@GMAIL.COM</t>
  </si>
  <si>
    <t>MUHAMMAD INGGI RIANA</t>
  </si>
  <si>
    <t>DYAH RETNO ANGGRAENI</t>
  </si>
  <si>
    <t>WIWIN HARTANTI</t>
  </si>
  <si>
    <t>MUHAMMAD ADJI SAYUTI</t>
  </si>
  <si>
    <t>YAYANG SETIYANI</t>
  </si>
  <si>
    <t>NIKI FEBRIYANI</t>
  </si>
  <si>
    <t>CAKRA GUSTI ADITYA DELIANTO</t>
  </si>
  <si>
    <t>NURMA FATMAWATI</t>
  </si>
  <si>
    <t>RUDI KRISTIYANTO</t>
  </si>
  <si>
    <t>VITALOCA RATU PERMATASARI</t>
  </si>
  <si>
    <t>NABILLA RIDIASHARI</t>
  </si>
  <si>
    <t>MU'ARIFATUL FITRIA</t>
  </si>
  <si>
    <t>DIAN IKA PATICAWA</t>
  </si>
  <si>
    <t>31/12/2022</t>
  </si>
  <si>
    <t>MUSTAMIN</t>
  </si>
  <si>
    <t>NAUFAL ALANGGYA WIJDAN</t>
  </si>
  <si>
    <t>BAYU AJI NUGROHO</t>
  </si>
  <si>
    <t>DESTRIANA RAHMAWATI</t>
  </si>
  <si>
    <t>FAUZAN NURHAMIDIN</t>
  </si>
  <si>
    <t>BAYU SAPUTRA IB</t>
  </si>
  <si>
    <t>EVA YULIA WAHYU</t>
  </si>
  <si>
    <t>ROSMAYATI</t>
  </si>
  <si>
    <t>THOYIBATUL ULYA</t>
  </si>
  <si>
    <t>SHAFIRA RAMADHANI</t>
  </si>
  <si>
    <t>FAIZ HERDIAN PUTRO SAKTI</t>
  </si>
  <si>
    <t>ADITYA RIZKY SURYOKO</t>
  </si>
  <si>
    <t>RIAN NUGROHO</t>
  </si>
  <si>
    <t>NIZA NOOR ALFIYAH</t>
  </si>
  <si>
    <t>RAFA ZAHRAH NATASYA</t>
  </si>
  <si>
    <t>GALIH PRIYONO</t>
  </si>
  <si>
    <t>YUSTIN MEISHELLA</t>
  </si>
  <si>
    <t>DEDE SATRIADI</t>
  </si>
  <si>
    <t>ANGGA SUKMANA PUTRA</t>
  </si>
  <si>
    <t>RADITINIA MARTYA CANDRA DEWI</t>
  </si>
  <si>
    <t>31/06/2022</t>
  </si>
  <si>
    <t>UMI NURJANAH</t>
  </si>
  <si>
    <t>ARIFIA PUTRI HIDAYATI</t>
  </si>
  <si>
    <t>MUHAMMAD KEMAL ARRAFI</t>
  </si>
  <si>
    <t>HASNA ANGGYA ACHDAN</t>
  </si>
  <si>
    <t>SALSABILA NISAUL MUASSHOMA</t>
  </si>
  <si>
    <t>YUMNA PINKAN ZALFANA</t>
  </si>
  <si>
    <t>WILLY FATKHU DAHRI</t>
  </si>
  <si>
    <t>ARIF FIRMANSYAH ISMAIL</t>
  </si>
  <si>
    <t>RIANI FERAWATY S</t>
  </si>
  <si>
    <t>CHUSNUL WINHIDAYATI SALASA</t>
  </si>
  <si>
    <t>NADYA ILIYYIN</t>
  </si>
  <si>
    <t>SRI RAHAYU</t>
  </si>
  <si>
    <t>ELY SUSANTI</t>
  </si>
  <si>
    <t>AGUNG SETIA BUDI</t>
  </si>
  <si>
    <t>ROHAYATUN NUR FADILAH</t>
  </si>
  <si>
    <t>SONIA TITO SUMARSONO</t>
  </si>
  <si>
    <t>KEN RAMA SATYA ADI</t>
  </si>
  <si>
    <t>MUHAMMAD DENY HARIS PRASETYO</t>
  </si>
  <si>
    <t>INDRA BIMA PRAKOSO</t>
  </si>
  <si>
    <t>RIETER AGUSTINI</t>
  </si>
  <si>
    <t>LARAS SEKAR NITI</t>
  </si>
  <si>
    <t>ALDITO ARMAN</t>
  </si>
  <si>
    <t>OLIS LISNAWATI</t>
  </si>
  <si>
    <t>QOMARIAH NURROCHMAH</t>
  </si>
  <si>
    <t>ANISA DHE CHARLIE</t>
  </si>
  <si>
    <t>ALODIA OKTA AZZAHRA</t>
  </si>
  <si>
    <t>FEBRY IRIANTO NUGROHO</t>
  </si>
  <si>
    <t>WAHYU EKO SETIAWAN</t>
  </si>
  <si>
    <t>ANNISA AULIA RAHMAWATI</t>
  </si>
  <si>
    <t>MUTIARA DAIMATUS SAKINAH</t>
  </si>
  <si>
    <t>FINA ATHAULA NURJANAH JATMIKO</t>
  </si>
  <si>
    <t>SALSHABILLA NAFITRI SHAFARILLA</t>
  </si>
  <si>
    <t>WAHYU HANIFAH</t>
  </si>
  <si>
    <t>ANGGIT HARSANTI</t>
  </si>
  <si>
    <t>OCRIZA TIARA ANANTAMA</t>
  </si>
  <si>
    <t>SUHERMAN</t>
  </si>
  <si>
    <t>LUWISCA FAHIRA</t>
  </si>
  <si>
    <t>ROY PUTRA KURNIAWAN</t>
  </si>
  <si>
    <t>VIVI ALVIANTI</t>
  </si>
  <si>
    <t>RIZKA SEPTIYANI</t>
  </si>
  <si>
    <t>MUHAMMAD CHOIRUL ANAM</t>
  </si>
  <si>
    <t>HERAWATI NUR APRILIA</t>
  </si>
  <si>
    <t>NATYA YOGA PRAHESTI</t>
  </si>
  <si>
    <t>RISKI YULI HARYANTI</t>
  </si>
  <si>
    <t>REYHAN MABYNA PUTRA</t>
  </si>
  <si>
    <t>AISA NOVIANI</t>
  </si>
  <si>
    <t>SONDANG LAMSIHAR SILITONGA</t>
  </si>
  <si>
    <t>INGGI RIZKY AMARTYA</t>
  </si>
  <si>
    <t>ANANG MA'RUF</t>
  </si>
  <si>
    <t>SASTIA ARDIANINGTYAS</t>
  </si>
  <si>
    <t>AISYAH NING ARUMSARI</t>
  </si>
  <si>
    <t>FEBRINA RECA DELLA</t>
  </si>
  <si>
    <t>PUJI RETNO SARI</t>
  </si>
  <si>
    <t>CATUR DESTA PUTRA</t>
  </si>
  <si>
    <t>DHEA MAULIDINA ROHMA</t>
  </si>
  <si>
    <t>TRI RAHAYU</t>
  </si>
  <si>
    <t>MAR'ATUS SHOLEKHA</t>
  </si>
  <si>
    <t>YENNY AULIA</t>
  </si>
  <si>
    <t>ALDI YUDHA AGUSTA</t>
  </si>
  <si>
    <t>ARDHIANSYIH RITKOFANY FARADINNA</t>
  </si>
  <si>
    <t>ANDIKA PRATAMA PASARIBU</t>
  </si>
  <si>
    <t>ELVINA WULAN FITRIA SUCI</t>
  </si>
  <si>
    <t>INDAH ANUNG DIANI</t>
  </si>
  <si>
    <t>LUIGY MAURIZKA YASMINE</t>
  </si>
  <si>
    <t>RENALDI FAHMI AJI</t>
  </si>
  <si>
    <t>DHENY ASIH PANGASTUTI</t>
  </si>
  <si>
    <t>UPIK SUSANTI</t>
  </si>
  <si>
    <t>ATNA DIAFAHMA</t>
  </si>
  <si>
    <t>FEBRINA RAMADHANI</t>
  </si>
  <si>
    <t>DYAH AYU SEKAR ARUMSARI</t>
  </si>
  <si>
    <t>FARISE IRA AMARA</t>
  </si>
  <si>
    <t>AULIYAIL MAKNUN</t>
  </si>
  <si>
    <t>LAILY TRIANA PUTRI</t>
  </si>
  <si>
    <t>MUHAMMAD IZZUDDIN</t>
  </si>
  <si>
    <t>DEWI PURWITASARI</t>
  </si>
  <si>
    <t>YULI ARDIANSYAH</t>
  </si>
  <si>
    <t>ALFI RISKIANA</t>
  </si>
  <si>
    <t>RAMADANI MIRJA</t>
  </si>
  <si>
    <t>RD RIKI SUHERMAN</t>
  </si>
  <si>
    <t>WIWIN AMBARWATI</t>
  </si>
  <si>
    <t>ADETIYA PUTRIANI</t>
  </si>
  <si>
    <t>FAIQ KURNIAWAN</t>
  </si>
  <si>
    <t>AULIYA FERONIA GRACYA</t>
  </si>
  <si>
    <t>Fajar Kurniawan</t>
  </si>
  <si>
    <t>TIARA DEWI LESTARI</t>
  </si>
  <si>
    <t>ARSANDI APRIANTO</t>
  </si>
  <si>
    <t>RAHMI</t>
  </si>
  <si>
    <t>BUDI SUPRIYATNA</t>
  </si>
  <si>
    <t>GOLDA LAURI TOBING</t>
  </si>
  <si>
    <t>NANIK TRIYANI</t>
  </si>
  <si>
    <t>AL FAJAR</t>
  </si>
  <si>
    <t>AZNIA KARIM</t>
  </si>
  <si>
    <t>CALVARIS</t>
  </si>
  <si>
    <t>DESY RIZKY BATUBARA</t>
  </si>
  <si>
    <t>EVA OKTALIANA NASRANI</t>
  </si>
  <si>
    <t>FEBIYANTI SYAMSUL</t>
  </si>
  <si>
    <t>GRATIANA UCINTA TARIGAN</t>
  </si>
  <si>
    <t>HASNIDAR</t>
  </si>
  <si>
    <t>ISNENI EMA NURIFA TANJUNG</t>
  </si>
  <si>
    <t>NUR ELFRIDA PULUNGAN</t>
  </si>
  <si>
    <t>004223</t>
  </si>
  <si>
    <t>RISMAN TAUFIK S</t>
  </si>
  <si>
    <t>SYAIFUL ALAMSYAH</t>
  </si>
  <si>
    <t>WALIDAH ASAF</t>
  </si>
  <si>
    <t>NORMA PALILING</t>
  </si>
  <si>
    <t>BESTIAMAN ZANDROTO</t>
  </si>
  <si>
    <t>NUR IHZAN</t>
  </si>
  <si>
    <t>ARI WIDODO</t>
  </si>
  <si>
    <t>ARJUN</t>
  </si>
  <si>
    <t>SITI ASYIAH</t>
  </si>
  <si>
    <t>CHRISANTAYANA YUNI EVENTI PANJAITAN</t>
  </si>
  <si>
    <t>HAIRIANI</t>
  </si>
  <si>
    <t>003697</t>
  </si>
  <si>
    <t>HENI ZAHARA</t>
  </si>
  <si>
    <t>KAHIMMA HAWATI HAMID</t>
  </si>
  <si>
    <t>MILDA YUNI ARDITA</t>
  </si>
  <si>
    <t>MISBAL AIRUN</t>
  </si>
  <si>
    <t>MUHAMMAD FIKRAM</t>
  </si>
  <si>
    <t>MUH NURFAUZI J</t>
  </si>
  <si>
    <t>TRIWULANDARI</t>
  </si>
  <si>
    <t>ABDUL SALAM</t>
  </si>
  <si>
    <t>MANUSUN EDIANTO PANE</t>
  </si>
  <si>
    <t>JUSWANTO</t>
  </si>
  <si>
    <t>ISKANDAR</t>
  </si>
  <si>
    <t xml:space="preserve">FAJRIANTI ALI </t>
  </si>
  <si>
    <t>ANDI AYU CITRA SASMITA SARI</t>
  </si>
  <si>
    <t>MAULANIE NUR RACHMA NOVIANTY</t>
  </si>
  <si>
    <t>ANASTASIA HANI PRASETIO</t>
  </si>
  <si>
    <t>WINDA VIRDYA SITORUS</t>
  </si>
  <si>
    <t>Muhamad Arifin</t>
  </si>
  <si>
    <t>ANDI ARDIANSYAH DJUNAID BASO</t>
  </si>
  <si>
    <t>RICO YOSENO</t>
  </si>
  <si>
    <t>CA_STAFF</t>
  </si>
  <si>
    <t>SRI REZKI RAMADHANI</t>
  </si>
  <si>
    <t>EVA AROMA FITRIAWAN</t>
  </si>
  <si>
    <t>KAMALUDDIN BATUBARA</t>
  </si>
  <si>
    <t>CXA STAFF</t>
  </si>
  <si>
    <t>UNGGUL SATRIO</t>
  </si>
  <si>
    <t>BRILLIANTONY</t>
  </si>
  <si>
    <t>SIGIT ASTIARSO NUGROHO</t>
  </si>
  <si>
    <t>PRIMADITYA SURYA MAHARDIKA</t>
  </si>
  <si>
    <t>M. HUSEIN</t>
  </si>
  <si>
    <t>NUR ISMY AFIAH</t>
  </si>
  <si>
    <t>YUDHA PRASETYO</t>
  </si>
  <si>
    <t>DANIAR RACHMAN HARIS</t>
  </si>
  <si>
    <t>003020</t>
  </si>
  <si>
    <t>003667</t>
  </si>
  <si>
    <t>SPV_SUPPORT</t>
  </si>
  <si>
    <t>003924</t>
  </si>
  <si>
    <t>006158</t>
  </si>
  <si>
    <t>RIZKY DWI MERNAWATI</t>
  </si>
  <si>
    <t>harisputra657@gmail.com</t>
  </si>
  <si>
    <t>ganjar.alifian85@gmail.com</t>
  </si>
  <si>
    <t>damis04112012@gmail.com</t>
  </si>
  <si>
    <t>dikidaniyadi@gmail.com</t>
  </si>
  <si>
    <t>harianto.c2@gmail.com</t>
  </si>
  <si>
    <t>SETIADIWIBOWO11@GMAIL.COM</t>
  </si>
  <si>
    <t>VARTA7@GMAIL.COM</t>
  </si>
  <si>
    <t>muhammaddjulian@gmail.com</t>
  </si>
  <si>
    <t>arief.hnugraha@gmail.com</t>
  </si>
  <si>
    <t>inggiriana0@gmail.com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</si>
</sst>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21]dd\ mmmm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2"/>
      <color rgb="FF222222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4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4" fillId="0" borderId="0" xfId="0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2" applyFont="1" applyFill="1" applyBorder="1" applyAlignment="1">
      <alignment horizontal="left" vertical="center"/>
    </xf>
    <xf numFmtId="0" fontId="0" fillId="0" borderId="2" xfId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3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horizontal="left" vertical="center"/>
    </xf>
    <xf numFmtId="0" fontId="10" fillId="0" borderId="2" xfId="0" quotePrefix="1" applyFont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/>
    <xf numFmtId="164" fontId="0" fillId="0" borderId="2" xfId="0" quotePrefix="1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3" applyFont="1" applyFill="1" applyBorder="1" applyAlignment="1">
      <alignment horizontal="left" vertical="center"/>
    </xf>
    <xf numFmtId="0" fontId="0" fillId="0" borderId="2" xfId="2" applyFont="1" applyFill="1" applyBorder="1" applyAlignment="1">
      <alignment horizontal="left" vertical="center"/>
    </xf>
    <xf numFmtId="0" fontId="0" fillId="0" borderId="2" xfId="4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1" fontId="0" fillId="0" borderId="2" xfId="0" quotePrefix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/>
    </xf>
    <xf numFmtId="0" fontId="0" fillId="0" borderId="2" xfId="3" applyFont="1" applyFill="1" applyBorder="1" applyAlignment="1">
      <alignment horizontal="left" vertical="center"/>
    </xf>
    <xf numFmtId="164" fontId="0" fillId="4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/>
    <xf numFmtId="0" fontId="7" fillId="3" borderId="2" xfId="1" applyFont="1" applyFill="1" applyBorder="1" applyAlignment="1">
      <alignment horizontal="left" vertical="center"/>
    </xf>
    <xf numFmtId="164" fontId="0" fillId="0" borderId="2" xfId="0" quotePrefix="1" applyNumberFormat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3" applyFont="1" applyFill="1" applyBorder="1" applyAlignment="1">
      <alignment horizontal="left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0" fillId="0" borderId="0" xfId="0" applyFill="1"/>
    <xf numFmtId="164" fontId="14" fillId="0" borderId="2" xfId="5" applyNumberFormat="1" applyFill="1" applyBorder="1" applyAlignment="1">
      <alignment horizontal="center" vertical="center"/>
    </xf>
    <xf numFmtId="0" fontId="4" fillId="0" borderId="0" xfId="0" applyFont="1"/>
    <xf numFmtId="0" fontId="4" fillId="3" borderId="2" xfId="2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</cellXfs>
  <cellStyles count="6">
    <cellStyle name="Hyperlink" xfId="5" builtinId="8"/>
    <cellStyle name="Normal" xfId="0" builtinId="0"/>
    <cellStyle name="Normal 13" xfId="1" xr:uid="{00000000-0005-0000-0000-000002000000}"/>
    <cellStyle name="Normal 147 2 2 2 2" xfId="4" xr:uid="{00000000-0005-0000-0000-000003000000}"/>
    <cellStyle name="Normal 2 2" xfId="3" xr:uid="{00000000-0005-0000-0000-000004000000}"/>
    <cellStyle name="Normal 3" xfId="2" xr:uid="{00000000-0005-0000-0000-000005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dministrasi%20CC%20Telkomsel\%23DOKUMEN%20HR%20SUPPORT\DATABASE%20SDM\2022\LAPORAN%20DATA%20POTENSI%20SDM%20CC%20IBC\1.%20Database%20SDM%20IBC%20Telkomsel%20Bandung%20JAN%20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dministrasi%20CC%20Telkomsel\%23DOKUMEN%20HR%20SUPPORT\KONTRAK\2021\11.%20NOVEMBER\11.%20SDM%20HABIS%20KONTRAK%20NOVEMBER%202021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dministrasi%20CC%20Telkomsel\%23DOKUMEN%20HR%20SUPPORT\DATABASE%20SDM\2022\LAPORAN%20DATA%20POTENSI%20SDM%20CC%20IBC\1.1%20DATA%20SDM%20CC%20TELKOMSEL%20SEMARANG%20JANUARI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dministrasi%20CC%20Telkomsel\%23DOKUMEN%20HR%20SUPPORT\KONTRAK\2021\Form%20Permintaan%20Perpanjangan%20promosi%20mutasi%20perubahan_status%20dan%20resign%20SDM%20IBC%20Bandung%20Nov%20&amp;%20Des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dministrasi%20CC%20Telkomsel\%23DOKUMEN%20HR%20SUPPORT\ReQUEST\2021\Data%20Support%20Employee%20Surv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dm"/>
      <sheetName val="Sheet3"/>
      <sheetName val="summary"/>
      <sheetName val="turn over"/>
      <sheetName val="Sheet1"/>
      <sheetName val="Sheet2"/>
      <sheetName val="benefit"/>
      <sheetName val="delete"/>
    </sheetNames>
    <sheetDataSet>
      <sheetData sheetId="0">
        <row r="4">
          <cell r="B4" t="str">
            <v>HAMDANI NUR ARIPIN</v>
          </cell>
          <cell r="C4" t="str">
            <v>LAKI-LAKI</v>
          </cell>
          <cell r="D4">
            <v>102119</v>
          </cell>
          <cell r="E4">
            <v>18009509</v>
          </cell>
          <cell r="F4" t="str">
            <v>TENDI</v>
          </cell>
          <cell r="G4" t="str">
            <v>AGENT POSTPAID</v>
          </cell>
          <cell r="H4" t="str">
            <v>POSTPAID</v>
          </cell>
          <cell r="I4" t="str">
            <v>WELLY FERDINANT NUGRAHA</v>
          </cell>
          <cell r="J4" t="str">
            <v>AAN YANUAR</v>
          </cell>
          <cell r="K4" t="str">
            <v>PKWT</v>
          </cell>
          <cell r="L4">
            <v>44485</v>
          </cell>
          <cell r="M4">
            <v>44849</v>
          </cell>
          <cell r="N4">
            <v>43393</v>
          </cell>
          <cell r="O4">
            <v>44565</v>
          </cell>
          <cell r="P4">
            <v>39.06666666666667</v>
          </cell>
          <cell r="Q4" t="str">
            <v>E</v>
          </cell>
          <cell r="R4">
            <v>44565</v>
          </cell>
          <cell r="S4">
            <v>3</v>
          </cell>
          <cell r="T4">
            <v>38</v>
          </cell>
          <cell r="U4" t="str">
            <v>E</v>
          </cell>
          <cell r="V4" t="str">
            <v>INF</v>
          </cell>
          <cell r="W4" t="str">
            <v>102119/20201018/INF/TELKOMSEL POSTPAID CC/10/PKWT2020</v>
          </cell>
          <cell r="Y4" t="str">
            <v>Active</v>
          </cell>
          <cell r="Z4" t="str">
            <v>BANDUNG</v>
          </cell>
          <cell r="AA4">
            <v>34699</v>
          </cell>
          <cell r="AB4">
            <v>27.032876712328768</v>
          </cell>
          <cell r="AC4" t="str">
            <v>BELUM MENIKAH</v>
          </cell>
          <cell r="AD4" t="str">
            <v>ISLAM</v>
          </cell>
          <cell r="AE4" t="str">
            <v>D3</v>
          </cell>
          <cell r="AF4" t="str">
            <v>KEUANGAN DAN PERBANKAN</v>
          </cell>
          <cell r="AG4" t="str">
            <v>STIE EKUITAS</v>
          </cell>
          <cell r="AH4">
            <v>82295689848</v>
          </cell>
          <cell r="AI4" t="str">
            <v>nuraripinh@gmail.com</v>
          </cell>
        </row>
        <row r="5">
          <cell r="B5" t="str">
            <v>DHIMAS DIAN NUGRAHA</v>
          </cell>
          <cell r="C5" t="str">
            <v>LAKI-LAKI</v>
          </cell>
          <cell r="D5">
            <v>33692</v>
          </cell>
          <cell r="E5" t="str">
            <v>13011633</v>
          </cell>
          <cell r="F5" t="str">
            <v>DIMAS</v>
          </cell>
          <cell r="G5" t="str">
            <v>QC IBC</v>
          </cell>
          <cell r="I5" t="str">
            <v>HILMAN MAULANA</v>
          </cell>
          <cell r="J5" t="str">
            <v>NUR ICHSANTO</v>
          </cell>
          <cell r="K5" t="str">
            <v>PKWT</v>
          </cell>
          <cell r="L5">
            <v>44497</v>
          </cell>
          <cell r="M5">
            <v>44861</v>
          </cell>
          <cell r="N5">
            <v>41640</v>
          </cell>
          <cell r="O5">
            <v>44565</v>
          </cell>
          <cell r="P5">
            <v>97.5</v>
          </cell>
          <cell r="Q5" t="str">
            <v>E</v>
          </cell>
          <cell r="R5">
            <v>44565</v>
          </cell>
          <cell r="S5">
            <v>8</v>
          </cell>
          <cell r="T5">
            <v>96</v>
          </cell>
          <cell r="U5" t="str">
            <v>E</v>
          </cell>
          <cell r="V5" t="str">
            <v>INF</v>
          </cell>
          <cell r="W5" t="str">
            <v>33692/20200507/INF/TELKOMSEL POSTPAID CC/05/PKWT2020</v>
          </cell>
          <cell r="Y5" t="str">
            <v>Active</v>
          </cell>
          <cell r="Z5" t="str">
            <v>BANDUNG</v>
          </cell>
          <cell r="AA5">
            <v>32712</v>
          </cell>
          <cell r="AB5">
            <v>32.476712328767121</v>
          </cell>
          <cell r="AC5" t="str">
            <v>MENIKAH</v>
          </cell>
          <cell r="AD5" t="str">
            <v>ISLAM</v>
          </cell>
          <cell r="AE5" t="str">
            <v>S1</v>
          </cell>
          <cell r="AF5" t="str">
            <v>TEKNIK INFORMATIKA</v>
          </cell>
          <cell r="AG5" t="str">
            <v>UNIVERSITAS LANGLANGBUANA BANDUNG</v>
          </cell>
          <cell r="AH5">
            <v>8112220647</v>
          </cell>
          <cell r="AI5" t="str">
            <v>dhimasdnugraha@gmail.com</v>
          </cell>
        </row>
        <row r="6">
          <cell r="B6" t="str">
            <v>ANISA RAHAYU</v>
          </cell>
          <cell r="C6" t="str">
            <v>PEREMPUAN</v>
          </cell>
          <cell r="D6">
            <v>70821</v>
          </cell>
          <cell r="E6" t="str">
            <v>16009134</v>
          </cell>
          <cell r="F6" t="str">
            <v>RAYA</v>
          </cell>
          <cell r="G6" t="str">
            <v>AGENT POSTPAID</v>
          </cell>
          <cell r="H6" t="str">
            <v>POSTPAID</v>
          </cell>
          <cell r="I6" t="str">
            <v>FREDY CAHYADI</v>
          </cell>
          <cell r="J6" t="str">
            <v>RIKA RIANY</v>
          </cell>
          <cell r="K6" t="str">
            <v>PKWT</v>
          </cell>
          <cell r="L6">
            <v>44497</v>
          </cell>
          <cell r="M6">
            <v>44800</v>
          </cell>
          <cell r="N6">
            <v>42522</v>
          </cell>
          <cell r="O6">
            <v>44565</v>
          </cell>
          <cell r="P6">
            <v>68.099999999999994</v>
          </cell>
          <cell r="Q6" t="str">
            <v>E</v>
          </cell>
          <cell r="R6">
            <v>44565</v>
          </cell>
          <cell r="S6">
            <v>5</v>
          </cell>
          <cell r="T6">
            <v>67</v>
          </cell>
          <cell r="U6" t="str">
            <v>E</v>
          </cell>
          <cell r="V6" t="str">
            <v>INF</v>
          </cell>
          <cell r="W6" t="str">
            <v>70821/20200501/INF/TELKOMSEL POSTPAID CC/PKWT/05/2020</v>
          </cell>
          <cell r="Y6" t="str">
            <v>Active</v>
          </cell>
          <cell r="Z6" t="str">
            <v>GARUT</v>
          </cell>
          <cell r="AA6">
            <v>34311</v>
          </cell>
          <cell r="AB6">
            <v>28.095890410958905</v>
          </cell>
          <cell r="AC6" t="str">
            <v>BELUM MENIKAH</v>
          </cell>
          <cell r="AD6" t="str">
            <v>ISLAM</v>
          </cell>
          <cell r="AE6" t="str">
            <v>D3</v>
          </cell>
          <cell r="AF6" t="str">
            <v>AKUNTANSI</v>
          </cell>
          <cell r="AG6" t="str">
            <v>POLITEKNIK NEGERI BANDUNG</v>
          </cell>
          <cell r="AH6">
            <v>81222847442</v>
          </cell>
          <cell r="AI6" t="str">
            <v>anisarahayu182@yahoo.com</v>
          </cell>
        </row>
        <row r="7">
          <cell r="B7" t="str">
            <v>DONNY YUSUF SUFRIYADI</v>
          </cell>
          <cell r="C7" t="str">
            <v>LAKI-LAKI</v>
          </cell>
          <cell r="D7">
            <v>159678</v>
          </cell>
          <cell r="E7">
            <v>19234648</v>
          </cell>
          <cell r="F7" t="str">
            <v>DOFI</v>
          </cell>
          <cell r="G7" t="str">
            <v>AGENT POSTPAID</v>
          </cell>
          <cell r="H7" t="str">
            <v>POSTPAID</v>
          </cell>
          <cell r="I7" t="str">
            <v>FREDY CAHYADI</v>
          </cell>
          <cell r="J7" t="str">
            <v>RIKA RIANY</v>
          </cell>
          <cell r="K7" t="str">
            <v>PKWT</v>
          </cell>
          <cell r="L7">
            <v>44475</v>
          </cell>
          <cell r="M7">
            <v>44839</v>
          </cell>
          <cell r="N7">
            <v>43753</v>
          </cell>
          <cell r="O7">
            <v>44565</v>
          </cell>
          <cell r="P7">
            <v>27.066666666666666</v>
          </cell>
          <cell r="Q7" t="str">
            <v>E</v>
          </cell>
          <cell r="R7">
            <v>44565</v>
          </cell>
          <cell r="S7">
            <v>2</v>
          </cell>
          <cell r="T7">
            <v>26</v>
          </cell>
          <cell r="U7" t="str">
            <v>E</v>
          </cell>
          <cell r="V7" t="str">
            <v>INF</v>
          </cell>
          <cell r="W7" t="str">
            <v>159678/20210413/INF/TELKOMSEL TEMPORER CC/PHL/04/2021</v>
          </cell>
          <cell r="Y7" t="str">
            <v>Active</v>
          </cell>
          <cell r="Z7" t="str">
            <v>BANDUNG</v>
          </cell>
          <cell r="AA7">
            <v>34653</v>
          </cell>
          <cell r="AB7">
            <v>27.158904109589042</v>
          </cell>
          <cell r="AC7" t="str">
            <v>BELUM MENIKAH</v>
          </cell>
          <cell r="AD7" t="str">
            <v>ISLAM</v>
          </cell>
          <cell r="AE7" t="str">
            <v>S1</v>
          </cell>
          <cell r="AF7" t="str">
            <v>PENDIDIKAN BAHASA INGGRIS</v>
          </cell>
          <cell r="AG7" t="str">
            <v>STIKP PASUNDAN</v>
          </cell>
          <cell r="AH7">
            <v>6281395589834</v>
          </cell>
          <cell r="AI7" t="str">
            <v>dynirvana617@gmail.com</v>
          </cell>
        </row>
        <row r="8">
          <cell r="B8" t="str">
            <v>NOVI NOVIANTI</v>
          </cell>
          <cell r="C8" t="str">
            <v>PEREMPUAN</v>
          </cell>
          <cell r="D8">
            <v>102131</v>
          </cell>
          <cell r="E8">
            <v>18009505</v>
          </cell>
          <cell r="F8" t="str">
            <v>GEISHA</v>
          </cell>
          <cell r="G8" t="str">
            <v>AGENT POSTPAID</v>
          </cell>
          <cell r="H8" t="str">
            <v>POSTPAID</v>
          </cell>
          <cell r="I8" t="str">
            <v>MOHAMAD RAMDAN HILMI SOFYAN</v>
          </cell>
          <cell r="J8" t="str">
            <v>RIKA RIANY</v>
          </cell>
          <cell r="K8" t="str">
            <v>PKWT</v>
          </cell>
          <cell r="L8">
            <v>44425</v>
          </cell>
          <cell r="M8">
            <v>44789</v>
          </cell>
          <cell r="N8">
            <v>43210</v>
          </cell>
          <cell r="O8">
            <v>44565</v>
          </cell>
          <cell r="P8">
            <v>45.166666666666664</v>
          </cell>
          <cell r="Q8" t="str">
            <v>E</v>
          </cell>
          <cell r="R8">
            <v>44565</v>
          </cell>
          <cell r="S8">
            <v>3</v>
          </cell>
          <cell r="T8">
            <v>44</v>
          </cell>
          <cell r="U8" t="str">
            <v>E</v>
          </cell>
          <cell r="V8" t="str">
            <v>INF</v>
          </cell>
          <cell r="W8" t="str">
            <v>102131/20201018/INF/TELKOMSEL POSTPAID CC/10/PKWT2020</v>
          </cell>
          <cell r="Y8" t="str">
            <v>Active</v>
          </cell>
          <cell r="Z8" t="str">
            <v xml:space="preserve">CIAMIS </v>
          </cell>
          <cell r="AA8">
            <v>35027</v>
          </cell>
          <cell r="AB8">
            <v>26.134246575342466</v>
          </cell>
          <cell r="AC8" t="str">
            <v>BELUM MENIKAH</v>
          </cell>
          <cell r="AD8" t="str">
            <v>ISLAM</v>
          </cell>
          <cell r="AE8" t="str">
            <v>S1</v>
          </cell>
          <cell r="AF8" t="str">
            <v xml:space="preserve">TEKNIK INFORMATIKA </v>
          </cell>
          <cell r="AG8" t="str">
            <v xml:space="preserve">BSI BANDUNG </v>
          </cell>
          <cell r="AH8">
            <v>85223181395</v>
          </cell>
          <cell r="AI8" t="str">
            <v>novinovianti240@gmail.com</v>
          </cell>
        </row>
        <row r="9">
          <cell r="B9" t="str">
            <v>SELLA SELVIA</v>
          </cell>
          <cell r="C9" t="str">
            <v>PEREMPUAN</v>
          </cell>
          <cell r="D9">
            <v>88169</v>
          </cell>
          <cell r="E9">
            <v>17009910</v>
          </cell>
          <cell r="F9" t="str">
            <v>LARA</v>
          </cell>
          <cell r="G9" t="str">
            <v>AGENT POSTPAID</v>
          </cell>
          <cell r="H9" t="str">
            <v>POSTPAID</v>
          </cell>
          <cell r="I9" t="str">
            <v>HENDRA</v>
          </cell>
          <cell r="J9" t="str">
            <v>RIKA RIANY</v>
          </cell>
          <cell r="K9" t="str">
            <v>PHL</v>
          </cell>
          <cell r="L9">
            <v>44319</v>
          </cell>
          <cell r="M9">
            <v>44683</v>
          </cell>
          <cell r="N9">
            <v>43601</v>
          </cell>
          <cell r="O9">
            <v>44565</v>
          </cell>
          <cell r="P9">
            <v>32.133333333333333</v>
          </cell>
          <cell r="Q9" t="str">
            <v>E</v>
          </cell>
          <cell r="R9">
            <v>44565</v>
          </cell>
          <cell r="S9">
            <v>2</v>
          </cell>
          <cell r="T9">
            <v>31</v>
          </cell>
          <cell r="U9" t="str">
            <v>E</v>
          </cell>
          <cell r="V9" t="str">
            <v>INF</v>
          </cell>
          <cell r="W9" t="str">
            <v>88169/20200505/INF/TELKOMSEL TEMPORER CC/THL/05/2020</v>
          </cell>
          <cell r="Y9" t="str">
            <v>Active</v>
          </cell>
          <cell r="Z9" t="str">
            <v>BANDUNG</v>
          </cell>
          <cell r="AA9">
            <v>34808</v>
          </cell>
          <cell r="AB9">
            <v>26.734246575342464</v>
          </cell>
          <cell r="AC9" t="str">
            <v>BELUM MENIKAH</v>
          </cell>
          <cell r="AD9" t="str">
            <v>ISLAM</v>
          </cell>
          <cell r="AE9" t="str">
            <v>S1</v>
          </cell>
          <cell r="AF9" t="str">
            <v>PEND KESEJAHTERAAN KELUARGA</v>
          </cell>
          <cell r="AG9" t="str">
            <v>UNIVERSITAS PENDIDIKAN INDONESIA</v>
          </cell>
          <cell r="AH9">
            <v>8122771078</v>
          </cell>
          <cell r="AI9" t="str">
            <v>sellaselvia02@gmail.com</v>
          </cell>
        </row>
        <row r="10">
          <cell r="B10" t="str">
            <v>AMBAR WATI JUMIARSIH</v>
          </cell>
          <cell r="C10" t="str">
            <v>PEREMPUAN</v>
          </cell>
          <cell r="D10">
            <v>74499</v>
          </cell>
          <cell r="E10" t="str">
            <v>16010304</v>
          </cell>
          <cell r="F10" t="str">
            <v>FREYA</v>
          </cell>
          <cell r="G10" t="str">
            <v>AGENT POSTPAID</v>
          </cell>
          <cell r="H10" t="str">
            <v>POSTPAID</v>
          </cell>
          <cell r="I10" t="str">
            <v>TATAN SUDRAJAT</v>
          </cell>
          <cell r="J10" t="str">
            <v>RIKA RIANY</v>
          </cell>
          <cell r="K10" t="str">
            <v>PKWT</v>
          </cell>
          <cell r="L10">
            <v>44404</v>
          </cell>
          <cell r="M10">
            <v>44768</v>
          </cell>
          <cell r="N10">
            <v>42644</v>
          </cell>
          <cell r="O10">
            <v>44565</v>
          </cell>
          <cell r="P10">
            <v>64.033333333333331</v>
          </cell>
          <cell r="Q10" t="str">
            <v>E</v>
          </cell>
          <cell r="R10">
            <v>44565</v>
          </cell>
          <cell r="S10">
            <v>5</v>
          </cell>
          <cell r="T10">
            <v>63</v>
          </cell>
          <cell r="U10" t="str">
            <v>E</v>
          </cell>
          <cell r="V10" t="str">
            <v>INF</v>
          </cell>
          <cell r="W10" t="str">
            <v>74499/20200929/INF/TELKOMSEL POSTPAID CC/09/PKWT2020</v>
          </cell>
          <cell r="Y10" t="str">
            <v>Active</v>
          </cell>
          <cell r="Z10" t="str">
            <v>BANDUNG</v>
          </cell>
          <cell r="AA10">
            <v>32828</v>
          </cell>
          <cell r="AB10">
            <v>32.158904109589038</v>
          </cell>
          <cell r="AC10" t="str">
            <v>MENIKAH</v>
          </cell>
          <cell r="AD10" t="str">
            <v>ISLAM</v>
          </cell>
          <cell r="AE10" t="str">
            <v>S1</v>
          </cell>
          <cell r="AF10" t="str">
            <v>TEKNIK KIMIA</v>
          </cell>
          <cell r="AG10" t="str">
            <v>INSTITUT TEKNOLOGI NASIONAL</v>
          </cell>
          <cell r="AH10">
            <v>81224231889</v>
          </cell>
          <cell r="AI10" t="str">
            <v>ambarwj@gmail.com</v>
          </cell>
        </row>
        <row r="11">
          <cell r="B11" t="str">
            <v>SAEPUL MILAH</v>
          </cell>
          <cell r="C11" t="str">
            <v>LAKI-LAKI</v>
          </cell>
          <cell r="D11">
            <v>103453</v>
          </cell>
          <cell r="E11">
            <v>18009899</v>
          </cell>
          <cell r="F11" t="str">
            <v>YUKE</v>
          </cell>
          <cell r="G11" t="str">
            <v>AGENT POSTPAID CORPORATE M2M</v>
          </cell>
          <cell r="H11" t="str">
            <v>CORP</v>
          </cell>
          <cell r="I11" t="str">
            <v>IMAN RINALDI</v>
          </cell>
          <cell r="J11" t="str">
            <v>RIKA RIANY</v>
          </cell>
          <cell r="K11" t="str">
            <v>PKWT</v>
          </cell>
          <cell r="L11">
            <v>44436</v>
          </cell>
          <cell r="M11">
            <v>44800</v>
          </cell>
          <cell r="N11">
            <v>43235</v>
          </cell>
          <cell r="O11">
            <v>44565</v>
          </cell>
          <cell r="P11">
            <v>44.333333333333336</v>
          </cell>
          <cell r="Q11" t="str">
            <v>E</v>
          </cell>
          <cell r="R11">
            <v>44565</v>
          </cell>
          <cell r="S11">
            <v>3</v>
          </cell>
          <cell r="T11">
            <v>43</v>
          </cell>
          <cell r="U11" t="str">
            <v>E</v>
          </cell>
          <cell r="V11" t="str">
            <v>INF</v>
          </cell>
          <cell r="W11" t="str">
            <v>103453/20201030/INF/TELKOMSEL POSTPAID CC/10/PKWT2020</v>
          </cell>
          <cell r="Y11" t="str">
            <v>Active</v>
          </cell>
          <cell r="Z11" t="str">
            <v>CIANJUR</v>
          </cell>
          <cell r="AA11">
            <v>33927</v>
          </cell>
          <cell r="AB11">
            <v>29.147945205479452</v>
          </cell>
          <cell r="AC11" t="str">
            <v>BELUM MENIKAH</v>
          </cell>
          <cell r="AD11" t="str">
            <v>ISLAM</v>
          </cell>
          <cell r="AE11" t="str">
            <v>S1</v>
          </cell>
          <cell r="AF11" t="str">
            <v>INFORMATIKA</v>
          </cell>
          <cell r="AG11" t="str">
            <v>UNIVERSITAS ISLAM NUSANTARA BANDUNG</v>
          </cell>
          <cell r="AH11">
            <v>81221624362</v>
          </cell>
          <cell r="AI11" t="str">
            <v>smilah43@gmail.com</v>
          </cell>
        </row>
        <row r="12">
          <cell r="B12" t="str">
            <v>LIA LATHIFAH</v>
          </cell>
          <cell r="C12" t="str">
            <v>PEREMPUAN</v>
          </cell>
          <cell r="D12">
            <v>80120</v>
          </cell>
          <cell r="E12" t="str">
            <v>16012670</v>
          </cell>
          <cell r="F12" t="str">
            <v>TILA</v>
          </cell>
          <cell r="G12" t="str">
            <v>AGENT POSTPAID</v>
          </cell>
          <cell r="H12" t="str">
            <v>POSTPAID</v>
          </cell>
          <cell r="I12" t="str">
            <v>HENDRA</v>
          </cell>
          <cell r="J12" t="str">
            <v>RIKA RIANY</v>
          </cell>
          <cell r="K12" t="str">
            <v>PKWT</v>
          </cell>
          <cell r="L12">
            <v>44443</v>
          </cell>
          <cell r="M12">
            <v>44745</v>
          </cell>
          <cell r="N12">
            <v>42681</v>
          </cell>
          <cell r="O12">
            <v>44565</v>
          </cell>
          <cell r="P12">
            <v>62.8</v>
          </cell>
          <cell r="Q12" t="str">
            <v>E</v>
          </cell>
          <cell r="R12">
            <v>44565</v>
          </cell>
          <cell r="S12">
            <v>5</v>
          </cell>
          <cell r="T12">
            <v>61</v>
          </cell>
          <cell r="U12" t="str">
            <v>E</v>
          </cell>
          <cell r="V12" t="str">
            <v>INF</v>
          </cell>
          <cell r="W12" t="str">
            <v>80120/20201106/INF/TELKOMSEL POSTPAID CC/11/PKWT2020</v>
          </cell>
          <cell r="Y12" t="str">
            <v>Active</v>
          </cell>
          <cell r="Z12" t="str">
            <v>BANDUNG</v>
          </cell>
          <cell r="AA12">
            <v>34548</v>
          </cell>
          <cell r="AB12">
            <v>27.446575342465753</v>
          </cell>
          <cell r="AC12" t="str">
            <v>MENIKAH</v>
          </cell>
          <cell r="AD12" t="str">
            <v>ISLAM</v>
          </cell>
          <cell r="AE12" t="str">
            <v>S1</v>
          </cell>
          <cell r="AF12" t="str">
            <v>ILMU KOMUNIKASI PRODI JURNALISTIK</v>
          </cell>
          <cell r="AG12" t="str">
            <v>UIN SGD BDG</v>
          </cell>
          <cell r="AH12">
            <v>81224171277</v>
          </cell>
          <cell r="AI12" t="str">
            <v>thifahlia@gmail.com</v>
          </cell>
        </row>
        <row r="13">
          <cell r="B13" t="str">
            <v>ASRI HANDIYANI</v>
          </cell>
          <cell r="C13" t="str">
            <v>PEREMPUAN</v>
          </cell>
          <cell r="D13">
            <v>54351</v>
          </cell>
          <cell r="E13">
            <v>14011003</v>
          </cell>
          <cell r="F13" t="str">
            <v>ASTI</v>
          </cell>
          <cell r="G13" t="str">
            <v>AGENT POSTPAID</v>
          </cell>
          <cell r="H13" t="str">
            <v>POSTPAID</v>
          </cell>
          <cell r="I13" t="str">
            <v>ADITYA ROY WICAKSONO</v>
          </cell>
          <cell r="J13" t="str">
            <v>AAN YANUAR</v>
          </cell>
          <cell r="K13" t="str">
            <v>PKWT</v>
          </cell>
          <cell r="L13">
            <v>44562</v>
          </cell>
          <cell r="M13">
            <v>44651</v>
          </cell>
          <cell r="N13">
            <v>41832</v>
          </cell>
          <cell r="O13">
            <v>44565</v>
          </cell>
          <cell r="P13">
            <v>91.1</v>
          </cell>
          <cell r="Q13" t="str">
            <v>E</v>
          </cell>
          <cell r="R13">
            <v>44565</v>
          </cell>
          <cell r="S13">
            <v>7</v>
          </cell>
          <cell r="T13">
            <v>89</v>
          </cell>
          <cell r="U13" t="str">
            <v>E</v>
          </cell>
          <cell r="V13" t="str">
            <v>INF</v>
          </cell>
          <cell r="W13" t="str">
            <v>54351/20210429/INF/TELKOMSEL POSTPAID CC/PKWT/04/2021</v>
          </cell>
          <cell r="Y13" t="str">
            <v>Active</v>
          </cell>
          <cell r="Z13" t="str">
            <v xml:space="preserve">BANDUNG </v>
          </cell>
          <cell r="AA13">
            <v>35202</v>
          </cell>
          <cell r="AB13">
            <v>25.654794520547945</v>
          </cell>
          <cell r="AC13" t="str">
            <v>MENIKAH</v>
          </cell>
          <cell r="AD13" t="str">
            <v>ISLAM</v>
          </cell>
          <cell r="AE13" t="str">
            <v>S1</v>
          </cell>
          <cell r="AF13" t="str">
            <v>MANAJEMEN</v>
          </cell>
          <cell r="AG13" t="str">
            <v xml:space="preserve">STIE PASUNDAN BANDUNG </v>
          </cell>
          <cell r="AH13">
            <v>85295681771</v>
          </cell>
          <cell r="AI13" t="str">
            <v>asrihandiyani@gmail.com</v>
          </cell>
        </row>
        <row r="14">
          <cell r="B14" t="str">
            <v>FATHU ABDILLAH MUHTADI</v>
          </cell>
          <cell r="C14" t="str">
            <v>LAKI-LAKI</v>
          </cell>
          <cell r="D14">
            <v>87809</v>
          </cell>
          <cell r="E14">
            <v>17009750</v>
          </cell>
          <cell r="F14" t="str">
            <v>FADLAN</v>
          </cell>
          <cell r="G14" t="str">
            <v>AGENT POSTPAID CORPORATE M2M</v>
          </cell>
          <cell r="H14" t="str">
            <v>CORP</v>
          </cell>
          <cell r="I14" t="str">
            <v>METI PERMAYANTI</v>
          </cell>
          <cell r="J14" t="str">
            <v>RIKA RIANY</v>
          </cell>
          <cell r="K14" t="str">
            <v>PKWT</v>
          </cell>
          <cell r="L14">
            <v>44436</v>
          </cell>
          <cell r="M14">
            <v>44800</v>
          </cell>
          <cell r="N14">
            <v>42876</v>
          </cell>
          <cell r="O14">
            <v>44565</v>
          </cell>
          <cell r="P14">
            <v>56.3</v>
          </cell>
          <cell r="Q14" t="str">
            <v>E</v>
          </cell>
          <cell r="R14">
            <v>44565</v>
          </cell>
          <cell r="S14">
            <v>4</v>
          </cell>
          <cell r="T14">
            <v>55</v>
          </cell>
          <cell r="U14" t="str">
            <v>E</v>
          </cell>
          <cell r="V14" t="str">
            <v>INF</v>
          </cell>
          <cell r="W14" t="str">
            <v>87809/20201030/INF/TELKOMSEL POSTPAID CC/10/PKWT2020</v>
          </cell>
          <cell r="Y14" t="str">
            <v>Active</v>
          </cell>
          <cell r="Z14" t="str">
            <v xml:space="preserve">MEDAN </v>
          </cell>
          <cell r="AA14">
            <v>33808</v>
          </cell>
          <cell r="AB14">
            <v>29.473972602739725</v>
          </cell>
          <cell r="AC14" t="str">
            <v>BELUM MENIKAH</v>
          </cell>
          <cell r="AD14" t="str">
            <v>ISLAM</v>
          </cell>
          <cell r="AE14" t="str">
            <v>S1</v>
          </cell>
          <cell r="AF14" t="str">
            <v xml:space="preserve">SISTEM INFORMASI </v>
          </cell>
          <cell r="AG14" t="str">
            <v xml:space="preserve">BSI BANDUNG </v>
          </cell>
          <cell r="AH14">
            <v>82217162573</v>
          </cell>
          <cell r="AI14" t="str">
            <v>abdillahmuhtadi@gmail.com</v>
          </cell>
        </row>
        <row r="15">
          <cell r="B15" t="str">
            <v>RIDA FARIDA</v>
          </cell>
          <cell r="C15" t="str">
            <v>PEREMPUAN</v>
          </cell>
          <cell r="D15">
            <v>156147</v>
          </cell>
          <cell r="E15">
            <v>19232594</v>
          </cell>
          <cell r="F15" t="str">
            <v>KIA</v>
          </cell>
          <cell r="G15" t="str">
            <v>AGENT POSTPAID CORPORATE M2M</v>
          </cell>
          <cell r="H15" t="str">
            <v>CORP</v>
          </cell>
          <cell r="I15" t="str">
            <v>ANGGITA SITI NUR MARFUAH</v>
          </cell>
          <cell r="J15" t="str">
            <v>AAN YANUAR</v>
          </cell>
          <cell r="K15" t="str">
            <v>PHL</v>
          </cell>
          <cell r="L15">
            <v>44232</v>
          </cell>
          <cell r="M15">
            <v>44596</v>
          </cell>
          <cell r="N15">
            <v>43684</v>
          </cell>
          <cell r="O15">
            <v>44565</v>
          </cell>
          <cell r="P15">
            <v>29.366666666666667</v>
          </cell>
          <cell r="Q15" t="str">
            <v>E</v>
          </cell>
          <cell r="R15">
            <v>44565</v>
          </cell>
          <cell r="S15">
            <v>2</v>
          </cell>
          <cell r="T15">
            <v>28</v>
          </cell>
          <cell r="U15" t="str">
            <v>E</v>
          </cell>
          <cell r="V15" t="str">
            <v>INF</v>
          </cell>
          <cell r="W15" t="str">
            <v>156147/20210205/INF/TELKOMSEL TEMPORER CC/PHL/02/2021</v>
          </cell>
          <cell r="Y15" t="str">
            <v>Active</v>
          </cell>
          <cell r="Z15" t="str">
            <v>TASIKMALAYA</v>
          </cell>
          <cell r="AA15">
            <v>34238</v>
          </cell>
          <cell r="AB15">
            <v>28.295890410958904</v>
          </cell>
          <cell r="AC15" t="str">
            <v>BELUM MENIKAH</v>
          </cell>
          <cell r="AD15" t="str">
            <v>ISLAM</v>
          </cell>
          <cell r="AE15" t="str">
            <v>S1</v>
          </cell>
          <cell r="AF15" t="str">
            <v>MANAJEMEN</v>
          </cell>
          <cell r="AG15" t="str">
            <v>UNIVERSITAS PASUNDAN</v>
          </cell>
          <cell r="AH15">
            <v>85315594760</v>
          </cell>
          <cell r="AI15" t="str">
            <v>ridafarida93@gmail.com</v>
          </cell>
        </row>
        <row r="16">
          <cell r="B16" t="str">
            <v>RIVALI MUTAQSINA MANSYUR</v>
          </cell>
          <cell r="C16" t="str">
            <v>LAKI-LAKI</v>
          </cell>
          <cell r="D16">
            <v>160026</v>
          </cell>
          <cell r="E16">
            <v>19234725</v>
          </cell>
          <cell r="F16" t="str">
            <v>RIVAL</v>
          </cell>
          <cell r="G16" t="str">
            <v>AGENT POSTPAID</v>
          </cell>
          <cell r="H16" t="str">
            <v>POSTPAID</v>
          </cell>
          <cell r="I16" t="str">
            <v>ILYAS AFANDI</v>
          </cell>
          <cell r="J16" t="str">
            <v>AAN YANUAR</v>
          </cell>
          <cell r="K16" t="str">
            <v>PHL</v>
          </cell>
          <cell r="L16">
            <v>44487</v>
          </cell>
          <cell r="M16">
            <v>44851</v>
          </cell>
          <cell r="N16">
            <v>43760</v>
          </cell>
          <cell r="O16">
            <v>44565</v>
          </cell>
          <cell r="P16">
            <v>26.833333333333332</v>
          </cell>
          <cell r="Q16" t="str">
            <v>E</v>
          </cell>
          <cell r="R16">
            <v>44565</v>
          </cell>
          <cell r="S16">
            <v>2</v>
          </cell>
          <cell r="T16">
            <v>26</v>
          </cell>
          <cell r="U16" t="str">
            <v>E</v>
          </cell>
          <cell r="V16" t="str">
            <v>INF</v>
          </cell>
          <cell r="W16" t="str">
            <v>160026/20200422/INF/TELKOMSEL TEMPORER CC/THL/04/2020</v>
          </cell>
          <cell r="Y16" t="str">
            <v>Active</v>
          </cell>
          <cell r="Z16" t="str">
            <v>GARUT</v>
          </cell>
          <cell r="AA16">
            <v>35376</v>
          </cell>
          <cell r="AB16">
            <v>25.17808219178082</v>
          </cell>
          <cell r="AC16" t="str">
            <v>BELUM MENIKAH</v>
          </cell>
          <cell r="AD16" t="str">
            <v>ISLAM</v>
          </cell>
          <cell r="AE16" t="str">
            <v>S1</v>
          </cell>
          <cell r="AF16" t="str">
            <v>SASTRA INGGRIS</v>
          </cell>
          <cell r="AG16" t="str">
            <v>UIN SGD BANDUNG</v>
          </cell>
          <cell r="AH16">
            <v>82216927877</v>
          </cell>
          <cell r="AI16" t="str">
            <v>rivalimuttaqina@gmail.com</v>
          </cell>
        </row>
        <row r="17">
          <cell r="B17" t="str">
            <v>M IQBAL TAWAKAL</v>
          </cell>
          <cell r="C17" t="str">
            <v>LAKI-LAKI</v>
          </cell>
          <cell r="D17">
            <v>159676</v>
          </cell>
          <cell r="E17">
            <v>19234654</v>
          </cell>
          <cell r="F17" t="str">
            <v>IKAL</v>
          </cell>
          <cell r="G17" t="str">
            <v>AGENT POSTPAID</v>
          </cell>
          <cell r="H17" t="str">
            <v>POSTPAID</v>
          </cell>
          <cell r="I17" t="str">
            <v>ADITYA ROY WICAKSONO</v>
          </cell>
          <cell r="J17" t="str">
            <v>AAN YANUAR</v>
          </cell>
          <cell r="K17" t="str">
            <v>PKWT</v>
          </cell>
          <cell r="L17">
            <v>44419</v>
          </cell>
          <cell r="M17">
            <v>44783</v>
          </cell>
          <cell r="N17">
            <v>43753</v>
          </cell>
          <cell r="O17">
            <v>44565</v>
          </cell>
          <cell r="P17">
            <v>27.066666666666666</v>
          </cell>
          <cell r="Q17" t="str">
            <v>E</v>
          </cell>
          <cell r="R17">
            <v>44565</v>
          </cell>
          <cell r="S17">
            <v>2</v>
          </cell>
          <cell r="T17">
            <v>26</v>
          </cell>
          <cell r="U17" t="str">
            <v>E</v>
          </cell>
          <cell r="V17" t="str">
            <v>INF</v>
          </cell>
          <cell r="W17" t="str">
            <v>159676/20200415/INF/TELKOMSEL TEMPORER CC/THL/04/2020</v>
          </cell>
          <cell r="Y17" t="str">
            <v>Active</v>
          </cell>
          <cell r="Z17" t="str">
            <v>CIANJUR</v>
          </cell>
          <cell r="AA17">
            <v>34579</v>
          </cell>
          <cell r="AB17">
            <v>27.361643835616437</v>
          </cell>
          <cell r="AC17" t="str">
            <v>BELUM MENIKAH</v>
          </cell>
          <cell r="AD17" t="str">
            <v>ISLAM</v>
          </cell>
          <cell r="AE17" t="str">
            <v>S1</v>
          </cell>
          <cell r="AF17" t="str">
            <v>MANAJEMENT EKONOMI</v>
          </cell>
          <cell r="AG17" t="str">
            <v>STIE YASA ANGGANA</v>
          </cell>
          <cell r="AH17">
            <v>81223798850</v>
          </cell>
          <cell r="AI17" t="str">
            <v>mochamaad.iqbaal@gmail.com</v>
          </cell>
        </row>
        <row r="18">
          <cell r="B18" t="str">
            <v>AHMAD ZAKI MUHTAROM</v>
          </cell>
          <cell r="C18" t="str">
            <v>LAKI-LAKI</v>
          </cell>
          <cell r="D18">
            <v>86712</v>
          </cell>
          <cell r="E18" t="str">
            <v>17009091</v>
          </cell>
          <cell r="F18" t="str">
            <v>RAHMAN</v>
          </cell>
          <cell r="G18" t="str">
            <v>AGENT POSTPAID</v>
          </cell>
          <cell r="H18" t="str">
            <v>POSTPAID</v>
          </cell>
          <cell r="I18" t="str">
            <v>ILYAS AFANDI</v>
          </cell>
          <cell r="J18" t="str">
            <v>AAN YANUAR</v>
          </cell>
          <cell r="K18" t="str">
            <v>PKWT</v>
          </cell>
          <cell r="L18">
            <v>44527</v>
          </cell>
          <cell r="M18">
            <v>44830</v>
          </cell>
          <cell r="N18">
            <v>42826</v>
          </cell>
          <cell r="O18">
            <v>44565</v>
          </cell>
          <cell r="P18">
            <v>57.966666666666669</v>
          </cell>
          <cell r="Q18" t="str">
            <v>E</v>
          </cell>
          <cell r="R18">
            <v>44565</v>
          </cell>
          <cell r="S18">
            <v>4</v>
          </cell>
          <cell r="T18">
            <v>57</v>
          </cell>
          <cell r="U18" t="str">
            <v>E</v>
          </cell>
          <cell r="V18" t="str">
            <v>INF</v>
          </cell>
          <cell r="W18" t="str">
            <v>86712/20210127/INF/TELKOMSEL POSTPAID CC/PKWT/01/2021</v>
          </cell>
          <cell r="Y18" t="str">
            <v>Active</v>
          </cell>
          <cell r="Z18" t="str">
            <v>BANDUNG</v>
          </cell>
          <cell r="AA18">
            <v>34210</v>
          </cell>
          <cell r="AB18">
            <v>28.372602739726027</v>
          </cell>
          <cell r="AC18" t="str">
            <v>MENIKAH</v>
          </cell>
          <cell r="AD18" t="str">
            <v>ISLAM</v>
          </cell>
          <cell r="AE18" t="str">
            <v>S1</v>
          </cell>
          <cell r="AF18" t="str">
            <v>MANAJEMEN SDM</v>
          </cell>
          <cell r="AG18" t="str">
            <v>UNIVERSITAS LANGLANGBUANA</v>
          </cell>
          <cell r="AH18">
            <v>85281994450</v>
          </cell>
          <cell r="AI18" t="str">
            <v>zafran046@gmail.com</v>
          </cell>
        </row>
        <row r="19">
          <cell r="B19" t="str">
            <v>ANNISA NUR AFIDAH</v>
          </cell>
          <cell r="C19" t="str">
            <v>PEREMPUAN</v>
          </cell>
          <cell r="D19">
            <v>43284</v>
          </cell>
          <cell r="E19" t="str">
            <v>14010357</v>
          </cell>
          <cell r="F19" t="str">
            <v>VIDA</v>
          </cell>
          <cell r="G19" t="str">
            <v>AGENT POSTPAID</v>
          </cell>
          <cell r="H19" t="str">
            <v>POSTPAID</v>
          </cell>
          <cell r="I19" t="str">
            <v>ADITYA AMRULLAH</v>
          </cell>
          <cell r="J19" t="str">
            <v>RIKA RIANY</v>
          </cell>
          <cell r="K19" t="str">
            <v>PKWT</v>
          </cell>
          <cell r="L19">
            <v>44347</v>
          </cell>
          <cell r="M19">
            <v>44650</v>
          </cell>
          <cell r="N19">
            <v>41794</v>
          </cell>
          <cell r="O19">
            <v>44565</v>
          </cell>
          <cell r="P19">
            <v>92.36666666666666</v>
          </cell>
          <cell r="Q19" t="str">
            <v>E</v>
          </cell>
          <cell r="R19">
            <v>44565</v>
          </cell>
          <cell r="S19">
            <v>7</v>
          </cell>
          <cell r="T19">
            <v>91</v>
          </cell>
          <cell r="U19" t="str">
            <v>E</v>
          </cell>
          <cell r="V19" t="str">
            <v>INF</v>
          </cell>
          <cell r="W19" t="str">
            <v>43284/20200602/INF/TELKOMSEL POSTPAID CC/06/PKWT2020</v>
          </cell>
          <cell r="Y19" t="str">
            <v>Active</v>
          </cell>
          <cell r="Z19" t="str">
            <v>Banyumas</v>
          </cell>
          <cell r="AA19">
            <v>32254</v>
          </cell>
          <cell r="AB19">
            <v>33.731506849315068</v>
          </cell>
          <cell r="AC19" t="str">
            <v>MENIKAH</v>
          </cell>
          <cell r="AD19" t="str">
            <v>ISLAM</v>
          </cell>
          <cell r="AE19" t="str">
            <v>S1</v>
          </cell>
          <cell r="AF19" t="str">
            <v>AKUNTANSI</v>
          </cell>
          <cell r="AG19" t="str">
            <v>SCH YAMISA</v>
          </cell>
          <cell r="AH19">
            <v>82218011058</v>
          </cell>
          <cell r="AI19" t="str">
            <v>annisa88nurafidah@gmail.com</v>
          </cell>
        </row>
        <row r="20">
          <cell r="B20" t="str">
            <v>HERU ADIANA</v>
          </cell>
          <cell r="C20" t="str">
            <v>LAKI-LAKI</v>
          </cell>
          <cell r="D20">
            <v>106103</v>
          </cell>
          <cell r="E20">
            <v>18010690</v>
          </cell>
          <cell r="F20" t="str">
            <v>RONALD</v>
          </cell>
          <cell r="G20" t="str">
            <v>AGENT POSTPAID</v>
          </cell>
          <cell r="H20" t="str">
            <v>POSTPAID</v>
          </cell>
          <cell r="I20" t="str">
            <v>WELLY FERDINANT NUGRAHA</v>
          </cell>
          <cell r="J20" t="str">
            <v>AAN YANUAR</v>
          </cell>
          <cell r="K20" t="str">
            <v>PKWT</v>
          </cell>
          <cell r="L20">
            <v>44559</v>
          </cell>
          <cell r="M20">
            <v>44648</v>
          </cell>
          <cell r="N20">
            <v>43312</v>
          </cell>
          <cell r="O20">
            <v>44565</v>
          </cell>
          <cell r="P20">
            <v>41.766666666666666</v>
          </cell>
          <cell r="Q20" t="str">
            <v>E</v>
          </cell>
          <cell r="R20">
            <v>44565</v>
          </cell>
          <cell r="S20">
            <v>3</v>
          </cell>
          <cell r="T20">
            <v>41</v>
          </cell>
          <cell r="U20" t="str">
            <v>E</v>
          </cell>
          <cell r="V20" t="str">
            <v>INF</v>
          </cell>
          <cell r="Y20" t="str">
            <v>Active</v>
          </cell>
          <cell r="Z20" t="str">
            <v>BANDUNG</v>
          </cell>
          <cell r="AA20">
            <v>34488</v>
          </cell>
          <cell r="AB20">
            <v>27.610958904109587</v>
          </cell>
          <cell r="AC20" t="str">
            <v>MENIKAH</v>
          </cell>
          <cell r="AD20" t="str">
            <v>ISLAM</v>
          </cell>
          <cell r="AE20" t="str">
            <v>D3</v>
          </cell>
          <cell r="AF20" t="str">
            <v>TEKNIK INFORMATIKA</v>
          </cell>
          <cell r="AG20" t="str">
            <v>STMIK AMIK BANDUNG</v>
          </cell>
          <cell r="AH20">
            <v>85295242544</v>
          </cell>
          <cell r="AI20" t="str">
            <v>HERUADIANA@GMAIL.COM</v>
          </cell>
        </row>
        <row r="21">
          <cell r="B21" t="str">
            <v>MUHAMMAD RIVALDI MULDIANSYAH</v>
          </cell>
          <cell r="C21" t="str">
            <v>LAKI-LAKI</v>
          </cell>
          <cell r="D21">
            <v>160038</v>
          </cell>
          <cell r="E21">
            <v>19234818</v>
          </cell>
          <cell r="F21" t="str">
            <v>VALDI</v>
          </cell>
          <cell r="G21" t="str">
            <v>AGENT POSTPAID</v>
          </cell>
          <cell r="H21" t="str">
            <v>POSTPAID</v>
          </cell>
          <cell r="I21" t="str">
            <v>RITA</v>
          </cell>
          <cell r="J21" t="str">
            <v>RIKA RIANY</v>
          </cell>
          <cell r="K21" t="str">
            <v>PHL</v>
          </cell>
          <cell r="L21">
            <v>44431</v>
          </cell>
          <cell r="M21">
            <v>44734</v>
          </cell>
          <cell r="N21">
            <v>43766</v>
          </cell>
          <cell r="O21">
            <v>44565</v>
          </cell>
          <cell r="P21">
            <v>26.633333333333333</v>
          </cell>
          <cell r="Q21" t="str">
            <v>E</v>
          </cell>
          <cell r="R21">
            <v>44565</v>
          </cell>
          <cell r="S21">
            <v>2</v>
          </cell>
          <cell r="T21">
            <v>26</v>
          </cell>
          <cell r="U21" t="str">
            <v>E</v>
          </cell>
          <cell r="V21" t="str">
            <v>INF</v>
          </cell>
          <cell r="W21" t="str">
            <v>160038/20201025/INF/TELKOMSEL TEMPORER CC/THL/10/2020</v>
          </cell>
          <cell r="Y21" t="str">
            <v>Active</v>
          </cell>
          <cell r="Z21" t="str">
            <v>BANDUNG</v>
          </cell>
          <cell r="AA21">
            <v>34922</v>
          </cell>
          <cell r="AB21">
            <v>26.421917808219177</v>
          </cell>
          <cell r="AC21" t="str">
            <v>MENIKAH</v>
          </cell>
          <cell r="AD21" t="str">
            <v>ISLAM</v>
          </cell>
          <cell r="AE21" t="str">
            <v>S1</v>
          </cell>
          <cell r="AF21" t="str">
            <v>SOSIOLOGI</v>
          </cell>
          <cell r="AG21" t="str">
            <v>UIN SGD BANDUNG</v>
          </cell>
          <cell r="AH21">
            <v>81312313938</v>
          </cell>
          <cell r="AI21" t="str">
            <v>rivaldibedil_11@yahoo.co.id</v>
          </cell>
        </row>
        <row r="22">
          <cell r="B22" t="str">
            <v>OSHA ROSHALIA</v>
          </cell>
          <cell r="C22" t="str">
            <v>PEREMPUAN</v>
          </cell>
          <cell r="D22">
            <v>110274</v>
          </cell>
          <cell r="E22">
            <v>18230310</v>
          </cell>
          <cell r="F22" t="str">
            <v>VITA</v>
          </cell>
          <cell r="G22" t="str">
            <v>AGENT POSTPAID</v>
          </cell>
          <cell r="H22" t="str">
            <v>POSTPAID</v>
          </cell>
          <cell r="I22" t="str">
            <v>TATAN SUDRAJAT</v>
          </cell>
          <cell r="J22" t="str">
            <v>RIKA RIANY</v>
          </cell>
          <cell r="K22" t="str">
            <v>PHL</v>
          </cell>
          <cell r="L22">
            <v>44496</v>
          </cell>
          <cell r="M22">
            <v>44799</v>
          </cell>
          <cell r="N22">
            <v>43405</v>
          </cell>
          <cell r="O22">
            <v>44565</v>
          </cell>
          <cell r="P22">
            <v>38.666666666666664</v>
          </cell>
          <cell r="Q22" t="str">
            <v>E</v>
          </cell>
          <cell r="R22">
            <v>44565</v>
          </cell>
          <cell r="S22">
            <v>3</v>
          </cell>
          <cell r="T22">
            <v>38</v>
          </cell>
          <cell r="U22" t="str">
            <v>E</v>
          </cell>
          <cell r="V22" t="str">
            <v>INF</v>
          </cell>
          <cell r="Y22" t="str">
            <v>Active</v>
          </cell>
          <cell r="Z22" t="str">
            <v>BANDUNG</v>
          </cell>
          <cell r="AA22">
            <v>34009</v>
          </cell>
          <cell r="AB22">
            <v>28.923287671232877</v>
          </cell>
          <cell r="AC22" t="str">
            <v>BELUM MENIKAH</v>
          </cell>
          <cell r="AD22" t="str">
            <v>ISLAM</v>
          </cell>
          <cell r="AE22" t="str">
            <v>S1</v>
          </cell>
          <cell r="AF22" t="str">
            <v xml:space="preserve">MANAJAMEN </v>
          </cell>
          <cell r="AG22" t="str">
            <v>STIE EKUITAS BANDUNG</v>
          </cell>
          <cell r="AH22">
            <v>81224034755</v>
          </cell>
          <cell r="AI22" t="str">
            <v>OSHAROSHALIA@GMAIL.COM</v>
          </cell>
        </row>
        <row r="23">
          <cell r="B23" t="str">
            <v>RISTI PERTIWI</v>
          </cell>
          <cell r="C23" t="str">
            <v>PEREMPUAN</v>
          </cell>
          <cell r="D23">
            <v>71958</v>
          </cell>
          <cell r="E23" t="str">
            <v>16009331</v>
          </cell>
          <cell r="F23" t="str">
            <v>SHEREN</v>
          </cell>
          <cell r="G23" t="str">
            <v>AGENT POSTPAID</v>
          </cell>
          <cell r="H23" t="str">
            <v>POSTPAID</v>
          </cell>
          <cell r="I23" t="str">
            <v>TATAN SUDRAJAT</v>
          </cell>
          <cell r="J23" t="str">
            <v>RIKA RIANY</v>
          </cell>
          <cell r="K23" t="str">
            <v>PKWT</v>
          </cell>
          <cell r="L23">
            <v>44313</v>
          </cell>
          <cell r="M23">
            <v>44618</v>
          </cell>
          <cell r="N23">
            <v>42463</v>
          </cell>
          <cell r="O23">
            <v>44565</v>
          </cell>
          <cell r="P23">
            <v>70.066666666666663</v>
          </cell>
          <cell r="Q23" t="str">
            <v>E</v>
          </cell>
          <cell r="R23">
            <v>44565</v>
          </cell>
          <cell r="S23">
            <v>5</v>
          </cell>
          <cell r="T23">
            <v>69</v>
          </cell>
          <cell r="U23" t="str">
            <v>E</v>
          </cell>
          <cell r="V23" t="str">
            <v>INF</v>
          </cell>
          <cell r="W23" t="str">
            <v>71958/20210427/INF/TELKOMSEL POSTPAID CC/PKWT/04/2021</v>
          </cell>
          <cell r="Y23" t="str">
            <v>Active</v>
          </cell>
          <cell r="Z23" t="str">
            <v>BANDUNG</v>
          </cell>
          <cell r="AA23">
            <v>33189</v>
          </cell>
          <cell r="AB23">
            <v>31.169863013698631</v>
          </cell>
          <cell r="AC23" t="str">
            <v>MENIKAH</v>
          </cell>
          <cell r="AD23" t="str">
            <v>ISLAM</v>
          </cell>
          <cell r="AE23" t="str">
            <v>S1</v>
          </cell>
          <cell r="AF23" t="str">
            <v>AHWAL AL SYAKHSIYAH</v>
          </cell>
          <cell r="AG23" t="str">
            <v>UIN SUNAN GUNUNG DJATI BANDUNG</v>
          </cell>
          <cell r="AH23">
            <v>6281220024512</v>
          </cell>
          <cell r="AI23" t="str">
            <v>ristipertiwi12@gmail.com</v>
          </cell>
        </row>
        <row r="24">
          <cell r="B24" t="str">
            <v>RR. ALDILLA DESYAZIZ SETIANTI</v>
          </cell>
          <cell r="C24" t="str">
            <v>PEREMPUAN</v>
          </cell>
          <cell r="D24">
            <v>78446</v>
          </cell>
          <cell r="E24" t="str">
            <v>16011906</v>
          </cell>
          <cell r="F24" t="str">
            <v>GIFA</v>
          </cell>
          <cell r="G24" t="str">
            <v>AGENT POSTPAID</v>
          </cell>
          <cell r="H24" t="str">
            <v>POSTPAID</v>
          </cell>
          <cell r="I24" t="str">
            <v>FERDY LEONARD SAMUEL TAULO</v>
          </cell>
          <cell r="J24" t="str">
            <v>AAN YANUAR</v>
          </cell>
          <cell r="K24" t="str">
            <v>PKWT</v>
          </cell>
          <cell r="L24">
            <v>44374</v>
          </cell>
          <cell r="M24">
            <v>44677</v>
          </cell>
          <cell r="N24">
            <v>42908</v>
          </cell>
          <cell r="O24">
            <v>44565</v>
          </cell>
          <cell r="P24">
            <v>55.233333333333334</v>
          </cell>
          <cell r="Q24" t="str">
            <v>E</v>
          </cell>
          <cell r="R24">
            <v>44565</v>
          </cell>
          <cell r="S24">
            <v>4</v>
          </cell>
          <cell r="T24">
            <v>54</v>
          </cell>
          <cell r="U24" t="str">
            <v>E</v>
          </cell>
          <cell r="V24" t="str">
            <v>INF</v>
          </cell>
          <cell r="W24" t="str">
            <v>78446/20200629/INF/TELKOMSEL POSTPAID CC/06/PKWT2020</v>
          </cell>
          <cell r="Y24" t="str">
            <v>Active</v>
          </cell>
          <cell r="Z24" t="str">
            <v>PURWOKERTO</v>
          </cell>
          <cell r="AA24">
            <v>34317</v>
          </cell>
          <cell r="AB24">
            <v>28.079452054794519</v>
          </cell>
          <cell r="AC24" t="str">
            <v>BELUM MENIKAH</v>
          </cell>
          <cell r="AD24" t="str">
            <v>ISLAM</v>
          </cell>
          <cell r="AE24" t="str">
            <v>D3</v>
          </cell>
          <cell r="AF24" t="str">
            <v>MANAJEMEN PEMASARAN</v>
          </cell>
          <cell r="AG24" t="str">
            <v>UNPAD</v>
          </cell>
          <cell r="AH24">
            <v>82121922753</v>
          </cell>
          <cell r="AI24" t="str">
            <v>aldilladesyaziz@gmail.com</v>
          </cell>
        </row>
        <row r="25">
          <cell r="B25" t="str">
            <v>ADE YUSUP JAMIL</v>
          </cell>
          <cell r="C25" t="str">
            <v>LAKI-LAKI</v>
          </cell>
          <cell r="D25">
            <v>105768</v>
          </cell>
          <cell r="E25">
            <v>18010577</v>
          </cell>
          <cell r="F25" t="str">
            <v>JAMIL</v>
          </cell>
          <cell r="G25" t="str">
            <v>AGENT POSTPAID CORPORATE M2M</v>
          </cell>
          <cell r="H25" t="str">
            <v>CORP</v>
          </cell>
          <cell r="I25" t="str">
            <v>TATAN SUDRAJAT</v>
          </cell>
          <cell r="J25" t="str">
            <v>RIKA RIANY</v>
          </cell>
          <cell r="K25" t="str">
            <v>PKWT</v>
          </cell>
          <cell r="L25">
            <v>44562</v>
          </cell>
          <cell r="M25">
            <v>44926</v>
          </cell>
          <cell r="N25">
            <v>43304</v>
          </cell>
          <cell r="O25">
            <v>44565</v>
          </cell>
          <cell r="P25">
            <v>42.033333333333331</v>
          </cell>
          <cell r="Q25" t="str">
            <v>E</v>
          </cell>
          <cell r="R25">
            <v>44565</v>
          </cell>
          <cell r="S25">
            <v>3</v>
          </cell>
          <cell r="T25">
            <v>41</v>
          </cell>
          <cell r="U25" t="str">
            <v>E</v>
          </cell>
          <cell r="V25" t="str">
            <v>INF</v>
          </cell>
          <cell r="Y25" t="str">
            <v>Active</v>
          </cell>
          <cell r="Z25" t="str">
            <v>CIAMIS</v>
          </cell>
          <cell r="AA25">
            <v>33998</v>
          </cell>
          <cell r="AB25">
            <v>28.953424657534246</v>
          </cell>
          <cell r="AC25" t="str">
            <v>MENIKAH</v>
          </cell>
          <cell r="AD25" t="str">
            <v>ISLAM</v>
          </cell>
          <cell r="AE25" t="str">
            <v>S1</v>
          </cell>
          <cell r="AF25" t="str">
            <v>ADMINISTRASI NEGARA</v>
          </cell>
          <cell r="AG25" t="str">
            <v>UNPAS</v>
          </cell>
          <cell r="AH25">
            <v>81320683938</v>
          </cell>
          <cell r="AI25" t="str">
            <v>ade29011993@gmail.com</v>
          </cell>
        </row>
        <row r="26">
          <cell r="B26" t="str">
            <v>VILISIA VENY RIANTY</v>
          </cell>
          <cell r="C26" t="str">
            <v>PEREMPUAN</v>
          </cell>
          <cell r="D26">
            <v>156656</v>
          </cell>
          <cell r="E26">
            <v>19233212</v>
          </cell>
          <cell r="F26" t="str">
            <v>VILLY</v>
          </cell>
          <cell r="G26" t="str">
            <v>AGENT POSTPAID</v>
          </cell>
          <cell r="H26" t="str">
            <v>POSTPAID</v>
          </cell>
          <cell r="I26" t="str">
            <v>TATAN SUDRAJAT</v>
          </cell>
          <cell r="J26" t="str">
            <v>RIKA RIANY</v>
          </cell>
          <cell r="K26" t="str">
            <v>PKWT</v>
          </cell>
          <cell r="L26">
            <v>44499</v>
          </cell>
          <cell r="M26">
            <v>44802</v>
          </cell>
          <cell r="N26">
            <v>43643</v>
          </cell>
          <cell r="O26">
            <v>44565</v>
          </cell>
          <cell r="P26">
            <v>30.733333333333334</v>
          </cell>
          <cell r="Q26" t="str">
            <v>E</v>
          </cell>
          <cell r="R26">
            <v>44565</v>
          </cell>
          <cell r="S26">
            <v>2</v>
          </cell>
          <cell r="T26">
            <v>30</v>
          </cell>
          <cell r="U26" t="str">
            <v>E</v>
          </cell>
          <cell r="V26" t="str">
            <v>INF</v>
          </cell>
          <cell r="W26" t="str">
            <v>156656/20210101/INF/TELKOMSEL POSTPAID CC/PKWT/01/2021</v>
          </cell>
          <cell r="Y26" t="str">
            <v>Active</v>
          </cell>
          <cell r="Z26" t="str">
            <v>PINANG</v>
          </cell>
          <cell r="AA26">
            <v>32466</v>
          </cell>
          <cell r="AB26">
            <v>33.150684931506852</v>
          </cell>
          <cell r="AC26" t="str">
            <v>BELUM MENIKAH</v>
          </cell>
          <cell r="AD26" t="str">
            <v>KATHOLIK</v>
          </cell>
          <cell r="AE26" t="str">
            <v>S1</v>
          </cell>
          <cell r="AF26" t="str">
            <v>MANAJEMEN</v>
          </cell>
          <cell r="AG26" t="str">
            <v>STIE YAPAN SURABAYA</v>
          </cell>
          <cell r="AH26">
            <v>82334052616</v>
          </cell>
          <cell r="AI26" t="str">
            <v>vilisiabelen@gmail.com</v>
          </cell>
        </row>
        <row r="27">
          <cell r="B27" t="str">
            <v>EVI NURASTUTI</v>
          </cell>
          <cell r="C27" t="str">
            <v>PEREMPUAN</v>
          </cell>
          <cell r="D27">
            <v>155926</v>
          </cell>
          <cell r="E27">
            <v>19232332</v>
          </cell>
          <cell r="F27" t="str">
            <v>ALIN</v>
          </cell>
          <cell r="G27" t="str">
            <v>AGENT POSTPAID</v>
          </cell>
          <cell r="H27" t="str">
            <v>POSTPAID</v>
          </cell>
          <cell r="I27" t="str">
            <v>SLAMET GUMELAR</v>
          </cell>
          <cell r="J27" t="str">
            <v>RIKA RIANY</v>
          </cell>
          <cell r="K27" t="str">
            <v>PHL</v>
          </cell>
          <cell r="L27">
            <v>44388</v>
          </cell>
          <cell r="M27">
            <v>44752</v>
          </cell>
          <cell r="N27">
            <v>43572</v>
          </cell>
          <cell r="O27">
            <v>44565</v>
          </cell>
          <cell r="P27">
            <v>33.1</v>
          </cell>
          <cell r="Q27" t="str">
            <v>E</v>
          </cell>
          <cell r="R27">
            <v>44565</v>
          </cell>
          <cell r="S27">
            <v>2</v>
          </cell>
          <cell r="T27">
            <v>32</v>
          </cell>
          <cell r="U27" t="str">
            <v>E</v>
          </cell>
          <cell r="V27" t="str">
            <v>INF</v>
          </cell>
          <cell r="Y27" t="str">
            <v>Active</v>
          </cell>
          <cell r="Z27" t="str">
            <v>SUMEDANG</v>
          </cell>
          <cell r="AA27">
            <v>33475</v>
          </cell>
          <cell r="AB27">
            <v>30.386301369863013</v>
          </cell>
          <cell r="AC27" t="str">
            <v>MENIKAH</v>
          </cell>
          <cell r="AD27" t="str">
            <v>ISLAM</v>
          </cell>
          <cell r="AE27" t="str">
            <v>S1</v>
          </cell>
          <cell r="AF27" t="str">
            <v>HUKUM PIDANA ISLAM</v>
          </cell>
          <cell r="AG27" t="str">
            <v>UIN SGD BANDUNG</v>
          </cell>
          <cell r="AH27">
            <v>81221427725</v>
          </cell>
          <cell r="AI27" t="str">
            <v>EVINURASTUTI25@GMAIL.COM</v>
          </cell>
        </row>
        <row r="28">
          <cell r="B28" t="str">
            <v>YOHANES SAPUTRA</v>
          </cell>
          <cell r="C28" t="str">
            <v>LAKI-LAKI</v>
          </cell>
          <cell r="D28">
            <v>86718</v>
          </cell>
          <cell r="E28" t="str">
            <v>17009221</v>
          </cell>
          <cell r="F28" t="str">
            <v>TEO</v>
          </cell>
          <cell r="G28" t="str">
            <v>AGENT POSTPAID</v>
          </cell>
          <cell r="H28" t="str">
            <v>POSTPAID</v>
          </cell>
          <cell r="I28" t="str">
            <v>SLAMET GUMELAR</v>
          </cell>
          <cell r="J28" t="str">
            <v>RIKA RIANY</v>
          </cell>
          <cell r="K28" t="str">
            <v>PKWT</v>
          </cell>
          <cell r="L28">
            <v>44375</v>
          </cell>
          <cell r="M28">
            <v>44678</v>
          </cell>
          <cell r="N28">
            <v>42833</v>
          </cell>
          <cell r="O28">
            <v>44565</v>
          </cell>
          <cell r="P28">
            <v>57.733333333333334</v>
          </cell>
          <cell r="Q28" t="str">
            <v>E</v>
          </cell>
          <cell r="R28">
            <v>44565</v>
          </cell>
          <cell r="S28">
            <v>4</v>
          </cell>
          <cell r="T28">
            <v>56</v>
          </cell>
          <cell r="U28" t="str">
            <v>E</v>
          </cell>
          <cell r="V28" t="str">
            <v>INF</v>
          </cell>
          <cell r="W28" t="str">
            <v>86718/20200830/INF/TELKOMSEL POSTPAID CC/10/PKWT2020</v>
          </cell>
          <cell r="Y28" t="str">
            <v>Active</v>
          </cell>
          <cell r="Z28" t="str">
            <v>CILACAP</v>
          </cell>
          <cell r="AA28">
            <v>34593</v>
          </cell>
          <cell r="AB28">
            <v>27.323287671232876</v>
          </cell>
          <cell r="AC28" t="str">
            <v>BELUM MENIKAH</v>
          </cell>
          <cell r="AD28" t="str">
            <v>KRISTEN PROTESTAN</v>
          </cell>
          <cell r="AE28" t="str">
            <v>S1</v>
          </cell>
          <cell r="AF28" t="str">
            <v>TEKNIK INFORMATIKA</v>
          </cell>
          <cell r="AG28" t="str">
            <v>STMIK LPKIA</v>
          </cell>
          <cell r="AH28">
            <v>8112333161</v>
          </cell>
          <cell r="AI28" t="str">
            <v>YOHANES.SYKO@GMAIL.COM</v>
          </cell>
        </row>
        <row r="29">
          <cell r="B29" t="str">
            <v>EKO SUPRIYANTO</v>
          </cell>
          <cell r="C29" t="str">
            <v>LAKI-LAKI</v>
          </cell>
          <cell r="D29">
            <v>102101</v>
          </cell>
          <cell r="E29">
            <v>18009503</v>
          </cell>
          <cell r="F29" t="str">
            <v>ABUD</v>
          </cell>
          <cell r="G29" t="str">
            <v>AGENT POSTPAID</v>
          </cell>
          <cell r="H29" t="str">
            <v>POSTPAID</v>
          </cell>
          <cell r="I29" t="str">
            <v>WIDA MIRAWATI</v>
          </cell>
          <cell r="J29" t="str">
            <v>AAN YANUAR</v>
          </cell>
          <cell r="K29" t="str">
            <v>PKWT</v>
          </cell>
          <cell r="L29">
            <v>44300</v>
          </cell>
          <cell r="M29">
            <v>44605</v>
          </cell>
          <cell r="N29">
            <v>43393</v>
          </cell>
          <cell r="O29">
            <v>44565</v>
          </cell>
          <cell r="P29">
            <v>39.06666666666667</v>
          </cell>
          <cell r="Q29" t="str">
            <v>E</v>
          </cell>
          <cell r="R29">
            <v>44565</v>
          </cell>
          <cell r="S29">
            <v>3</v>
          </cell>
          <cell r="T29">
            <v>38</v>
          </cell>
          <cell r="U29" t="str">
            <v>E</v>
          </cell>
          <cell r="V29" t="str">
            <v>INF</v>
          </cell>
          <cell r="W29" t="str">
            <v>102101/20210414/INF/TELKOMSEL POSTPAID CC/PKWT/04/2021</v>
          </cell>
          <cell r="Y29" t="str">
            <v>Active</v>
          </cell>
          <cell r="Z29" t="str">
            <v>CILACAP</v>
          </cell>
          <cell r="AA29">
            <v>33799</v>
          </cell>
          <cell r="AB29">
            <v>29.4986301369863</v>
          </cell>
          <cell r="AC29" t="str">
            <v>MENIKAH</v>
          </cell>
          <cell r="AD29" t="str">
            <v>ISLAM</v>
          </cell>
          <cell r="AE29" t="str">
            <v>S1</v>
          </cell>
          <cell r="AF29" t="str">
            <v>SISTEM INFORMASI</v>
          </cell>
          <cell r="AG29" t="str">
            <v>UNIV. BSI BANDUNG</v>
          </cell>
          <cell r="AH29">
            <v>82218544656</v>
          </cell>
          <cell r="AI29" t="str">
            <v>EKO.SYANTO92@GMAIL.COM</v>
          </cell>
        </row>
        <row r="30">
          <cell r="B30" t="str">
            <v>ZULHAMKA JULIANTO KADIR</v>
          </cell>
          <cell r="C30" t="str">
            <v>LAKI-LAKI</v>
          </cell>
          <cell r="D30">
            <v>72307</v>
          </cell>
          <cell r="E30" t="str">
            <v>16009686</v>
          </cell>
          <cell r="F30" t="str">
            <v>JULIAN</v>
          </cell>
          <cell r="G30" t="str">
            <v>AGENT POSTPAID</v>
          </cell>
          <cell r="H30" t="str">
            <v>POSTPAID</v>
          </cell>
          <cell r="I30" t="str">
            <v>WIDA MIRAWATI</v>
          </cell>
          <cell r="J30" t="str">
            <v>AAN YANUAR</v>
          </cell>
          <cell r="K30" t="str">
            <v>PKWT</v>
          </cell>
          <cell r="L30">
            <v>44344</v>
          </cell>
          <cell r="M30">
            <v>44708</v>
          </cell>
          <cell r="N30">
            <v>42583</v>
          </cell>
          <cell r="O30">
            <v>44565</v>
          </cell>
          <cell r="P30">
            <v>66.066666666666663</v>
          </cell>
          <cell r="Q30" t="str">
            <v>E</v>
          </cell>
          <cell r="R30">
            <v>44565</v>
          </cell>
          <cell r="S30">
            <v>5</v>
          </cell>
          <cell r="T30">
            <v>65</v>
          </cell>
          <cell r="U30" t="str">
            <v>E</v>
          </cell>
          <cell r="V30" t="str">
            <v>INF</v>
          </cell>
          <cell r="W30" t="str">
            <v>72307/20200730/INF/TELKOMSEL POSTPAID CC/07/PKWT2020</v>
          </cell>
          <cell r="Y30" t="str">
            <v>Active</v>
          </cell>
          <cell r="Z30" t="str">
            <v>AMBON</v>
          </cell>
          <cell r="AA30">
            <v>32715</v>
          </cell>
          <cell r="AB30">
            <v>32.468493150684928</v>
          </cell>
          <cell r="AC30" t="str">
            <v>MENIKAH</v>
          </cell>
          <cell r="AD30" t="str">
            <v>ISLAM</v>
          </cell>
          <cell r="AE30" t="str">
            <v>S1</v>
          </cell>
          <cell r="AF30" t="str">
            <v>SISTEM INFORMASI</v>
          </cell>
          <cell r="AG30" t="str">
            <v>STMIK JABAR</v>
          </cell>
          <cell r="AH30">
            <v>81221928520</v>
          </cell>
          <cell r="AI30" t="str">
            <v>zulhamkaj@yahoo.com</v>
          </cell>
        </row>
        <row r="31">
          <cell r="B31" t="str">
            <v>NANDA HAMIDAH NURMAN</v>
          </cell>
          <cell r="C31" t="str">
            <v>PEREMPUAN</v>
          </cell>
          <cell r="D31">
            <v>101973</v>
          </cell>
          <cell r="E31">
            <v>18009404</v>
          </cell>
          <cell r="F31" t="str">
            <v>CELINE</v>
          </cell>
          <cell r="G31" t="str">
            <v>AGENT POSTPAID</v>
          </cell>
          <cell r="H31" t="str">
            <v>POSTPAID</v>
          </cell>
          <cell r="I31" t="str">
            <v>ILYAS AFANDI</v>
          </cell>
          <cell r="J31" t="str">
            <v>AAN YANUAR</v>
          </cell>
          <cell r="K31" t="str">
            <v>PKWT</v>
          </cell>
          <cell r="L31">
            <v>44419</v>
          </cell>
          <cell r="M31">
            <v>44783</v>
          </cell>
          <cell r="N31">
            <v>43205</v>
          </cell>
          <cell r="O31">
            <v>44565</v>
          </cell>
          <cell r="P31">
            <v>45.333333333333336</v>
          </cell>
          <cell r="Q31" t="str">
            <v>E</v>
          </cell>
          <cell r="R31">
            <v>44565</v>
          </cell>
          <cell r="S31">
            <v>3</v>
          </cell>
          <cell r="T31">
            <v>44</v>
          </cell>
          <cell r="U31" t="str">
            <v>E</v>
          </cell>
          <cell r="V31" t="str">
            <v>INF</v>
          </cell>
          <cell r="W31" t="str">
            <v>101973/20201013/INF/TELKOMSEL POSTPAID CC/10/PKWT2020</v>
          </cell>
          <cell r="Y31" t="str">
            <v>Active</v>
          </cell>
          <cell r="Z31" t="str">
            <v>DURI</v>
          </cell>
          <cell r="AA31">
            <v>33903</v>
          </cell>
          <cell r="AB31">
            <v>29.213698630136985</v>
          </cell>
          <cell r="AC31" t="str">
            <v>BELUM MENIKAH</v>
          </cell>
          <cell r="AD31" t="str">
            <v>ISLAM</v>
          </cell>
          <cell r="AE31" t="str">
            <v>S1</v>
          </cell>
          <cell r="AF31" t="str">
            <v>EKONOMI</v>
          </cell>
          <cell r="AG31" t="str">
            <v>UNIVERSITAS RIAU</v>
          </cell>
          <cell r="AH31">
            <v>8112227618</v>
          </cell>
          <cell r="AI31" t="str">
            <v>nandahamidah497@gmail.com</v>
          </cell>
        </row>
        <row r="32">
          <cell r="B32" t="str">
            <v>MARIYAM PURBASARI</v>
          </cell>
          <cell r="C32" t="str">
            <v>PEREMPUAN</v>
          </cell>
          <cell r="D32">
            <v>80432</v>
          </cell>
          <cell r="E32" t="str">
            <v>16012792</v>
          </cell>
          <cell r="F32" t="str">
            <v>SEKAR</v>
          </cell>
          <cell r="G32" t="str">
            <v>AGENT POSTPAID PRIORITY</v>
          </cell>
          <cell r="H32" t="str">
            <v>PRIO</v>
          </cell>
          <cell r="I32" t="str">
            <v>WELLY FERDINANT NUGRAHA</v>
          </cell>
          <cell r="J32" t="str">
            <v>AAN YANUAR</v>
          </cell>
          <cell r="K32" t="str">
            <v>PKWT</v>
          </cell>
          <cell r="L32">
            <v>44226</v>
          </cell>
          <cell r="M32">
            <v>44590</v>
          </cell>
          <cell r="N32">
            <v>42675</v>
          </cell>
          <cell r="O32">
            <v>44565</v>
          </cell>
          <cell r="P32">
            <v>63</v>
          </cell>
          <cell r="Q32" t="str">
            <v>E</v>
          </cell>
          <cell r="R32">
            <v>44565</v>
          </cell>
          <cell r="S32">
            <v>5</v>
          </cell>
          <cell r="T32">
            <v>62</v>
          </cell>
          <cell r="U32" t="str">
            <v>E</v>
          </cell>
          <cell r="V32" t="str">
            <v>INF</v>
          </cell>
          <cell r="W32" t="str">
            <v>80432/20210130/INF/TELKOMSEL POSTPAID CC/PKWT/01/2021</v>
          </cell>
          <cell r="Y32" t="str">
            <v>Active</v>
          </cell>
          <cell r="Z32" t="str">
            <v>SUKABUMI</v>
          </cell>
          <cell r="AA32">
            <v>33299</v>
          </cell>
          <cell r="AB32">
            <v>30.86849315068493</v>
          </cell>
          <cell r="AC32" t="str">
            <v>MENIKAH</v>
          </cell>
          <cell r="AD32" t="str">
            <v>ISLAM</v>
          </cell>
          <cell r="AE32" t="str">
            <v>S1</v>
          </cell>
          <cell r="AF32" t="str">
            <v>PENDIDIKAN JASMANI KESEHATAN DAN REKREASI</v>
          </cell>
          <cell r="AG32" t="str">
            <v>UNIVERSITAS GALUH CIAMIS</v>
          </cell>
          <cell r="AH32">
            <v>85320706403</v>
          </cell>
          <cell r="AI32" t="str">
            <v>maryampupung@gmail.com</v>
          </cell>
        </row>
        <row r="33">
          <cell r="B33" t="str">
            <v>HERIANSYAH PRIADY</v>
          </cell>
          <cell r="C33" t="str">
            <v>LAKI-LAKI</v>
          </cell>
          <cell r="D33">
            <v>160020</v>
          </cell>
          <cell r="E33">
            <v>19234713</v>
          </cell>
          <cell r="F33" t="str">
            <v>PRIYA</v>
          </cell>
          <cell r="G33" t="str">
            <v>AGENT POSTPAID</v>
          </cell>
          <cell r="H33" t="str">
            <v>POSTPAID</v>
          </cell>
          <cell r="I33" t="str">
            <v>ADITYA ROY WICAKSONO</v>
          </cell>
          <cell r="J33" t="str">
            <v>AAN YANUAR</v>
          </cell>
          <cell r="K33" t="str">
            <v>PKWT</v>
          </cell>
          <cell r="L33">
            <v>44487</v>
          </cell>
          <cell r="M33">
            <v>44851</v>
          </cell>
          <cell r="N33">
            <v>43760</v>
          </cell>
          <cell r="O33">
            <v>44565</v>
          </cell>
          <cell r="P33">
            <v>26.833333333333332</v>
          </cell>
          <cell r="Q33" t="str">
            <v>D</v>
          </cell>
          <cell r="R33">
            <v>44565</v>
          </cell>
          <cell r="S33">
            <v>2</v>
          </cell>
          <cell r="T33">
            <v>26</v>
          </cell>
          <cell r="U33" t="str">
            <v>E</v>
          </cell>
          <cell r="V33" t="str">
            <v>INF</v>
          </cell>
          <cell r="W33" t="str">
            <v>160020/20200422/INF/TELKOMSEL TEMPORER CC/THL/04/2020</v>
          </cell>
          <cell r="Y33" t="str">
            <v>Active</v>
          </cell>
          <cell r="Z33" t="str">
            <v>BANDUNG</v>
          </cell>
          <cell r="AA33">
            <v>35469</v>
          </cell>
          <cell r="AB33">
            <v>24.578082191780823</v>
          </cell>
          <cell r="AC33" t="str">
            <v>BELUM MENIKAH</v>
          </cell>
          <cell r="AD33" t="str">
            <v>ISLAM</v>
          </cell>
          <cell r="AE33" t="str">
            <v>S1</v>
          </cell>
          <cell r="AF33" t="str">
            <v>ILMU KOMUNIKASI</v>
          </cell>
          <cell r="AG33" t="str">
            <v>UNIVERSITAS PASUNDAN</v>
          </cell>
          <cell r="AH33">
            <v>82115190043</v>
          </cell>
          <cell r="AI33" t="str">
            <v>heriansyahpriady97@gmail.com</v>
          </cell>
        </row>
        <row r="34">
          <cell r="B34" t="str">
            <v>NOFI SETIASIH</v>
          </cell>
          <cell r="C34" t="str">
            <v>PEREMPUAN</v>
          </cell>
          <cell r="D34">
            <v>110273</v>
          </cell>
          <cell r="E34">
            <v>18230309</v>
          </cell>
          <cell r="F34" t="str">
            <v>AFIFA</v>
          </cell>
          <cell r="G34" t="str">
            <v>AGENT POSTPAID CORPORATE M2M</v>
          </cell>
          <cell r="H34" t="str">
            <v>CORP</v>
          </cell>
          <cell r="I34" t="str">
            <v>RITA</v>
          </cell>
          <cell r="J34" t="str">
            <v>RIKA RIANY</v>
          </cell>
          <cell r="K34" t="str">
            <v>PHL</v>
          </cell>
          <cell r="L34">
            <v>44497</v>
          </cell>
          <cell r="M34">
            <v>44861</v>
          </cell>
          <cell r="N34">
            <v>43405</v>
          </cell>
          <cell r="O34">
            <v>44565</v>
          </cell>
          <cell r="P34">
            <v>38.666666666666664</v>
          </cell>
          <cell r="Q34" t="str">
            <v>E</v>
          </cell>
          <cell r="R34">
            <v>44565</v>
          </cell>
          <cell r="S34">
            <v>3</v>
          </cell>
          <cell r="T34">
            <v>38</v>
          </cell>
          <cell r="U34" t="str">
            <v>E</v>
          </cell>
          <cell r="V34" t="str">
            <v>INF</v>
          </cell>
          <cell r="Y34" t="str">
            <v>Active</v>
          </cell>
          <cell r="Z34" t="str">
            <v>BANDUNG</v>
          </cell>
          <cell r="AA34">
            <v>35023</v>
          </cell>
          <cell r="AB34">
            <v>26.145205479452056</v>
          </cell>
          <cell r="AC34" t="str">
            <v>BELUM MENIKAH</v>
          </cell>
          <cell r="AD34" t="str">
            <v>ISLAM</v>
          </cell>
          <cell r="AE34" t="str">
            <v>S1</v>
          </cell>
          <cell r="AF34" t="str">
            <v>BAHASA DAN SASTRA ARAB</v>
          </cell>
          <cell r="AG34" t="str">
            <v xml:space="preserve">UIN SUNAN GUNUNG DJATI BANDUNG </v>
          </cell>
          <cell r="AH34">
            <v>82124787667</v>
          </cell>
          <cell r="AI34" t="str">
            <v>NOFISETIA20@GMAIL.COM</v>
          </cell>
        </row>
        <row r="35">
          <cell r="B35" t="str">
            <v>IRMAN GINANJAR</v>
          </cell>
          <cell r="C35" t="str">
            <v>LAKI-LAKI</v>
          </cell>
          <cell r="D35">
            <v>51767</v>
          </cell>
          <cell r="E35" t="str">
            <v>14010790</v>
          </cell>
          <cell r="F35" t="str">
            <v>IRMAN</v>
          </cell>
          <cell r="G35" t="str">
            <v>AGENT POSTPAID PRIORITY</v>
          </cell>
          <cell r="H35" t="str">
            <v>PRIO</v>
          </cell>
          <cell r="I35" t="str">
            <v>IRMA RISMAYASARI</v>
          </cell>
          <cell r="J35" t="str">
            <v>RIKA RIANY</v>
          </cell>
          <cell r="K35" t="str">
            <v>PKWT</v>
          </cell>
          <cell r="L35">
            <v>44374</v>
          </cell>
          <cell r="M35">
            <v>44677</v>
          </cell>
          <cell r="N35">
            <v>41821</v>
          </cell>
          <cell r="O35">
            <v>44565</v>
          </cell>
          <cell r="P35">
            <v>91.466666666666669</v>
          </cell>
          <cell r="Q35" t="str">
            <v>E</v>
          </cell>
          <cell r="R35">
            <v>44565</v>
          </cell>
          <cell r="S35">
            <v>7</v>
          </cell>
          <cell r="T35">
            <v>90</v>
          </cell>
          <cell r="U35" t="str">
            <v>E</v>
          </cell>
          <cell r="V35" t="str">
            <v>INF</v>
          </cell>
          <cell r="W35" t="str">
            <v>51767/20200629/INF/TELKOMSEL POSTPAID CC/06/PKWT2020</v>
          </cell>
          <cell r="Y35" t="str">
            <v>Active</v>
          </cell>
          <cell r="Z35" t="str">
            <v>BANDUNG</v>
          </cell>
          <cell r="AA35">
            <v>29734</v>
          </cell>
          <cell r="AB35">
            <v>40.635616438356166</v>
          </cell>
          <cell r="AC35" t="str">
            <v>MENIKAH</v>
          </cell>
          <cell r="AD35" t="str">
            <v>ISLAM</v>
          </cell>
          <cell r="AE35" t="str">
            <v>S1</v>
          </cell>
          <cell r="AF35" t="str">
            <v>TEKNIK INDUSTRI</v>
          </cell>
          <cell r="AG35" t="str">
            <v>SEKOLAH TINGGI TEKNOLOGI JAWA BARAT</v>
          </cell>
          <cell r="AH35">
            <v>8112306655</v>
          </cell>
          <cell r="AI35" t="str">
            <v>irman81ginanjar@gmail.com</v>
          </cell>
        </row>
        <row r="36">
          <cell r="B36" t="str">
            <v>KIKI HAKIAH</v>
          </cell>
          <cell r="C36" t="str">
            <v>PEREMPUAN</v>
          </cell>
          <cell r="D36">
            <v>105765</v>
          </cell>
          <cell r="E36">
            <v>18010558</v>
          </cell>
          <cell r="F36" t="str">
            <v>KANTI</v>
          </cell>
          <cell r="G36" t="str">
            <v>AGENT POSTPAID PRIORITY</v>
          </cell>
          <cell r="H36" t="str">
            <v>PRIO</v>
          </cell>
          <cell r="I36" t="str">
            <v>WIDA MIRAWATI</v>
          </cell>
          <cell r="J36" t="str">
            <v>AAN YANUAR</v>
          </cell>
          <cell r="K36" t="str">
            <v>PKWT</v>
          </cell>
          <cell r="L36">
            <v>44214</v>
          </cell>
          <cell r="M36">
            <v>44578</v>
          </cell>
          <cell r="N36">
            <v>43304</v>
          </cell>
          <cell r="O36">
            <v>44565</v>
          </cell>
          <cell r="P36">
            <v>42.033333333333331</v>
          </cell>
          <cell r="Q36" t="str">
            <v>E</v>
          </cell>
          <cell r="R36">
            <v>44565</v>
          </cell>
          <cell r="S36">
            <v>3</v>
          </cell>
          <cell r="T36">
            <v>41</v>
          </cell>
          <cell r="U36" t="str">
            <v>E</v>
          </cell>
          <cell r="V36" t="str">
            <v>INF</v>
          </cell>
          <cell r="W36" t="str">
            <v>105765/20210118/INF/TELKOMSEL POSTPAID CC/PKWT/01/2021</v>
          </cell>
          <cell r="Y36" t="str">
            <v>Active</v>
          </cell>
          <cell r="Z36" t="str">
            <v>BANDUNG</v>
          </cell>
          <cell r="AA36">
            <v>34819</v>
          </cell>
          <cell r="AB36">
            <v>26.704109589041096</v>
          </cell>
          <cell r="AC36" t="str">
            <v>BELUM MENIKAH</v>
          </cell>
          <cell r="AD36" t="str">
            <v>ISLAM</v>
          </cell>
          <cell r="AE36" t="str">
            <v>S1</v>
          </cell>
          <cell r="AF36" t="str">
            <v>ILMU ADMINISTRASI NEGARA</v>
          </cell>
          <cell r="AG36" t="str">
            <v>UNIVERSITAS NURTANIO BANDUNG</v>
          </cell>
          <cell r="AH36">
            <v>85321051236</v>
          </cell>
          <cell r="AI36" t="str">
            <v>kikijompay@gmail.com</v>
          </cell>
        </row>
        <row r="37">
          <cell r="B37" t="str">
            <v>SITI ROHSAYIDAH</v>
          </cell>
          <cell r="C37" t="str">
            <v>PEREMPUAN</v>
          </cell>
          <cell r="D37">
            <v>106435</v>
          </cell>
          <cell r="E37">
            <v>18010781</v>
          </cell>
          <cell r="F37" t="str">
            <v>MARSYA</v>
          </cell>
          <cell r="G37" t="str">
            <v>AGENT POSTPAID PRIORITY</v>
          </cell>
          <cell r="H37" t="str">
            <v>PRIO</v>
          </cell>
          <cell r="I37" t="str">
            <v>ANGGITA SITI NUR MARFUAH</v>
          </cell>
          <cell r="J37" t="str">
            <v>AAN YANUAR</v>
          </cell>
          <cell r="K37" t="str">
            <v>PKWT</v>
          </cell>
          <cell r="L37">
            <v>44466</v>
          </cell>
          <cell r="M37">
            <v>44830</v>
          </cell>
          <cell r="N37">
            <v>43318</v>
          </cell>
          <cell r="O37">
            <v>44565</v>
          </cell>
          <cell r="P37">
            <v>41.56666666666667</v>
          </cell>
          <cell r="Q37" t="str">
            <v>E</v>
          </cell>
          <cell r="R37">
            <v>44565</v>
          </cell>
          <cell r="S37">
            <v>3</v>
          </cell>
          <cell r="T37">
            <v>40</v>
          </cell>
          <cell r="U37" t="str">
            <v>E</v>
          </cell>
          <cell r="V37" t="str">
            <v>INF</v>
          </cell>
          <cell r="W37" t="str">
            <v>106435/20201129/INF/TELKOMSEL POSTPAID CC/11/PKWT2020</v>
          </cell>
          <cell r="Y37" t="str">
            <v>Active</v>
          </cell>
          <cell r="Z37" t="str">
            <v>GARUT</v>
          </cell>
          <cell r="AA37">
            <v>35457</v>
          </cell>
          <cell r="AB37">
            <v>24.956164383561642</v>
          </cell>
          <cell r="AC37" t="str">
            <v>BELUM MENIKAH</v>
          </cell>
          <cell r="AD37" t="str">
            <v>ISLAM</v>
          </cell>
          <cell r="AE37" t="str">
            <v>S1</v>
          </cell>
          <cell r="AF37" t="str">
            <v>MANAJEMEN</v>
          </cell>
          <cell r="AG37" t="str">
            <v>UIN SUNAN GUNUNG DJATI BANDUNG</v>
          </cell>
          <cell r="AH37">
            <v>8112132797</v>
          </cell>
          <cell r="AI37" t="str">
            <v>sitirohsayidah17@gmail.com</v>
          </cell>
        </row>
        <row r="38">
          <cell r="B38" t="str">
            <v>YAYAN HASAN SIDIQ</v>
          </cell>
          <cell r="C38" t="str">
            <v>LAKI-LAKI</v>
          </cell>
          <cell r="D38">
            <v>154525</v>
          </cell>
          <cell r="E38">
            <v>19231652</v>
          </cell>
          <cell r="F38" t="str">
            <v>NANDANG</v>
          </cell>
          <cell r="G38" t="str">
            <v>AGENT POSTPAID PRIORITY</v>
          </cell>
          <cell r="H38" t="str">
            <v>PRIO</v>
          </cell>
          <cell r="I38" t="str">
            <v>RUDDY CORDIANDI</v>
          </cell>
          <cell r="J38" t="str">
            <v>ANJAR KESUMARAHARJO</v>
          </cell>
          <cell r="K38" t="str">
            <v>PKWT</v>
          </cell>
          <cell r="L38">
            <v>44503</v>
          </cell>
          <cell r="M38">
            <v>44867</v>
          </cell>
          <cell r="N38">
            <v>43601</v>
          </cell>
          <cell r="O38">
            <v>44565</v>
          </cell>
          <cell r="P38">
            <v>32.133333333333333</v>
          </cell>
          <cell r="Q38" t="str">
            <v>E</v>
          </cell>
          <cell r="R38">
            <v>44565</v>
          </cell>
          <cell r="S38">
            <v>2</v>
          </cell>
          <cell r="T38">
            <v>31</v>
          </cell>
          <cell r="U38" t="str">
            <v>E</v>
          </cell>
          <cell r="V38" t="str">
            <v>INF</v>
          </cell>
          <cell r="W38" t="str">
            <v>154525/20200505/INF/TELKOMSEL TEMPORER CC/THL/05/2020</v>
          </cell>
          <cell r="Y38" t="str">
            <v>Active</v>
          </cell>
          <cell r="Z38" t="str">
            <v>BANDUNG</v>
          </cell>
          <cell r="AA38">
            <v>34851</v>
          </cell>
          <cell r="AB38">
            <v>26.616438356164384</v>
          </cell>
          <cell r="AC38" t="str">
            <v>MENIKAH</v>
          </cell>
          <cell r="AD38" t="str">
            <v>ISLAM</v>
          </cell>
          <cell r="AE38" t="str">
            <v>D4</v>
          </cell>
          <cell r="AF38" t="str">
            <v>KOMPUTERISASI AKUNTANSI</v>
          </cell>
          <cell r="AG38" t="str">
            <v>POLITEKNIK PIKSI GANESHA</v>
          </cell>
          <cell r="AH38">
            <v>82214787844</v>
          </cell>
          <cell r="AI38" t="str">
            <v>yayanhasansidiq@gmail.com</v>
          </cell>
        </row>
        <row r="39">
          <cell r="B39" t="str">
            <v>NURELAH SUHARJA</v>
          </cell>
          <cell r="C39" t="str">
            <v>PEREMPUAN</v>
          </cell>
          <cell r="D39">
            <v>80954</v>
          </cell>
          <cell r="E39" t="str">
            <v>16013020</v>
          </cell>
          <cell r="F39" t="str">
            <v>SURA</v>
          </cell>
          <cell r="G39" t="str">
            <v>AGENT POSTPAID PRIORITY</v>
          </cell>
          <cell r="H39" t="str">
            <v>PRIO</v>
          </cell>
          <cell r="I39" t="str">
            <v>RUDDY CORDIANDI</v>
          </cell>
          <cell r="J39" t="str">
            <v>ANJAR KESUMARAHARJO</v>
          </cell>
          <cell r="K39" t="str">
            <v>PKWT</v>
          </cell>
          <cell r="L39">
            <v>44504</v>
          </cell>
          <cell r="M39">
            <v>44868</v>
          </cell>
          <cell r="N39">
            <v>42679</v>
          </cell>
          <cell r="O39">
            <v>44565</v>
          </cell>
          <cell r="P39">
            <v>62.866666666666667</v>
          </cell>
          <cell r="Q39" t="str">
            <v>E</v>
          </cell>
          <cell r="R39">
            <v>44565</v>
          </cell>
          <cell r="S39">
            <v>5</v>
          </cell>
          <cell r="T39">
            <v>61</v>
          </cell>
          <cell r="U39" t="str">
            <v>E</v>
          </cell>
          <cell r="V39" t="str">
            <v>INF</v>
          </cell>
          <cell r="W39" t="str">
            <v>80954/20201104/INF/TELKOMSEL POSTPAID CC/11/PKWT2020</v>
          </cell>
          <cell r="Y39" t="str">
            <v>Active</v>
          </cell>
          <cell r="Z39" t="str">
            <v>CIANJUR</v>
          </cell>
          <cell r="AA39">
            <v>30168</v>
          </cell>
          <cell r="AB39">
            <v>39.446575342465756</v>
          </cell>
          <cell r="AC39" t="str">
            <v>MENIKAH</v>
          </cell>
          <cell r="AD39" t="str">
            <v>ISLAM</v>
          </cell>
          <cell r="AE39" t="str">
            <v>S1</v>
          </cell>
          <cell r="AF39" t="str">
            <v>BAHASA INGGRIS</v>
          </cell>
          <cell r="AG39" t="str">
            <v>STBA YAPARI ABA BANDUNG</v>
          </cell>
          <cell r="AH39">
            <v>82317690996</v>
          </cell>
          <cell r="AI39" t="str">
            <v>noer.suharja@gmail.com</v>
          </cell>
        </row>
        <row r="40">
          <cell r="B40" t="str">
            <v>SHOFI NURUL AZHARI</v>
          </cell>
          <cell r="C40" t="str">
            <v>LAKI-LAKI</v>
          </cell>
          <cell r="D40">
            <v>153883</v>
          </cell>
          <cell r="E40">
            <v>19231238</v>
          </cell>
          <cell r="F40" t="str">
            <v>VILDRI</v>
          </cell>
          <cell r="G40" t="str">
            <v>AGENT POSTPAID PRIORITY</v>
          </cell>
          <cell r="H40" t="str">
            <v>PRIO</v>
          </cell>
          <cell r="I40" t="str">
            <v>FERDY LEONARD SAMUEL TAULO</v>
          </cell>
          <cell r="J40" t="str">
            <v>AAN YANUAR</v>
          </cell>
          <cell r="K40" t="str">
            <v>PHL</v>
          </cell>
          <cell r="L40">
            <v>44319</v>
          </cell>
          <cell r="M40">
            <v>44683</v>
          </cell>
          <cell r="N40">
            <v>43591</v>
          </cell>
          <cell r="O40">
            <v>44565</v>
          </cell>
          <cell r="P40">
            <v>32.466666666666669</v>
          </cell>
          <cell r="Q40" t="str">
            <v>E</v>
          </cell>
          <cell r="R40">
            <v>44565</v>
          </cell>
          <cell r="S40">
            <v>2</v>
          </cell>
          <cell r="T40">
            <v>31</v>
          </cell>
          <cell r="U40" t="str">
            <v>E</v>
          </cell>
          <cell r="V40" t="str">
            <v>INF</v>
          </cell>
          <cell r="W40" t="str">
            <v>153883/20200505/INF/TELKOMSEL TEMPORER CC/THL/05/2020</v>
          </cell>
          <cell r="Y40" t="str">
            <v>Active</v>
          </cell>
          <cell r="Z40" t="str">
            <v>LAMONGAN</v>
          </cell>
          <cell r="AA40">
            <v>34686</v>
          </cell>
          <cell r="AB40">
            <v>27.068493150684933</v>
          </cell>
          <cell r="AC40" t="str">
            <v>BELUM MENIKAH</v>
          </cell>
          <cell r="AD40" t="str">
            <v>ISLAM</v>
          </cell>
          <cell r="AE40" t="str">
            <v>S1</v>
          </cell>
          <cell r="AF40" t="str">
            <v>AGROTEKNOLOGI/PERTANIAN</v>
          </cell>
          <cell r="AG40" t="str">
            <v>UNIVERSITAS ISLAM NEGERI SUNAN GUNUNG DJATI BANDUNG</v>
          </cell>
          <cell r="AH40">
            <v>82129611015</v>
          </cell>
          <cell r="AI40" t="str">
            <v>azharishofi@gmail.com</v>
          </cell>
        </row>
        <row r="41">
          <cell r="B41" t="str">
            <v>MEGALIA TAMARA PUTRI</v>
          </cell>
          <cell r="C41" t="str">
            <v>PEREMPUAN</v>
          </cell>
          <cell r="D41">
            <v>154684</v>
          </cell>
          <cell r="E41">
            <v>19231952</v>
          </cell>
          <cell r="F41" t="str">
            <v>MAULIA</v>
          </cell>
          <cell r="G41" t="str">
            <v>AGENT POSTPAID PRIORITY</v>
          </cell>
          <cell r="H41" t="str">
            <v>PRIO</v>
          </cell>
          <cell r="I41" t="str">
            <v>IMAN RINALDI</v>
          </cell>
          <cell r="J41" t="str">
            <v>RIKA RIANY</v>
          </cell>
          <cell r="K41" t="str">
            <v>PHL</v>
          </cell>
          <cell r="L41">
            <v>44357</v>
          </cell>
          <cell r="M41">
            <v>44721</v>
          </cell>
          <cell r="N41">
            <v>43630</v>
          </cell>
          <cell r="O41">
            <v>44565</v>
          </cell>
          <cell r="P41">
            <v>31.166666666666668</v>
          </cell>
          <cell r="Q41" t="str">
            <v>E</v>
          </cell>
          <cell r="R41">
            <v>44565</v>
          </cell>
          <cell r="S41">
            <v>2</v>
          </cell>
          <cell r="T41">
            <v>30</v>
          </cell>
          <cell r="U41" t="str">
            <v>E</v>
          </cell>
          <cell r="V41" t="str">
            <v>INF</v>
          </cell>
          <cell r="W41" t="str">
            <v>154684/20200622/INF/TELKOMSEL TEMPORER CC/THL/06/2020</v>
          </cell>
          <cell r="Y41" t="str">
            <v>Active</v>
          </cell>
          <cell r="Z41" t="str">
            <v>TASIKMALAYA</v>
          </cell>
          <cell r="AA41">
            <v>35044</v>
          </cell>
          <cell r="AB41">
            <v>26.087671232876712</v>
          </cell>
          <cell r="AC41" t="str">
            <v>BELUM MENIKAH</v>
          </cell>
          <cell r="AD41" t="str">
            <v>ISLAM</v>
          </cell>
          <cell r="AE41" t="str">
            <v>S1</v>
          </cell>
          <cell r="AF41" t="str">
            <v>ADMINISTRASI NEGARA</v>
          </cell>
          <cell r="AG41" t="str">
            <v>STIA YPPT PRIATIM TASIKMALAYA</v>
          </cell>
          <cell r="AH41">
            <v>82129437057</v>
          </cell>
          <cell r="AI41" t="str">
            <v>Tamaraputrimegalia@gmail.com</v>
          </cell>
        </row>
        <row r="42">
          <cell r="B42" t="str">
            <v>MEBRI AMPERA PUTRA</v>
          </cell>
          <cell r="C42" t="str">
            <v>LAKI-LAKI</v>
          </cell>
          <cell r="D42">
            <v>104361</v>
          </cell>
          <cell r="E42">
            <v>18010120</v>
          </cell>
          <cell r="F42" t="str">
            <v>TRISTAN</v>
          </cell>
          <cell r="G42" t="str">
            <v>AGENT POSTPAID PRIORITY</v>
          </cell>
          <cell r="H42" t="str">
            <v>PRIO</v>
          </cell>
          <cell r="I42" t="str">
            <v>IMAN RINALDI</v>
          </cell>
          <cell r="J42" t="str">
            <v>RIKA RIANY</v>
          </cell>
          <cell r="K42" t="str">
            <v>PKWT</v>
          </cell>
          <cell r="L42">
            <v>44562</v>
          </cell>
          <cell r="M42">
            <v>44926</v>
          </cell>
          <cell r="N42">
            <v>43374</v>
          </cell>
          <cell r="O42">
            <v>44565</v>
          </cell>
          <cell r="P42">
            <v>39.700000000000003</v>
          </cell>
          <cell r="Q42" t="str">
            <v>E</v>
          </cell>
          <cell r="R42">
            <v>44565</v>
          </cell>
          <cell r="S42">
            <v>3</v>
          </cell>
          <cell r="T42">
            <v>39</v>
          </cell>
          <cell r="U42" t="str">
            <v>E</v>
          </cell>
          <cell r="V42" t="str">
            <v>INF</v>
          </cell>
          <cell r="Y42" t="str">
            <v>Active</v>
          </cell>
          <cell r="Z42" t="str">
            <v>INDRAMAYU</v>
          </cell>
          <cell r="AA42">
            <v>35199</v>
          </cell>
          <cell r="AB42">
            <v>25.663013698630138</v>
          </cell>
          <cell r="AC42" t="str">
            <v>BELUM MENIKAH</v>
          </cell>
          <cell r="AD42" t="str">
            <v>ISLAM</v>
          </cell>
          <cell r="AE42" t="str">
            <v>S1</v>
          </cell>
          <cell r="AF42" t="str">
            <v>AKUNTANSI</v>
          </cell>
          <cell r="AG42" t="str">
            <v>STIE EKUITAS BANDUNG</v>
          </cell>
          <cell r="AH42">
            <v>8112077006</v>
          </cell>
          <cell r="AI42" t="str">
            <v>amperamebri70@yahoo.com</v>
          </cell>
        </row>
        <row r="43">
          <cell r="B43" t="str">
            <v>ARDI DESPRIYANSYAH</v>
          </cell>
          <cell r="C43" t="str">
            <v>LAKI-LAKI</v>
          </cell>
          <cell r="D43">
            <v>51958</v>
          </cell>
          <cell r="E43" t="str">
            <v>14011582</v>
          </cell>
          <cell r="F43" t="str">
            <v>ARDI</v>
          </cell>
          <cell r="G43" t="str">
            <v>AGENT POSTPAID PRIORITY</v>
          </cell>
          <cell r="H43" t="str">
            <v>PRIO</v>
          </cell>
          <cell r="I43" t="str">
            <v>JEANNY ANASTASYA</v>
          </cell>
          <cell r="J43" t="str">
            <v>AAN YANUAR</v>
          </cell>
          <cell r="K43" t="str">
            <v>PKWT</v>
          </cell>
          <cell r="L43">
            <v>44274</v>
          </cell>
          <cell r="M43">
            <v>44638</v>
          </cell>
          <cell r="N43">
            <v>41903</v>
          </cell>
          <cell r="O43">
            <v>44565</v>
          </cell>
          <cell r="P43">
            <v>88.733333333333334</v>
          </cell>
          <cell r="Q43" t="str">
            <v>E</v>
          </cell>
          <cell r="R43">
            <v>44565</v>
          </cell>
          <cell r="S43">
            <v>7</v>
          </cell>
          <cell r="T43">
            <v>87</v>
          </cell>
          <cell r="U43" t="str">
            <v>E</v>
          </cell>
          <cell r="V43" t="str">
            <v>INF</v>
          </cell>
          <cell r="W43" t="str">
            <v>51958/20210319/INF/TELKOMSEL POSTPAID CC/PKWT/03/2021</v>
          </cell>
          <cell r="Y43" t="str">
            <v>Active</v>
          </cell>
          <cell r="Z43" t="str">
            <v>BANDUNG</v>
          </cell>
          <cell r="AA43">
            <v>33238</v>
          </cell>
          <cell r="AB43">
            <v>31.035616438356165</v>
          </cell>
          <cell r="AC43" t="str">
            <v>MENIKAH</v>
          </cell>
          <cell r="AD43" t="str">
            <v>ISLAM</v>
          </cell>
          <cell r="AE43" t="str">
            <v>D3</v>
          </cell>
          <cell r="AF43" t="str">
            <v xml:space="preserve">KESEHATAN LINGKUNGAN </v>
          </cell>
          <cell r="AG43" t="str">
            <v xml:space="preserve">POLITEKNIK KESEHATAN BANDUNG </v>
          </cell>
          <cell r="AH43">
            <v>82240435994</v>
          </cell>
          <cell r="AI43" t="str">
            <v>DY.GERRARDY46@GMAIL.COM</v>
          </cell>
        </row>
        <row r="44">
          <cell r="B44" t="str">
            <v>CHRISTIN ANGELINA SIMARMATA</v>
          </cell>
          <cell r="C44" t="str">
            <v>PEREMPUAN</v>
          </cell>
          <cell r="D44">
            <v>160074</v>
          </cell>
          <cell r="E44">
            <v>19234875</v>
          </cell>
          <cell r="F44" t="str">
            <v>GELA</v>
          </cell>
          <cell r="G44" t="str">
            <v>AGENT POSTPAID</v>
          </cell>
          <cell r="H44" t="str">
            <v>POSTPAID</v>
          </cell>
          <cell r="I44" t="str">
            <v>IRMA RISMAYASARI</v>
          </cell>
          <cell r="J44" t="str">
            <v>RIKA RIANY</v>
          </cell>
          <cell r="K44" t="str">
            <v>PHL</v>
          </cell>
          <cell r="L44">
            <v>44368</v>
          </cell>
          <cell r="M44">
            <v>44732</v>
          </cell>
          <cell r="N44">
            <v>43770</v>
          </cell>
          <cell r="O44">
            <v>44565</v>
          </cell>
          <cell r="P44">
            <v>26.5</v>
          </cell>
          <cell r="Q44" t="str">
            <v>D</v>
          </cell>
          <cell r="R44">
            <v>44565</v>
          </cell>
          <cell r="S44">
            <v>2</v>
          </cell>
          <cell r="T44">
            <v>26</v>
          </cell>
          <cell r="U44" t="str">
            <v>E</v>
          </cell>
          <cell r="V44" t="str">
            <v>INF</v>
          </cell>
          <cell r="W44" t="str">
            <v>160074/20200501/INF/TELKOMSEL TEMPORER CC/THL/05/2020</v>
          </cell>
          <cell r="Y44" t="str">
            <v>Active</v>
          </cell>
          <cell r="Z44" t="str">
            <v>BANDUNG</v>
          </cell>
          <cell r="AA44">
            <v>36155</v>
          </cell>
          <cell r="AB44">
            <v>22.698630136986303</v>
          </cell>
          <cell r="AC44" t="str">
            <v>BELUM MENIKAH</v>
          </cell>
          <cell r="AD44" t="str">
            <v>KATHOLIK</v>
          </cell>
          <cell r="AE44" t="str">
            <v>D3</v>
          </cell>
          <cell r="AF44" t="str">
            <v>KOMPUTERISASI AKUNTANSI</v>
          </cell>
          <cell r="AG44" t="str">
            <v>POLITEKNIK KOMPUTER NIAGA LPKIA</v>
          </cell>
          <cell r="AH44">
            <v>6281299001848</v>
          </cell>
          <cell r="AI44" t="str">
            <v>angelinasimta@gmail.com</v>
          </cell>
        </row>
        <row r="45">
          <cell r="B45" t="str">
            <v>ANNISA FITRIANA</v>
          </cell>
          <cell r="C45" t="str">
            <v>PEREMPUAN</v>
          </cell>
          <cell r="D45">
            <v>160040</v>
          </cell>
          <cell r="E45">
            <v>19234854</v>
          </cell>
          <cell r="F45" t="str">
            <v>SANA</v>
          </cell>
          <cell r="G45" t="str">
            <v>AGENT POSTPAID</v>
          </cell>
          <cell r="H45" t="str">
            <v>POSTPAID</v>
          </cell>
          <cell r="I45" t="str">
            <v>METI PERMAYANTI</v>
          </cell>
          <cell r="J45" t="str">
            <v>RIKA RIANY</v>
          </cell>
          <cell r="K45" t="str">
            <v>PHL</v>
          </cell>
          <cell r="L45">
            <v>44433</v>
          </cell>
          <cell r="M45">
            <v>44616</v>
          </cell>
          <cell r="N45">
            <v>43769</v>
          </cell>
          <cell r="O45">
            <v>44565</v>
          </cell>
          <cell r="P45">
            <v>26.533333333333335</v>
          </cell>
          <cell r="Q45" t="str">
            <v>D</v>
          </cell>
          <cell r="R45">
            <v>44565</v>
          </cell>
          <cell r="S45">
            <v>2</v>
          </cell>
          <cell r="T45">
            <v>26</v>
          </cell>
          <cell r="U45" t="str">
            <v>E</v>
          </cell>
          <cell r="V45" t="str">
            <v>INF</v>
          </cell>
          <cell r="W45" t="str">
            <v>160040/20201027/INF/TELKOMSEL TEMPORER CC/THL/10/2020</v>
          </cell>
          <cell r="Y45" t="str">
            <v>Active</v>
          </cell>
          <cell r="Z45" t="str">
            <v>SUBANG</v>
          </cell>
          <cell r="AA45">
            <v>35568</v>
          </cell>
          <cell r="AB45">
            <v>24.306849315068494</v>
          </cell>
          <cell r="AC45" t="str">
            <v>BELUM MENIKAH</v>
          </cell>
          <cell r="AD45" t="str">
            <v>ISLAM</v>
          </cell>
          <cell r="AE45" t="str">
            <v>S1</v>
          </cell>
          <cell r="AF45" t="str">
            <v>AKUNTANSI</v>
          </cell>
          <cell r="AG45" t="str">
            <v>UNIVERSITAS PASUNDAN</v>
          </cell>
          <cell r="AH45">
            <v>81280149419</v>
          </cell>
          <cell r="AI45" t="str">
            <v>annisafitriana1897@gmai.com</v>
          </cell>
        </row>
        <row r="46">
          <cell r="B46" t="str">
            <v>ARIEF MUHAMMAD RACHMAN</v>
          </cell>
          <cell r="C46" t="str">
            <v>LAKI-LAKI</v>
          </cell>
          <cell r="D46">
            <v>154679</v>
          </cell>
          <cell r="E46">
            <v>19231954</v>
          </cell>
          <cell r="F46" t="str">
            <v>IRWAN</v>
          </cell>
          <cell r="G46" t="str">
            <v>AGENT POSTPAID</v>
          </cell>
          <cell r="H46" t="str">
            <v>POSTPAID</v>
          </cell>
          <cell r="I46" t="str">
            <v>FERDY LEONARD SAMUEL TAULO</v>
          </cell>
          <cell r="J46" t="str">
            <v>AAN YANUAR</v>
          </cell>
          <cell r="K46" t="str">
            <v>PHL</v>
          </cell>
          <cell r="L46">
            <v>44367</v>
          </cell>
          <cell r="M46">
            <v>44731</v>
          </cell>
          <cell r="N46">
            <v>43538</v>
          </cell>
          <cell r="O46">
            <v>44565</v>
          </cell>
          <cell r="P46">
            <v>34.233333333333334</v>
          </cell>
          <cell r="Q46" t="str">
            <v>E</v>
          </cell>
          <cell r="R46">
            <v>44565</v>
          </cell>
          <cell r="S46">
            <v>2</v>
          </cell>
          <cell r="T46">
            <v>33</v>
          </cell>
          <cell r="U46" t="str">
            <v>E</v>
          </cell>
          <cell r="V46" t="str">
            <v>INF</v>
          </cell>
          <cell r="W46" t="str">
            <v>154679/20200624/INF/TELKOMSEL TEMPORER CC/THL/06/2020</v>
          </cell>
          <cell r="Y46" t="str">
            <v>Active</v>
          </cell>
          <cell r="Z46" t="str">
            <v>BANDUNG</v>
          </cell>
          <cell r="AA46">
            <v>35346</v>
          </cell>
          <cell r="AB46">
            <v>24.915068493150685</v>
          </cell>
          <cell r="AC46" t="str">
            <v>BELUM MENIKAH</v>
          </cell>
          <cell r="AD46" t="str">
            <v>ISLAM</v>
          </cell>
          <cell r="AE46" t="str">
            <v>D3</v>
          </cell>
          <cell r="AF46" t="str">
            <v>MANAJEMEN PEMASARAN</v>
          </cell>
          <cell r="AG46" t="str">
            <v>PADJADJARAN</v>
          </cell>
          <cell r="AH46">
            <v>8122080755</v>
          </cell>
          <cell r="AI46" t="str">
            <v>ariefmuuu@gmail.com</v>
          </cell>
        </row>
        <row r="47">
          <cell r="B47" t="str">
            <v>ASTRI DIAH LESTARI</v>
          </cell>
          <cell r="C47" t="str">
            <v>PEREMPUAN</v>
          </cell>
          <cell r="D47">
            <v>157006</v>
          </cell>
          <cell r="E47">
            <v>19233373</v>
          </cell>
          <cell r="F47" t="str">
            <v>LESTARI</v>
          </cell>
          <cell r="G47" t="str">
            <v>AGENT POSTPAID</v>
          </cell>
          <cell r="H47" t="str">
            <v>POSTPAID</v>
          </cell>
          <cell r="I47" t="str">
            <v>IRMA RISMAYASARI</v>
          </cell>
          <cell r="J47" t="str">
            <v>RIKA RIANY</v>
          </cell>
          <cell r="K47" t="str">
            <v>PKWT</v>
          </cell>
          <cell r="L47">
            <v>44497</v>
          </cell>
          <cell r="M47">
            <v>44861</v>
          </cell>
          <cell r="N47">
            <v>43647</v>
          </cell>
          <cell r="O47">
            <v>44565</v>
          </cell>
          <cell r="P47">
            <v>30.6</v>
          </cell>
          <cell r="Q47" t="str">
            <v>E</v>
          </cell>
          <cell r="R47">
            <v>44565</v>
          </cell>
          <cell r="S47">
            <v>2</v>
          </cell>
          <cell r="T47">
            <v>30</v>
          </cell>
          <cell r="U47" t="str">
            <v>E</v>
          </cell>
          <cell r="V47" t="str">
            <v>INF</v>
          </cell>
          <cell r="Y47" t="str">
            <v>Active</v>
          </cell>
          <cell r="Z47" t="str">
            <v>BANDUNH</v>
          </cell>
          <cell r="AA47">
            <v>35887</v>
          </cell>
          <cell r="AB47">
            <v>23.432876712328767</v>
          </cell>
          <cell r="AC47" t="str">
            <v>BELUM MENIKAH</v>
          </cell>
          <cell r="AD47" t="str">
            <v>ISLAM</v>
          </cell>
          <cell r="AE47" t="str">
            <v>D3</v>
          </cell>
          <cell r="AF47" t="str">
            <v>AKUNTANSI</v>
          </cell>
          <cell r="AG47" t="str">
            <v>STIE EKUITAS</v>
          </cell>
          <cell r="AH47">
            <v>82321567061</v>
          </cell>
          <cell r="AI47" t="str">
            <v>astridiahlstr@gmail.com</v>
          </cell>
        </row>
        <row r="48">
          <cell r="B48" t="str">
            <v>JULIO SAECAR AGUSTA</v>
          </cell>
          <cell r="C48" t="str">
            <v>LAKI-LAKI</v>
          </cell>
          <cell r="D48">
            <v>156542</v>
          </cell>
          <cell r="E48">
            <v>19233024</v>
          </cell>
          <cell r="F48" t="str">
            <v>ADI</v>
          </cell>
          <cell r="G48" t="str">
            <v>AGENT POSTPAID</v>
          </cell>
          <cell r="H48" t="str">
            <v>POSTPAID</v>
          </cell>
          <cell r="I48" t="str">
            <v>SLAMET GUMELAR</v>
          </cell>
          <cell r="J48" t="str">
            <v>RIKA RIANY</v>
          </cell>
          <cell r="K48" t="str">
            <v>PKWT</v>
          </cell>
          <cell r="L48">
            <v>44529</v>
          </cell>
          <cell r="M48">
            <v>44893</v>
          </cell>
          <cell r="N48">
            <v>43617</v>
          </cell>
          <cell r="O48">
            <v>44565</v>
          </cell>
          <cell r="P48">
            <v>31.6</v>
          </cell>
          <cell r="Q48" t="str">
            <v>E</v>
          </cell>
          <cell r="R48">
            <v>44565</v>
          </cell>
          <cell r="S48">
            <v>2</v>
          </cell>
          <cell r="T48">
            <v>31</v>
          </cell>
          <cell r="U48" t="str">
            <v>E</v>
          </cell>
          <cell r="V48" t="str">
            <v>INF</v>
          </cell>
          <cell r="W48" t="str">
            <v>156542/20201128/INF/TELKOMSEL TEMPORER CC/THL/11/2020</v>
          </cell>
          <cell r="Y48" t="str">
            <v>Active</v>
          </cell>
          <cell r="Z48" t="str">
            <v>SERANG</v>
          </cell>
          <cell r="AA48">
            <v>35422</v>
          </cell>
          <cell r="AB48">
            <v>24.706849315068492</v>
          </cell>
          <cell r="AC48" t="str">
            <v>BELUM MENIKAH</v>
          </cell>
          <cell r="AD48" t="str">
            <v>KRISTEN PROTESTAN</v>
          </cell>
          <cell r="AE48" t="str">
            <v>S1</v>
          </cell>
          <cell r="AF48" t="str">
            <v>MANAJEMEN</v>
          </cell>
          <cell r="AG48" t="str">
            <v>UNIVERSITAS JENDERAL ACHMAD YANI</v>
          </cell>
          <cell r="AH48">
            <v>6281318945845</v>
          </cell>
          <cell r="AI48" t="str">
            <v>jsaecar@gmail.com</v>
          </cell>
        </row>
        <row r="49">
          <cell r="B49" t="str">
            <v>NOVAN WIDIANSYAH</v>
          </cell>
          <cell r="C49" t="str">
            <v>LAKI-LAKI</v>
          </cell>
          <cell r="D49">
            <v>157018</v>
          </cell>
          <cell r="E49">
            <v>19233391</v>
          </cell>
          <cell r="F49" t="str">
            <v>ARKA</v>
          </cell>
          <cell r="G49" t="str">
            <v>AGENT POSTPAID</v>
          </cell>
          <cell r="H49" t="str">
            <v>POSTPAID</v>
          </cell>
          <cell r="I49" t="str">
            <v>WELLY FERDINANT NUGRAHA</v>
          </cell>
          <cell r="J49" t="str">
            <v>AAN YANUAR</v>
          </cell>
          <cell r="K49" t="str">
            <v>PKWT</v>
          </cell>
          <cell r="L49">
            <v>44560</v>
          </cell>
          <cell r="M49">
            <v>44649</v>
          </cell>
          <cell r="N49">
            <v>43647</v>
          </cell>
          <cell r="O49">
            <v>44565</v>
          </cell>
          <cell r="P49">
            <v>30.6</v>
          </cell>
          <cell r="Q49" t="str">
            <v>E</v>
          </cell>
          <cell r="R49">
            <v>44565</v>
          </cell>
          <cell r="S49">
            <v>2</v>
          </cell>
          <cell r="T49">
            <v>30</v>
          </cell>
          <cell r="U49" t="str">
            <v>E</v>
          </cell>
          <cell r="V49" t="str">
            <v>INF</v>
          </cell>
          <cell r="Y49" t="str">
            <v>Active</v>
          </cell>
          <cell r="Z49" t="str">
            <v>BANDUNG</v>
          </cell>
          <cell r="AA49">
            <v>32460</v>
          </cell>
          <cell r="AB49">
            <v>32.821917808219176</v>
          </cell>
          <cell r="AC49" t="str">
            <v>MENIKAH</v>
          </cell>
          <cell r="AD49" t="str">
            <v>ISLAM</v>
          </cell>
          <cell r="AE49" t="str">
            <v>S1</v>
          </cell>
          <cell r="AF49" t="str">
            <v>MANAJEMEN</v>
          </cell>
          <cell r="AG49" t="str">
            <v>UNIVERSITAS KOMPUTER INDONESIA</v>
          </cell>
          <cell r="AH49">
            <v>85318490202</v>
          </cell>
          <cell r="AI49" t="str">
            <v>VANSYAH88@GMAIL.COM</v>
          </cell>
        </row>
        <row r="50">
          <cell r="B50" t="str">
            <v>NURUL NABILA</v>
          </cell>
          <cell r="C50" t="str">
            <v>PEREMPUAN</v>
          </cell>
          <cell r="D50">
            <v>157019</v>
          </cell>
          <cell r="E50">
            <v>19233374</v>
          </cell>
          <cell r="F50" t="str">
            <v>ADLIN</v>
          </cell>
          <cell r="G50" t="str">
            <v>AGENT POSTPAID</v>
          </cell>
          <cell r="H50" t="str">
            <v>POSTPAID</v>
          </cell>
          <cell r="I50" t="str">
            <v>IMAN RINALDI</v>
          </cell>
          <cell r="J50" t="str">
            <v>RIKA RIANY</v>
          </cell>
          <cell r="K50" t="str">
            <v>PHL</v>
          </cell>
          <cell r="L50">
            <v>44560</v>
          </cell>
          <cell r="M50">
            <v>44924</v>
          </cell>
          <cell r="N50">
            <v>43647</v>
          </cell>
          <cell r="O50">
            <v>44565</v>
          </cell>
          <cell r="P50">
            <v>30.6</v>
          </cell>
          <cell r="Q50" t="str">
            <v>E</v>
          </cell>
          <cell r="R50">
            <v>44565</v>
          </cell>
          <cell r="S50">
            <v>2</v>
          </cell>
          <cell r="T50">
            <v>30</v>
          </cell>
          <cell r="U50" t="str">
            <v>E</v>
          </cell>
          <cell r="V50" t="str">
            <v>INF</v>
          </cell>
          <cell r="Y50" t="str">
            <v>Active</v>
          </cell>
          <cell r="Z50" t="str">
            <v>TERNATE</v>
          </cell>
          <cell r="AA50">
            <v>34283</v>
          </cell>
          <cell r="AB50">
            <v>27.827397260273973</v>
          </cell>
          <cell r="AC50" t="str">
            <v>BELUM MENIKAH</v>
          </cell>
          <cell r="AD50" t="str">
            <v>ISLAM</v>
          </cell>
          <cell r="AE50" t="str">
            <v>S1</v>
          </cell>
          <cell r="AF50" t="str">
            <v>ILMU KOMUNIKASI</v>
          </cell>
          <cell r="AG50" t="str">
            <v>UNIVERSITAS PASUNDAN</v>
          </cell>
          <cell r="AH50">
            <v>81214720087</v>
          </cell>
          <cell r="AI50" t="str">
            <v>nurulnabila101193@gmail.com</v>
          </cell>
        </row>
        <row r="51">
          <cell r="B51" t="str">
            <v>RADEN LUCKY H</v>
          </cell>
          <cell r="C51" t="str">
            <v>LAKI-LAKI</v>
          </cell>
          <cell r="D51">
            <v>106108</v>
          </cell>
          <cell r="E51">
            <v>18010697</v>
          </cell>
          <cell r="F51" t="str">
            <v>ADEN</v>
          </cell>
          <cell r="G51" t="str">
            <v>AGENT POSTPAID</v>
          </cell>
          <cell r="H51" t="str">
            <v>POSTPAID</v>
          </cell>
          <cell r="I51" t="str">
            <v>IIN TARINAH</v>
          </cell>
          <cell r="J51" t="str">
            <v>AAN YANUAR</v>
          </cell>
          <cell r="K51" t="str">
            <v>PKWT</v>
          </cell>
          <cell r="L51">
            <v>44497</v>
          </cell>
          <cell r="M51">
            <v>44800</v>
          </cell>
          <cell r="N51">
            <v>43312</v>
          </cell>
          <cell r="O51">
            <v>44565</v>
          </cell>
          <cell r="P51">
            <v>41.766666666666666</v>
          </cell>
          <cell r="Q51" t="str">
            <v>E</v>
          </cell>
          <cell r="R51">
            <v>44565</v>
          </cell>
          <cell r="S51">
            <v>3</v>
          </cell>
          <cell r="T51">
            <v>41</v>
          </cell>
          <cell r="U51" t="str">
            <v>E</v>
          </cell>
          <cell r="V51" t="str">
            <v>INF</v>
          </cell>
          <cell r="W51" t="str">
            <v>106108/20201030/INF/TELKOMSEL PREPAID CC/10/PKWT2020</v>
          </cell>
          <cell r="Y51" t="str">
            <v>Active</v>
          </cell>
          <cell r="Z51" t="str">
            <v>BANDUNG</v>
          </cell>
          <cell r="AA51">
            <v>33199</v>
          </cell>
          <cell r="AB51">
            <v>30.797260273972604</v>
          </cell>
          <cell r="AC51" t="str">
            <v>BELUM MENIKAH</v>
          </cell>
          <cell r="AD51" t="str">
            <v>ISLAM</v>
          </cell>
          <cell r="AE51" t="str">
            <v>S1</v>
          </cell>
          <cell r="AF51" t="str">
            <v>KOMUNIKASI</v>
          </cell>
          <cell r="AG51" t="str">
            <v>UNIVERSITAS ISLAM BANDUNG</v>
          </cell>
          <cell r="AH51">
            <v>6282130307252</v>
          </cell>
          <cell r="AI51" t="str">
            <v>heryzluck@gmail.com</v>
          </cell>
        </row>
        <row r="52">
          <cell r="B52" t="str">
            <v>SELLY FEBRIANTI</v>
          </cell>
          <cell r="C52" t="str">
            <v>PEREMPUAN</v>
          </cell>
          <cell r="D52">
            <v>74548</v>
          </cell>
          <cell r="E52" t="str">
            <v>16010316</v>
          </cell>
          <cell r="F52" t="str">
            <v>JINGGA</v>
          </cell>
          <cell r="G52" t="str">
            <v>AGENT POSTPAID</v>
          </cell>
          <cell r="H52" t="str">
            <v>POSTPAID</v>
          </cell>
          <cell r="I52" t="str">
            <v>METI PERMAYANTI</v>
          </cell>
          <cell r="J52" t="str">
            <v>RIKA RIANY</v>
          </cell>
          <cell r="K52" t="str">
            <v>PKWT</v>
          </cell>
          <cell r="L52">
            <v>44375</v>
          </cell>
          <cell r="M52">
            <v>44678</v>
          </cell>
          <cell r="N52">
            <v>42614</v>
          </cell>
          <cell r="O52">
            <v>44565</v>
          </cell>
          <cell r="P52">
            <v>65.033333333333331</v>
          </cell>
          <cell r="Q52" t="str">
            <v>E</v>
          </cell>
          <cell r="R52">
            <v>44565</v>
          </cell>
          <cell r="S52">
            <v>5</v>
          </cell>
          <cell r="T52">
            <v>64</v>
          </cell>
          <cell r="U52" t="str">
            <v>E</v>
          </cell>
          <cell r="V52" t="str">
            <v>INF</v>
          </cell>
          <cell r="W52" t="str">
            <v>74548/20200830/INF/TELKOMSEL POSTPAID CC/10/PKWT2020</v>
          </cell>
          <cell r="Y52" t="str">
            <v>Active</v>
          </cell>
          <cell r="Z52" t="str">
            <v>BANDUNG</v>
          </cell>
          <cell r="AA52">
            <v>34737</v>
          </cell>
          <cell r="AB52">
            <v>26.92876712328767</v>
          </cell>
          <cell r="AC52" t="str">
            <v>BELUM MENIKAH</v>
          </cell>
          <cell r="AD52" t="str">
            <v>ISLAM</v>
          </cell>
          <cell r="AE52" t="str">
            <v>D3</v>
          </cell>
          <cell r="AF52" t="str">
            <v>ADMINISTRASI KEUANGAN</v>
          </cell>
          <cell r="AG52" t="str">
            <v>PIKSI GANESHA</v>
          </cell>
          <cell r="AH52">
            <v>82295318113</v>
          </cell>
          <cell r="AI52" t="str">
            <v>sellyfebrianti97@gmail.com</v>
          </cell>
        </row>
        <row r="53">
          <cell r="B53" t="str">
            <v>TRIA VIDIYANTI</v>
          </cell>
          <cell r="C53" t="str">
            <v>PEREMPUAN</v>
          </cell>
          <cell r="D53">
            <v>155922</v>
          </cell>
          <cell r="E53">
            <v>18009453</v>
          </cell>
          <cell r="F53" t="str">
            <v>CITRA</v>
          </cell>
          <cell r="G53" t="str">
            <v>AGENT POSTPAID</v>
          </cell>
          <cell r="H53" t="str">
            <v>POSTPAID</v>
          </cell>
          <cell r="I53" t="str">
            <v>WELLY FERDINANT NUGRAHA</v>
          </cell>
          <cell r="J53" t="str">
            <v>AAN YANUAR</v>
          </cell>
          <cell r="K53" t="str">
            <v>PHL</v>
          </cell>
          <cell r="L53">
            <v>44389</v>
          </cell>
          <cell r="M53">
            <v>44753</v>
          </cell>
          <cell r="N53">
            <v>43572</v>
          </cell>
          <cell r="O53">
            <v>44565</v>
          </cell>
          <cell r="P53">
            <v>33.1</v>
          </cell>
          <cell r="Q53" t="str">
            <v>E</v>
          </cell>
          <cell r="R53">
            <v>44565</v>
          </cell>
          <cell r="S53">
            <v>2</v>
          </cell>
          <cell r="T53">
            <v>32</v>
          </cell>
          <cell r="U53" t="str">
            <v>E</v>
          </cell>
          <cell r="V53" t="str">
            <v>INF</v>
          </cell>
          <cell r="Y53" t="str">
            <v>Active</v>
          </cell>
          <cell r="Z53" t="str">
            <v>GARUT</v>
          </cell>
          <cell r="AA53">
            <v>35063</v>
          </cell>
          <cell r="AB53">
            <v>26.035616438356165</v>
          </cell>
          <cell r="AC53" t="str">
            <v>MENIKAH</v>
          </cell>
          <cell r="AD53" t="str">
            <v>ISLAM</v>
          </cell>
          <cell r="AE53" t="str">
            <v>S1</v>
          </cell>
          <cell r="AF53" t="str">
            <v>PUBLIC RELATION</v>
          </cell>
          <cell r="AG53" t="str">
            <v>UNIVERSITAS GARUT</v>
          </cell>
          <cell r="AH53">
            <v>81322601108</v>
          </cell>
          <cell r="AI53" t="str">
            <v>triavidianti8@gmail.com</v>
          </cell>
        </row>
        <row r="54">
          <cell r="B54" t="str">
            <v>IVA SETIAMAH</v>
          </cell>
          <cell r="C54" t="str">
            <v>PEREMPUAN</v>
          </cell>
          <cell r="D54">
            <v>110267</v>
          </cell>
          <cell r="E54">
            <v>18230306</v>
          </cell>
          <cell r="F54" t="str">
            <v>RIDA</v>
          </cell>
          <cell r="G54" t="str">
            <v>AGENT POSTPAID</v>
          </cell>
          <cell r="H54" t="str">
            <v>POSTPAID</v>
          </cell>
          <cell r="I54" t="str">
            <v>ADITYA ROY WICAKSONO</v>
          </cell>
          <cell r="J54" t="str">
            <v>AAN YANUAR</v>
          </cell>
          <cell r="K54" t="str">
            <v>PHL</v>
          </cell>
          <cell r="L54">
            <v>44436</v>
          </cell>
          <cell r="M54">
            <v>44800</v>
          </cell>
          <cell r="N54">
            <v>43405</v>
          </cell>
          <cell r="O54">
            <v>44565</v>
          </cell>
          <cell r="P54">
            <v>38.666666666666664</v>
          </cell>
          <cell r="Q54" t="str">
            <v>E</v>
          </cell>
          <cell r="R54">
            <v>44565</v>
          </cell>
          <cell r="S54">
            <v>3</v>
          </cell>
          <cell r="T54">
            <v>38</v>
          </cell>
          <cell r="U54" t="str">
            <v>E</v>
          </cell>
          <cell r="V54" t="str">
            <v>INF</v>
          </cell>
          <cell r="Y54" t="str">
            <v>Active</v>
          </cell>
          <cell r="Z54" t="str">
            <v>KERUMUTAN</v>
          </cell>
          <cell r="AA54">
            <v>35254</v>
          </cell>
          <cell r="AB54">
            <v>25.512328767123286</v>
          </cell>
          <cell r="AC54" t="str">
            <v>BELUM MENIKAH</v>
          </cell>
          <cell r="AD54" t="str">
            <v>ISLAM</v>
          </cell>
          <cell r="AE54" t="str">
            <v>S1</v>
          </cell>
          <cell r="AF54" t="str">
            <v>ILMU POLITIK</v>
          </cell>
          <cell r="AG54" t="str">
            <v>UNIVERSITS SILIWANGI TASIKMALAYA</v>
          </cell>
          <cell r="AH54">
            <v>82315849361</v>
          </cell>
          <cell r="AI54" t="str">
            <v>ivasetiamah.11@gmail.com</v>
          </cell>
        </row>
        <row r="55">
          <cell r="B55" t="str">
            <v>LUKMAN NULHAKIM</v>
          </cell>
          <cell r="C55" t="str">
            <v>LAKI-LAKI</v>
          </cell>
          <cell r="D55">
            <v>153783</v>
          </cell>
          <cell r="E55">
            <v>19231530</v>
          </cell>
          <cell r="F55" t="str">
            <v>ARYO</v>
          </cell>
          <cell r="G55" t="str">
            <v>AGENT POSTPAID</v>
          </cell>
          <cell r="H55" t="str">
            <v>POSTPAID</v>
          </cell>
          <cell r="I55" t="str">
            <v>IMAN RINALDI</v>
          </cell>
          <cell r="J55" t="str">
            <v>RIKA RIANY</v>
          </cell>
          <cell r="K55" t="str">
            <v>PKWT</v>
          </cell>
          <cell r="L55">
            <v>44408</v>
          </cell>
          <cell r="M55">
            <v>44772</v>
          </cell>
          <cell r="N55">
            <v>43591</v>
          </cell>
          <cell r="O55">
            <v>44565</v>
          </cell>
          <cell r="P55">
            <v>32.466666666666669</v>
          </cell>
          <cell r="Q55" t="str">
            <v>E</v>
          </cell>
          <cell r="R55">
            <v>44565</v>
          </cell>
          <cell r="S55">
            <v>2</v>
          </cell>
          <cell r="T55">
            <v>31</v>
          </cell>
          <cell r="U55" t="str">
            <v>E</v>
          </cell>
          <cell r="V55" t="str">
            <v>INF</v>
          </cell>
          <cell r="W55" t="str">
            <v>153783/20210202/INF/TELKOMSEL TEMPORER CC/PHL/02/2021</v>
          </cell>
          <cell r="Y55" t="str">
            <v>Active</v>
          </cell>
          <cell r="Z55" t="str">
            <v>BANDUNG</v>
          </cell>
          <cell r="AA55">
            <v>34686</v>
          </cell>
          <cell r="AB55">
            <v>27.068493150684933</v>
          </cell>
          <cell r="AC55" t="str">
            <v>BELUM MENIKAH</v>
          </cell>
          <cell r="AD55" t="str">
            <v>ISLAM</v>
          </cell>
          <cell r="AE55" t="str">
            <v>S1</v>
          </cell>
          <cell r="AF55" t="str">
            <v>ILMU KOMUNIKASI JURNALISTIK</v>
          </cell>
          <cell r="AG55" t="str">
            <v>ISLAM NEGRI SUNAN GUNUNG DJATI BANDUNG</v>
          </cell>
          <cell r="AH55">
            <v>82117900262</v>
          </cell>
          <cell r="AI55" t="str">
            <v>lukmannulhakim638@gmail.com</v>
          </cell>
        </row>
        <row r="56">
          <cell r="B56" t="str">
            <v>MUHAMMAD FAZRIN RAMDANI</v>
          </cell>
          <cell r="C56" t="str">
            <v>LAKI-LAKI</v>
          </cell>
          <cell r="D56">
            <v>159687</v>
          </cell>
          <cell r="E56">
            <v>19234590</v>
          </cell>
          <cell r="F56" t="str">
            <v>HAMDI</v>
          </cell>
          <cell r="G56" t="str">
            <v>AGENT POSTPAID</v>
          </cell>
          <cell r="H56" t="str">
            <v>POSTPAID</v>
          </cell>
          <cell r="I56" t="str">
            <v>RITA</v>
          </cell>
          <cell r="J56" t="str">
            <v>RIKA RIANY</v>
          </cell>
          <cell r="K56" t="str">
            <v>PKWT</v>
          </cell>
          <cell r="L56">
            <v>44419</v>
          </cell>
          <cell r="M56">
            <v>44722</v>
          </cell>
          <cell r="N56">
            <v>43753</v>
          </cell>
          <cell r="O56">
            <v>44565</v>
          </cell>
          <cell r="P56">
            <v>27.066666666666666</v>
          </cell>
          <cell r="Q56" t="str">
            <v>E</v>
          </cell>
          <cell r="R56">
            <v>44565</v>
          </cell>
          <cell r="S56">
            <v>2</v>
          </cell>
          <cell r="T56">
            <v>26</v>
          </cell>
          <cell r="U56" t="str">
            <v>E</v>
          </cell>
          <cell r="V56" t="str">
            <v>INF</v>
          </cell>
          <cell r="W56" t="str">
            <v>159687/20200415/INF/TELKOMSEL TEMPORER CC/THL/04/2020</v>
          </cell>
          <cell r="Y56" t="str">
            <v>Active</v>
          </cell>
          <cell r="Z56" t="str">
            <v>BANDUNG</v>
          </cell>
          <cell r="AA56">
            <v>34758</v>
          </cell>
          <cell r="AB56">
            <v>26.87123287671233</v>
          </cell>
          <cell r="AC56" t="str">
            <v>BELUM MENIKAH</v>
          </cell>
          <cell r="AD56" t="str">
            <v>ISLAM</v>
          </cell>
          <cell r="AE56" t="str">
            <v>S1</v>
          </cell>
          <cell r="AF56" t="str">
            <v xml:space="preserve">TEKNIK INDUSTRI </v>
          </cell>
          <cell r="AG56" t="str">
            <v>INSTITUT TEKNOLOGI NASIONAL (ITENAS)</v>
          </cell>
          <cell r="AH56">
            <v>81283983438</v>
          </cell>
          <cell r="AI56" t="str">
            <v>zrin.ramdani@gmail.com</v>
          </cell>
        </row>
        <row r="57">
          <cell r="B57" t="str">
            <v>KIKI RENDIANA</v>
          </cell>
          <cell r="C57" t="str">
            <v>LAKI-LAKI</v>
          </cell>
          <cell r="D57">
            <v>101574</v>
          </cell>
          <cell r="E57">
            <v>18009275</v>
          </cell>
          <cell r="F57" t="str">
            <v>DONIS</v>
          </cell>
          <cell r="G57" t="str">
            <v>AGENT POSTPAID</v>
          </cell>
          <cell r="H57" t="str">
            <v>POSTPAID</v>
          </cell>
          <cell r="I57" t="str">
            <v>ANGGITA SITI NUR MARFUAH</v>
          </cell>
          <cell r="J57" t="str">
            <v>AAN YANUAR</v>
          </cell>
          <cell r="K57" t="str">
            <v>PKWT</v>
          </cell>
          <cell r="L57">
            <v>44351</v>
          </cell>
          <cell r="M57">
            <v>44715</v>
          </cell>
          <cell r="N57">
            <v>43684</v>
          </cell>
          <cell r="O57">
            <v>44565</v>
          </cell>
          <cell r="P57">
            <v>29.366666666666667</v>
          </cell>
          <cell r="Q57" t="str">
            <v>E</v>
          </cell>
          <cell r="R57">
            <v>44565</v>
          </cell>
          <cell r="S57">
            <v>2</v>
          </cell>
          <cell r="T57">
            <v>28</v>
          </cell>
          <cell r="U57" t="str">
            <v>E</v>
          </cell>
          <cell r="V57" t="str">
            <v>INF</v>
          </cell>
          <cell r="W57" t="str">
            <v>101574/20200805/INF/TELKOMSEL TEMPORER CC/THL/08/2020</v>
          </cell>
          <cell r="Y57" t="str">
            <v>Active</v>
          </cell>
          <cell r="Z57" t="str">
            <v>SUMEDANG</v>
          </cell>
          <cell r="AA57">
            <v>34819</v>
          </cell>
          <cell r="AB57">
            <v>26.704109589041096</v>
          </cell>
          <cell r="AC57" t="str">
            <v>BELUM MENIKAH</v>
          </cell>
          <cell r="AD57" t="str">
            <v>ISLAM</v>
          </cell>
          <cell r="AE57" t="str">
            <v>S1</v>
          </cell>
          <cell r="AF57" t="str">
            <v>TEKNIK INFORMATIKA</v>
          </cell>
          <cell r="AG57" t="str">
            <v>STMIK SUMEDANG</v>
          </cell>
          <cell r="AH57">
            <v>85314556034</v>
          </cell>
          <cell r="AI57" t="str">
            <v>kikirendiana22@gmail.com</v>
          </cell>
        </row>
        <row r="58">
          <cell r="B58" t="str">
            <v>DONI ANGGOLA</v>
          </cell>
          <cell r="C58" t="str">
            <v>LAKI-LAKI</v>
          </cell>
          <cell r="D58">
            <v>160033</v>
          </cell>
          <cell r="E58">
            <v>19234816</v>
          </cell>
          <cell r="F58" t="str">
            <v>GOLA</v>
          </cell>
          <cell r="G58" t="str">
            <v>AGENT POSTPAID</v>
          </cell>
          <cell r="H58" t="str">
            <v>POSTPAID</v>
          </cell>
          <cell r="I58" t="str">
            <v>SLAMET GUMELAR</v>
          </cell>
          <cell r="J58" t="str">
            <v>RIKA RIANY</v>
          </cell>
          <cell r="K58" t="str">
            <v>PKWT</v>
          </cell>
          <cell r="L58">
            <v>44305</v>
          </cell>
          <cell r="M58">
            <v>44610</v>
          </cell>
          <cell r="N58">
            <v>43766</v>
          </cell>
          <cell r="O58">
            <v>44565</v>
          </cell>
          <cell r="P58">
            <v>26.633333333333333</v>
          </cell>
          <cell r="Q58" t="str">
            <v>E</v>
          </cell>
          <cell r="R58">
            <v>44565</v>
          </cell>
          <cell r="S58">
            <v>2</v>
          </cell>
          <cell r="T58">
            <v>26</v>
          </cell>
          <cell r="U58" t="str">
            <v>E</v>
          </cell>
          <cell r="V58" t="str">
            <v>INF</v>
          </cell>
          <cell r="W58" t="str">
            <v>160033/20210419/INF/TELKOMSEL TEMPORER CC/PHL/04/2021</v>
          </cell>
          <cell r="Y58" t="str">
            <v>Active</v>
          </cell>
          <cell r="Z58" t="str">
            <v>KEDURANG</v>
          </cell>
          <cell r="AA58">
            <v>34821</v>
          </cell>
          <cell r="AB58">
            <v>26.698630136986303</v>
          </cell>
          <cell r="AC58" t="str">
            <v>BELUM MENIKAH</v>
          </cell>
          <cell r="AD58" t="str">
            <v>ISLAM</v>
          </cell>
          <cell r="AE58" t="str">
            <v>S1</v>
          </cell>
          <cell r="AF58" t="str">
            <v>KOMUNIKASI OENYIARAN ISLAM</v>
          </cell>
          <cell r="AG58" t="str">
            <v>UNIVERSITAS ISLAM NEGERI SUNAN GUNUNG DJATI BANDUNG</v>
          </cell>
          <cell r="AH58">
            <v>81286080868</v>
          </cell>
          <cell r="AI58" t="str">
            <v>donianggola95@gmail.com</v>
          </cell>
        </row>
        <row r="59">
          <cell r="B59" t="str">
            <v>RIANA AGUSTINA</v>
          </cell>
          <cell r="C59" t="str">
            <v>PEREMPUAN</v>
          </cell>
          <cell r="D59">
            <v>159680</v>
          </cell>
          <cell r="E59">
            <v>19234589</v>
          </cell>
          <cell r="F59" t="str">
            <v>ATIN</v>
          </cell>
          <cell r="G59" t="str">
            <v>AGENT POSTPAID</v>
          </cell>
          <cell r="H59" t="str">
            <v>POSTPAID</v>
          </cell>
          <cell r="I59" t="str">
            <v>MOHAMAD RAMDAN HILMI SOFYAN</v>
          </cell>
          <cell r="J59" t="str">
            <v>RIKA RIANY</v>
          </cell>
          <cell r="K59" t="str">
            <v>PHL</v>
          </cell>
          <cell r="L59">
            <v>44315</v>
          </cell>
          <cell r="M59">
            <v>44679</v>
          </cell>
          <cell r="N59">
            <v>43753</v>
          </cell>
          <cell r="O59">
            <v>44565</v>
          </cell>
          <cell r="P59">
            <v>27.066666666666666</v>
          </cell>
          <cell r="Q59" t="str">
            <v>E</v>
          </cell>
          <cell r="R59">
            <v>44565</v>
          </cell>
          <cell r="S59">
            <v>2</v>
          </cell>
          <cell r="T59">
            <v>26</v>
          </cell>
          <cell r="U59" t="str">
            <v>E</v>
          </cell>
          <cell r="V59" t="str">
            <v>INF</v>
          </cell>
          <cell r="W59" t="str">
            <v>159680/20210429/INF/TELKOMSEL TEMPORER CC/PHL/04/2021</v>
          </cell>
          <cell r="Y59" t="str">
            <v>Active</v>
          </cell>
          <cell r="Z59" t="str">
            <v xml:space="preserve">BANDUNG </v>
          </cell>
          <cell r="AA59">
            <v>35664</v>
          </cell>
          <cell r="AB59">
            <v>24.389041095890413</v>
          </cell>
          <cell r="AC59" t="str">
            <v>BELUM MENIKAH</v>
          </cell>
          <cell r="AD59" t="str">
            <v>ISLAM</v>
          </cell>
          <cell r="AE59" t="str">
            <v>S1</v>
          </cell>
          <cell r="AF59" t="str">
            <v xml:space="preserve">TEKNOLOGI INDUSTRI PERTANIAN </v>
          </cell>
          <cell r="AG59" t="str">
            <v xml:space="preserve">RIANA AGUSTINA </v>
          </cell>
          <cell r="AH59">
            <v>82295038352</v>
          </cell>
          <cell r="AI59" t="str">
            <v>riana.thefarmer@gmail.com</v>
          </cell>
        </row>
        <row r="60">
          <cell r="B60" t="str">
            <v>BELLA RIZKY FEBRIANI</v>
          </cell>
          <cell r="C60" t="str">
            <v>PEREMPUAN</v>
          </cell>
          <cell r="D60">
            <v>154672</v>
          </cell>
          <cell r="E60">
            <v>19231908</v>
          </cell>
          <cell r="F60" t="str">
            <v>ERLITA</v>
          </cell>
          <cell r="G60" t="str">
            <v>AGENT POSTPAID</v>
          </cell>
          <cell r="H60" t="str">
            <v>POSTPAID</v>
          </cell>
          <cell r="I60" t="str">
            <v>FERDY LEONARD SAMUEL TAULO</v>
          </cell>
          <cell r="J60" t="str">
            <v>AAN YANUAR</v>
          </cell>
          <cell r="K60" t="str">
            <v>PKWT</v>
          </cell>
          <cell r="L60">
            <v>44472</v>
          </cell>
          <cell r="M60">
            <v>44775</v>
          </cell>
          <cell r="N60">
            <v>43622</v>
          </cell>
          <cell r="O60">
            <v>44565</v>
          </cell>
          <cell r="P60">
            <v>31.433333333333334</v>
          </cell>
          <cell r="Q60" t="str">
            <v>E</v>
          </cell>
          <cell r="R60">
            <v>44565</v>
          </cell>
          <cell r="S60">
            <v>2</v>
          </cell>
          <cell r="T60">
            <v>30</v>
          </cell>
          <cell r="U60" t="str">
            <v>E</v>
          </cell>
          <cell r="V60" t="str">
            <v>INF</v>
          </cell>
          <cell r="W60" t="str">
            <v>154672/20200505/INF/TELKOMSEL TEMPORER CC/THL/05/2020</v>
          </cell>
          <cell r="Y60" t="str">
            <v>Active</v>
          </cell>
          <cell r="Z60" t="str">
            <v>BANDUNG</v>
          </cell>
          <cell r="AA60">
            <v>34739</v>
          </cell>
          <cell r="AB60">
            <v>26.923287671232877</v>
          </cell>
          <cell r="AC60" t="str">
            <v>BELUM MENIKAH</v>
          </cell>
          <cell r="AD60" t="str">
            <v>ISLAM</v>
          </cell>
          <cell r="AE60" t="str">
            <v>S1</v>
          </cell>
          <cell r="AF60" t="str">
            <v>AKUNTANSI</v>
          </cell>
          <cell r="AG60" t="str">
            <v>STIE INABA</v>
          </cell>
          <cell r="AH60">
            <v>82116950483</v>
          </cell>
          <cell r="AI60" t="str">
            <v>bellafebriani588@gmai.com</v>
          </cell>
        </row>
        <row r="61">
          <cell r="B61" t="str">
            <v>DIANA INDRAWATI RAHAYU</v>
          </cell>
          <cell r="C61" t="str">
            <v>PEREMPUAN</v>
          </cell>
          <cell r="D61">
            <v>157007</v>
          </cell>
          <cell r="E61">
            <v>19233380</v>
          </cell>
          <cell r="F61" t="str">
            <v>DIANTY</v>
          </cell>
          <cell r="G61" t="str">
            <v>AGENT POSTPAID</v>
          </cell>
          <cell r="H61" t="str">
            <v>POSTPAID</v>
          </cell>
          <cell r="I61" t="str">
            <v>ADITYA AMRULLAH</v>
          </cell>
          <cell r="J61" t="str">
            <v>RIKA RIANY</v>
          </cell>
          <cell r="K61" t="str">
            <v>PHL</v>
          </cell>
          <cell r="L61">
            <v>44376</v>
          </cell>
          <cell r="M61">
            <v>44679</v>
          </cell>
          <cell r="N61">
            <v>43647</v>
          </cell>
          <cell r="O61">
            <v>44565</v>
          </cell>
          <cell r="P61">
            <v>30.6</v>
          </cell>
          <cell r="Q61" t="str">
            <v>E</v>
          </cell>
          <cell r="R61">
            <v>44565</v>
          </cell>
          <cell r="S61">
            <v>2</v>
          </cell>
          <cell r="T61">
            <v>30</v>
          </cell>
          <cell r="U61" t="str">
            <v>E</v>
          </cell>
          <cell r="V61" t="str">
            <v>INF</v>
          </cell>
          <cell r="Y61" t="str">
            <v>Active</v>
          </cell>
          <cell r="Z61" t="str">
            <v>BANDUNG</v>
          </cell>
          <cell r="AA61">
            <v>35147</v>
          </cell>
          <cell r="AB61">
            <v>25.805479452054794</v>
          </cell>
          <cell r="AC61" t="str">
            <v>BELUM MENIKAH</v>
          </cell>
          <cell r="AD61" t="str">
            <v>ISLAM</v>
          </cell>
          <cell r="AE61" t="str">
            <v>S1</v>
          </cell>
          <cell r="AF61" t="str">
            <v>MANAJEMEN</v>
          </cell>
          <cell r="AG61" t="str">
            <v>STIE EKUITAS BANDUNG</v>
          </cell>
          <cell r="AH61">
            <v>81220105880</v>
          </cell>
          <cell r="AI61" t="str">
            <v>DIANAINDRAWATIRAHAYU23@GMAIL.COM</v>
          </cell>
        </row>
        <row r="62">
          <cell r="B62" t="str">
            <v>ASTRID BENEDITA AZHARI</v>
          </cell>
          <cell r="C62" t="str">
            <v>PEREMPUAN</v>
          </cell>
          <cell r="D62">
            <v>105566</v>
          </cell>
          <cell r="E62">
            <v>18010497</v>
          </cell>
          <cell r="F62" t="str">
            <v>ASTRID</v>
          </cell>
          <cell r="G62" t="str">
            <v>AGENT POSTPAID</v>
          </cell>
          <cell r="H62" t="str">
            <v>POSTPAID</v>
          </cell>
          <cell r="I62" t="str">
            <v>ANGGITA SITI NUR MARFUAH</v>
          </cell>
          <cell r="J62" t="str">
            <v>AAN YANUAR</v>
          </cell>
          <cell r="K62" t="str">
            <v>PHL</v>
          </cell>
          <cell r="L62">
            <v>44431</v>
          </cell>
          <cell r="M62">
            <v>44734</v>
          </cell>
          <cell r="N62">
            <v>43684</v>
          </cell>
          <cell r="O62">
            <v>44565</v>
          </cell>
          <cell r="P62">
            <v>29.366666666666667</v>
          </cell>
          <cell r="Q62" t="str">
            <v>E</v>
          </cell>
          <cell r="R62">
            <v>44565</v>
          </cell>
          <cell r="S62">
            <v>2</v>
          </cell>
          <cell r="T62">
            <v>28</v>
          </cell>
          <cell r="U62" t="str">
            <v>E</v>
          </cell>
          <cell r="V62" t="str">
            <v>INF</v>
          </cell>
          <cell r="W62" t="str">
            <v>105566/20210202/INF/TELKOMSEL TEMPORER CC/PHL/02/2021</v>
          </cell>
          <cell r="Y62" t="str">
            <v>Active</v>
          </cell>
          <cell r="Z62" t="str">
            <v>BANDUNG</v>
          </cell>
          <cell r="AA62">
            <v>35111</v>
          </cell>
          <cell r="AB62">
            <v>25.904109589041095</v>
          </cell>
          <cell r="AC62" t="str">
            <v>BELUM MENIKAH</v>
          </cell>
          <cell r="AD62" t="str">
            <v>ISLAM</v>
          </cell>
          <cell r="AE62" t="str">
            <v>S1</v>
          </cell>
          <cell r="AF62" t="str">
            <v>ILMU KOMUNIKASI</v>
          </cell>
          <cell r="AG62" t="str">
            <v>TELKOM UNIVERSITY</v>
          </cell>
          <cell r="AH62">
            <v>81221848710</v>
          </cell>
          <cell r="AI62" t="str">
            <v>astrid.ba96@gmail.com</v>
          </cell>
        </row>
        <row r="63">
          <cell r="B63" t="str">
            <v>ANDITA HAPSARI</v>
          </cell>
          <cell r="C63" t="str">
            <v>PEREMPUAN</v>
          </cell>
          <cell r="D63">
            <v>160069</v>
          </cell>
          <cell r="E63">
            <v>19234866</v>
          </cell>
          <cell r="F63" t="str">
            <v>HAPSA</v>
          </cell>
          <cell r="G63" t="str">
            <v>AGENT POSTPAID</v>
          </cell>
          <cell r="H63" t="str">
            <v>POSTPAID</v>
          </cell>
          <cell r="I63" t="str">
            <v>IIN TARINAH</v>
          </cell>
          <cell r="J63" t="str">
            <v>AAN YANUAR</v>
          </cell>
          <cell r="K63" t="str">
            <v>PHL</v>
          </cell>
          <cell r="L63">
            <v>44368</v>
          </cell>
          <cell r="M63">
            <v>44671</v>
          </cell>
          <cell r="N63">
            <v>43770</v>
          </cell>
          <cell r="O63">
            <v>44565</v>
          </cell>
          <cell r="P63">
            <v>26.5</v>
          </cell>
          <cell r="Q63" t="str">
            <v>E</v>
          </cell>
          <cell r="R63">
            <v>44565</v>
          </cell>
          <cell r="S63">
            <v>2</v>
          </cell>
          <cell r="T63">
            <v>26</v>
          </cell>
          <cell r="U63" t="str">
            <v>E</v>
          </cell>
          <cell r="V63" t="str">
            <v>INF</v>
          </cell>
          <cell r="W63" t="str">
            <v>160069/20200501/INF/TELKOMSEL TEMPORER CC/THL/05/2020</v>
          </cell>
          <cell r="Y63" t="str">
            <v>Active</v>
          </cell>
          <cell r="Z63" t="str">
            <v>BANDUNG</v>
          </cell>
          <cell r="AA63">
            <v>34514</v>
          </cell>
          <cell r="AB63">
            <v>27.539726027397261</v>
          </cell>
          <cell r="AC63" t="str">
            <v>BELUM MENIKAH</v>
          </cell>
          <cell r="AD63" t="str">
            <v>ISLAM</v>
          </cell>
          <cell r="AE63" t="str">
            <v>S1</v>
          </cell>
          <cell r="AF63" t="str">
            <v>MANAJEMEN</v>
          </cell>
          <cell r="AG63" t="str">
            <v>UNIVERSITAS PASUNDAN BANDUNG</v>
          </cell>
          <cell r="AH63">
            <v>82122519897</v>
          </cell>
          <cell r="AI63" t="str">
            <v>anditahpsr@gmail.com</v>
          </cell>
        </row>
        <row r="64">
          <cell r="B64" t="str">
            <v>DWI DEFIANA HERLIANTI</v>
          </cell>
          <cell r="C64" t="str">
            <v>PEREMPUAN</v>
          </cell>
          <cell r="D64">
            <v>30429</v>
          </cell>
          <cell r="E64" t="str">
            <v>14013485</v>
          </cell>
          <cell r="F64" t="str">
            <v>DEFI</v>
          </cell>
          <cell r="G64" t="str">
            <v>AGENT POSTPAID</v>
          </cell>
          <cell r="H64" t="str">
            <v>POSTPAID</v>
          </cell>
          <cell r="I64" t="str">
            <v>WELLY FERDINANT NUGRAHA</v>
          </cell>
          <cell r="J64" t="str">
            <v>AAN YANUAR</v>
          </cell>
          <cell r="K64" t="str">
            <v>PKWT</v>
          </cell>
          <cell r="L64">
            <v>44466</v>
          </cell>
          <cell r="M64">
            <v>44768</v>
          </cell>
          <cell r="N64">
            <v>42095</v>
          </cell>
          <cell r="O64">
            <v>44565</v>
          </cell>
          <cell r="P64">
            <v>82.333333333333329</v>
          </cell>
          <cell r="Q64" t="str">
            <v>E</v>
          </cell>
          <cell r="R64">
            <v>44565</v>
          </cell>
          <cell r="S64">
            <v>6</v>
          </cell>
          <cell r="T64">
            <v>81</v>
          </cell>
          <cell r="U64" t="str">
            <v>E</v>
          </cell>
          <cell r="V64" t="str">
            <v>INF</v>
          </cell>
          <cell r="W64" t="str">
            <v>30429/20210329/INF/TELKOMSEL POSTPAID CC/PKWT/03/2021</v>
          </cell>
          <cell r="Y64" t="str">
            <v>Active</v>
          </cell>
          <cell r="Z64" t="str">
            <v>BDG</v>
          </cell>
          <cell r="AA64">
            <v>28461</v>
          </cell>
          <cell r="AB64">
            <v>44.123287671232873</v>
          </cell>
          <cell r="AC64" t="str">
            <v>MENIKAH</v>
          </cell>
          <cell r="AD64" t="str">
            <v>ISLAM</v>
          </cell>
          <cell r="AE64" t="str">
            <v>D3</v>
          </cell>
          <cell r="AF64" t="str">
            <v>KOMUNIKASI PEMBANGUNAN</v>
          </cell>
          <cell r="AG64" t="str">
            <v>INSTITUT PERTANIAN BOGOR</v>
          </cell>
          <cell r="AH64">
            <v>81324272104</v>
          </cell>
          <cell r="AI64" t="str">
            <v>defianaherlianti@gmail.com</v>
          </cell>
        </row>
        <row r="65">
          <cell r="B65" t="str">
            <v>NISA NURAZIZAH</v>
          </cell>
          <cell r="C65" t="str">
            <v>PEREMPUAN</v>
          </cell>
          <cell r="D65">
            <v>101063</v>
          </cell>
          <cell r="E65">
            <v>18009071</v>
          </cell>
          <cell r="F65" t="str">
            <v>KARTIKA</v>
          </cell>
          <cell r="G65" t="str">
            <v>AGENT POSTPAID</v>
          </cell>
          <cell r="H65" t="str">
            <v>POSTPAID</v>
          </cell>
          <cell r="I65" t="str">
            <v>JEANNY ANASTASYA</v>
          </cell>
          <cell r="J65" t="str">
            <v>AAN YANUAR</v>
          </cell>
          <cell r="K65" t="str">
            <v>PKWT</v>
          </cell>
          <cell r="L65">
            <v>44350</v>
          </cell>
          <cell r="M65">
            <v>44653</v>
          </cell>
          <cell r="N65">
            <v>43684</v>
          </cell>
          <cell r="O65">
            <v>44565</v>
          </cell>
          <cell r="P65">
            <v>29.366666666666667</v>
          </cell>
          <cell r="Q65" t="str">
            <v>E</v>
          </cell>
          <cell r="R65">
            <v>44565</v>
          </cell>
          <cell r="S65">
            <v>2</v>
          </cell>
          <cell r="T65">
            <v>28</v>
          </cell>
          <cell r="U65" t="str">
            <v>E</v>
          </cell>
          <cell r="V65" t="str">
            <v>INF</v>
          </cell>
          <cell r="W65" t="str">
            <v>101063/20200805/INF/TELKOMSEL TEMPORER CC/THL/08/2020</v>
          </cell>
          <cell r="Y65" t="str">
            <v>Active</v>
          </cell>
          <cell r="Z65" t="str">
            <v>GARUT</v>
          </cell>
          <cell r="AA65">
            <v>35083</v>
          </cell>
          <cell r="AB65">
            <v>25.980821917808218</v>
          </cell>
          <cell r="AC65" t="str">
            <v>MENIKAH</v>
          </cell>
          <cell r="AD65" t="str">
            <v>ISLAM</v>
          </cell>
          <cell r="AE65" t="str">
            <v>S1</v>
          </cell>
          <cell r="AF65" t="str">
            <v>MANAJEMEN KEUANGAN SYARIAH</v>
          </cell>
          <cell r="AG65" t="str">
            <v>UIN SUNAN GUNUNG DJATI BANDUNG</v>
          </cell>
          <cell r="AH65">
            <v>81220415345</v>
          </cell>
          <cell r="AI65" t="str">
            <v>nisanurazizah13790@gmail.com</v>
          </cell>
        </row>
        <row r="66">
          <cell r="B66" t="str">
            <v>SINTIA WULAN SARI</v>
          </cell>
          <cell r="C66" t="str">
            <v>PEREMPUAN</v>
          </cell>
          <cell r="D66">
            <v>96550</v>
          </cell>
          <cell r="E66">
            <v>17012216</v>
          </cell>
          <cell r="F66" t="str">
            <v>SAYU</v>
          </cell>
          <cell r="G66" t="str">
            <v>AGENT POSTPAID</v>
          </cell>
          <cell r="H66" t="str">
            <v>POSTPAID</v>
          </cell>
          <cell r="I66" t="str">
            <v>JEANNY ANASTASYA</v>
          </cell>
          <cell r="J66" t="str">
            <v>AAN YANUAR</v>
          </cell>
          <cell r="K66" t="str">
            <v>PHL</v>
          </cell>
          <cell r="L66">
            <v>44503</v>
          </cell>
          <cell r="M66">
            <v>44867</v>
          </cell>
          <cell r="N66">
            <v>43591</v>
          </cell>
          <cell r="O66">
            <v>44565</v>
          </cell>
          <cell r="P66">
            <v>32.466666666666669</v>
          </cell>
          <cell r="Q66" t="str">
            <v>E</v>
          </cell>
          <cell r="R66">
            <v>44565</v>
          </cell>
          <cell r="S66">
            <v>2</v>
          </cell>
          <cell r="T66">
            <v>31</v>
          </cell>
          <cell r="U66" t="str">
            <v>E</v>
          </cell>
          <cell r="V66" t="str">
            <v>INF</v>
          </cell>
          <cell r="W66" t="str">
            <v>96550/20200505/INF/TELKOMSEL TEMPORER CC/THL/05/2020</v>
          </cell>
          <cell r="Y66" t="str">
            <v>Active</v>
          </cell>
          <cell r="Z66" t="str">
            <v>BANDUNG</v>
          </cell>
          <cell r="AA66">
            <v>34578</v>
          </cell>
          <cell r="AB66">
            <v>27.364383561643837</v>
          </cell>
          <cell r="AC66" t="str">
            <v>MENIKAH</v>
          </cell>
          <cell r="AD66" t="str">
            <v>ISLAM</v>
          </cell>
          <cell r="AE66" t="str">
            <v>S1</v>
          </cell>
          <cell r="AF66" t="str">
            <v>AKUNTANSI</v>
          </cell>
          <cell r="AG66" t="str">
            <v xml:space="preserve">STIE PASUNDAN </v>
          </cell>
          <cell r="AH66">
            <v>82117796463</v>
          </cell>
          <cell r="AI66" t="str">
            <v>sintiaw14@gmail.com</v>
          </cell>
        </row>
        <row r="67">
          <cell r="B67" t="str">
            <v>FIRMANSYAH</v>
          </cell>
          <cell r="C67" t="str">
            <v>LAKI-LAKI</v>
          </cell>
          <cell r="D67">
            <v>30567</v>
          </cell>
          <cell r="E67" t="str">
            <v>16008526</v>
          </cell>
          <cell r="F67" t="str">
            <v>ARMAN</v>
          </cell>
          <cell r="G67" t="str">
            <v>AGENT POSTPAID</v>
          </cell>
          <cell r="H67" t="str">
            <v>POSTPAID</v>
          </cell>
          <cell r="I67" t="str">
            <v>FREDY CAHYADI</v>
          </cell>
          <cell r="J67" t="str">
            <v>RIKA RIANY</v>
          </cell>
          <cell r="K67" t="str">
            <v>PKWT</v>
          </cell>
          <cell r="L67">
            <v>44530</v>
          </cell>
          <cell r="M67">
            <v>44833</v>
          </cell>
          <cell r="N67">
            <v>41492</v>
          </cell>
          <cell r="O67">
            <v>44565</v>
          </cell>
          <cell r="P67">
            <v>102.43333333333334</v>
          </cell>
          <cell r="Q67" t="str">
            <v>E</v>
          </cell>
          <cell r="R67">
            <v>44565</v>
          </cell>
          <cell r="S67">
            <v>8</v>
          </cell>
          <cell r="T67">
            <v>100</v>
          </cell>
          <cell r="U67" t="str">
            <v>E</v>
          </cell>
          <cell r="V67" t="str">
            <v>INF</v>
          </cell>
          <cell r="W67" t="str">
            <v>30567/20210130/INF/TELKOMSEL POSTPAID CC/PKWT/01/2021</v>
          </cell>
          <cell r="Y67" t="str">
            <v>Active</v>
          </cell>
          <cell r="Z67" t="str">
            <v>BANDUNG</v>
          </cell>
          <cell r="AA67">
            <v>31878</v>
          </cell>
          <cell r="AB67">
            <v>34.761643835616439</v>
          </cell>
          <cell r="AC67" t="str">
            <v>MENIKAH</v>
          </cell>
          <cell r="AD67" t="str">
            <v>ISLAM</v>
          </cell>
          <cell r="AE67" t="str">
            <v>D3</v>
          </cell>
          <cell r="AF67" t="str">
            <v>MANAJEMEN INFORMATIKA</v>
          </cell>
          <cell r="AG67" t="str">
            <v>STMIK PMBI</v>
          </cell>
          <cell r="AH67">
            <v>81320111490</v>
          </cell>
          <cell r="AI67" t="str">
            <v>syahquitta1120@gmail.com</v>
          </cell>
        </row>
        <row r="68">
          <cell r="B68" t="str">
            <v>REZA OCTAVIA PUTRI</v>
          </cell>
          <cell r="C68" t="str">
            <v>PEREMPUAN</v>
          </cell>
          <cell r="D68">
            <v>152507</v>
          </cell>
          <cell r="E68">
            <v>18230751</v>
          </cell>
          <cell r="F68" t="str">
            <v>MEISA</v>
          </cell>
          <cell r="G68" t="str">
            <v>AGENT POSTPAID</v>
          </cell>
          <cell r="H68" t="str">
            <v>POSTPAID</v>
          </cell>
          <cell r="I68" t="str">
            <v>IMAN RINALDI</v>
          </cell>
          <cell r="J68" t="str">
            <v>RIKA RIANY</v>
          </cell>
          <cell r="K68" t="str">
            <v>PHL</v>
          </cell>
          <cell r="L68">
            <v>44441</v>
          </cell>
          <cell r="M68">
            <v>44743</v>
          </cell>
          <cell r="N68">
            <v>43601</v>
          </cell>
          <cell r="O68">
            <v>44565</v>
          </cell>
          <cell r="P68">
            <v>32.133333333333333</v>
          </cell>
          <cell r="Q68" t="str">
            <v>E</v>
          </cell>
          <cell r="R68">
            <v>44565</v>
          </cell>
          <cell r="S68">
            <v>2</v>
          </cell>
          <cell r="T68">
            <v>31</v>
          </cell>
          <cell r="U68" t="str">
            <v>E</v>
          </cell>
          <cell r="V68" t="str">
            <v>INF</v>
          </cell>
          <cell r="W68" t="str">
            <v>152507/20201104/INF/TELKOMSEL TEMPORER CC/THL/11/2020</v>
          </cell>
          <cell r="Y68" t="str">
            <v>Active</v>
          </cell>
          <cell r="Z68" t="str">
            <v>KEBUMEN</v>
          </cell>
          <cell r="AA68">
            <v>34979</v>
          </cell>
          <cell r="AB68">
            <v>26.265753424657536</v>
          </cell>
          <cell r="AC68" t="str">
            <v>BELUM MENIKAH</v>
          </cell>
          <cell r="AD68" t="str">
            <v>ISLAM</v>
          </cell>
          <cell r="AE68" t="str">
            <v>S1</v>
          </cell>
          <cell r="AF68" t="str">
            <v>PEND.BAHASA DAN SASTRA INDONESIA</v>
          </cell>
          <cell r="AG68" t="str">
            <v>PASUNDAN BANDUNG</v>
          </cell>
          <cell r="AH68">
            <v>85222463765</v>
          </cell>
          <cell r="AI68" t="str">
            <v>beca2769@gmail.com</v>
          </cell>
        </row>
        <row r="69">
          <cell r="B69" t="str">
            <v>ACHMAD FICKRI PRATAMA SYAHPUTRA</v>
          </cell>
          <cell r="C69" t="str">
            <v>LAKI-LAKI</v>
          </cell>
          <cell r="D69">
            <v>105787</v>
          </cell>
          <cell r="E69">
            <v>18010579</v>
          </cell>
          <cell r="F69" t="str">
            <v>ARO</v>
          </cell>
          <cell r="G69" t="str">
            <v>AGENT POSTPAID</v>
          </cell>
          <cell r="H69" t="str">
            <v>POSTPAID</v>
          </cell>
          <cell r="I69" t="str">
            <v>IIN TARINAH</v>
          </cell>
          <cell r="J69" t="str">
            <v>AAN YANUAR</v>
          </cell>
          <cell r="K69" t="str">
            <v>PKWT</v>
          </cell>
          <cell r="L69">
            <v>44396</v>
          </cell>
          <cell r="M69">
            <v>44699</v>
          </cell>
          <cell r="N69">
            <v>43304</v>
          </cell>
          <cell r="O69">
            <v>44565</v>
          </cell>
          <cell r="P69">
            <v>42.033333333333331</v>
          </cell>
          <cell r="Q69" t="str">
            <v>E</v>
          </cell>
          <cell r="R69">
            <v>44565</v>
          </cell>
          <cell r="S69">
            <v>3</v>
          </cell>
          <cell r="T69">
            <v>41</v>
          </cell>
          <cell r="U69" t="str">
            <v>E</v>
          </cell>
          <cell r="V69" t="str">
            <v>INF</v>
          </cell>
          <cell r="W69" t="str">
            <v>105787/20200721/INF/TELKOMSEL POSTPAID CC/10/PKWT2020</v>
          </cell>
          <cell r="Y69" t="str">
            <v>Active</v>
          </cell>
          <cell r="Z69" t="str">
            <v>GARUT</v>
          </cell>
          <cell r="AA69">
            <v>34999</v>
          </cell>
          <cell r="AB69">
            <v>26.210958904109589</v>
          </cell>
          <cell r="AC69" t="str">
            <v>BELUM MENIKAH</v>
          </cell>
          <cell r="AD69" t="str">
            <v>ISLAM</v>
          </cell>
          <cell r="AE69" t="str">
            <v>S1</v>
          </cell>
          <cell r="AF69" t="str">
            <v>MANAJEMEN</v>
          </cell>
          <cell r="AG69" t="str">
            <v>STIE EKUITAS</v>
          </cell>
          <cell r="AH69">
            <v>81220504495</v>
          </cell>
          <cell r="AI69" t="str">
            <v>achmadfickri27@gmail.com</v>
          </cell>
        </row>
        <row r="70">
          <cell r="B70" t="str">
            <v>ADE IRAWAN</v>
          </cell>
          <cell r="C70" t="str">
            <v>LAKI-LAKI</v>
          </cell>
          <cell r="D70">
            <v>103592</v>
          </cell>
          <cell r="E70">
            <v>18009935</v>
          </cell>
          <cell r="F70" t="str">
            <v>IRWAN</v>
          </cell>
          <cell r="G70" t="str">
            <v>AGENT POSTPAID</v>
          </cell>
          <cell r="H70" t="str">
            <v>POSTPAID</v>
          </cell>
          <cell r="I70" t="str">
            <v>JEANNY ANASTASYA</v>
          </cell>
          <cell r="J70" t="str">
            <v>AAN YANUAR</v>
          </cell>
          <cell r="K70" t="str">
            <v>PKWT</v>
          </cell>
          <cell r="L70">
            <v>44404</v>
          </cell>
          <cell r="M70">
            <v>44707</v>
          </cell>
          <cell r="N70">
            <v>43242</v>
          </cell>
          <cell r="O70">
            <v>44565</v>
          </cell>
          <cell r="P70">
            <v>44.1</v>
          </cell>
          <cell r="Q70" t="str">
            <v>E</v>
          </cell>
          <cell r="R70">
            <v>44565</v>
          </cell>
          <cell r="S70">
            <v>3</v>
          </cell>
          <cell r="T70">
            <v>43</v>
          </cell>
          <cell r="U70" t="str">
            <v>E</v>
          </cell>
          <cell r="V70" t="str">
            <v>INF</v>
          </cell>
          <cell r="W70" t="str">
            <v>103592/20200929/INF/TELKOMSEL POSTPAID CC/09/PKWT2020</v>
          </cell>
          <cell r="Y70" t="str">
            <v>Active</v>
          </cell>
          <cell r="Z70" t="str">
            <v>SUMEDANG</v>
          </cell>
          <cell r="AA70">
            <v>34487</v>
          </cell>
          <cell r="AB70">
            <v>27.613698630136987</v>
          </cell>
          <cell r="AC70" t="str">
            <v>MENIKAH</v>
          </cell>
          <cell r="AD70" t="str">
            <v>ISLAM</v>
          </cell>
          <cell r="AE70" t="str">
            <v>S1</v>
          </cell>
          <cell r="AF70" t="str">
            <v>SASTRA INGGRIS</v>
          </cell>
          <cell r="AG70" t="str">
            <v>UIN SUNAN GUNUNG DJATI</v>
          </cell>
          <cell r="AH70">
            <v>81211453920</v>
          </cell>
          <cell r="AI70" t="str">
            <v>adeirawan2694@gmail.com</v>
          </cell>
        </row>
        <row r="71">
          <cell r="B71" t="str">
            <v>AHMAD</v>
          </cell>
          <cell r="C71" t="str">
            <v>LAKI-LAKI</v>
          </cell>
          <cell r="D71">
            <v>30540</v>
          </cell>
          <cell r="E71" t="str">
            <v>16008157</v>
          </cell>
          <cell r="F71" t="str">
            <v>DAMA</v>
          </cell>
          <cell r="G71" t="str">
            <v>AGENT POSTPAID</v>
          </cell>
          <cell r="H71" t="str">
            <v>POSTPAID</v>
          </cell>
          <cell r="I71" t="str">
            <v>RITA</v>
          </cell>
          <cell r="J71" t="str">
            <v>RIKA RIANY</v>
          </cell>
          <cell r="K71" t="str">
            <v>PKWT</v>
          </cell>
          <cell r="L71">
            <v>44515</v>
          </cell>
          <cell r="M71">
            <v>44818</v>
          </cell>
          <cell r="N71">
            <v>41492</v>
          </cell>
          <cell r="O71">
            <v>44565</v>
          </cell>
          <cell r="P71">
            <v>102.43333333333334</v>
          </cell>
          <cell r="Q71" t="str">
            <v>E</v>
          </cell>
          <cell r="R71">
            <v>44565</v>
          </cell>
          <cell r="S71">
            <v>8</v>
          </cell>
          <cell r="T71">
            <v>100</v>
          </cell>
          <cell r="U71" t="str">
            <v>E</v>
          </cell>
          <cell r="V71" t="str">
            <v>INF</v>
          </cell>
          <cell r="W71" t="str">
            <v>30540/20210115/INF/TELKOMSEL POSTPAID CC/PKWT/01/2021</v>
          </cell>
          <cell r="Y71" t="str">
            <v>Active</v>
          </cell>
          <cell r="Z71" t="str">
            <v>BANDUNG</v>
          </cell>
          <cell r="AA71">
            <v>28984</v>
          </cell>
          <cell r="AB71">
            <v>42.69041095890411</v>
          </cell>
          <cell r="AC71" t="str">
            <v>MENIKAH</v>
          </cell>
          <cell r="AD71" t="str">
            <v>ISLAM</v>
          </cell>
          <cell r="AE71" t="str">
            <v>D3</v>
          </cell>
          <cell r="AF71" t="str">
            <v>TEKNOLOGI PENDIDIKAN</v>
          </cell>
          <cell r="AG71" t="str">
            <v>UNIVERSITAS PENDIDIKAN INDONESIA</v>
          </cell>
          <cell r="AH71">
            <v>81251939919</v>
          </cell>
          <cell r="AI71" t="str">
            <v>abidaqilaahmad5@gmail.com</v>
          </cell>
        </row>
        <row r="72">
          <cell r="B72" t="str">
            <v>ANGGER ZAINUDIN ROZAQ</v>
          </cell>
          <cell r="C72" t="str">
            <v>LAKI-LAKI</v>
          </cell>
          <cell r="D72">
            <v>104895</v>
          </cell>
          <cell r="E72">
            <v>18010386</v>
          </cell>
          <cell r="F72" t="str">
            <v>ROZAQ</v>
          </cell>
          <cell r="G72" t="str">
            <v>AGENT POSTPAID</v>
          </cell>
          <cell r="H72" t="str">
            <v>POSTPAID</v>
          </cell>
          <cell r="I72" t="str">
            <v>RITA</v>
          </cell>
          <cell r="J72" t="str">
            <v>RIKA RIANY</v>
          </cell>
          <cell r="K72" t="str">
            <v>PKWT</v>
          </cell>
          <cell r="L72">
            <v>44496</v>
          </cell>
          <cell r="M72">
            <v>44677</v>
          </cell>
          <cell r="N72">
            <v>43280</v>
          </cell>
          <cell r="O72">
            <v>44565</v>
          </cell>
          <cell r="P72">
            <v>42.833333333333336</v>
          </cell>
          <cell r="Q72" t="str">
            <v>E</v>
          </cell>
          <cell r="R72">
            <v>44565</v>
          </cell>
          <cell r="S72">
            <v>3</v>
          </cell>
          <cell r="T72">
            <v>42</v>
          </cell>
          <cell r="U72" t="str">
            <v>E</v>
          </cell>
          <cell r="V72" t="str">
            <v>INF</v>
          </cell>
          <cell r="W72" t="str">
            <v>104895/20210429/INF/TELKOMSEL POSTPAID CC/PKWT/04/2021</v>
          </cell>
          <cell r="Y72" t="str">
            <v>Active</v>
          </cell>
          <cell r="Z72" t="str">
            <v>TULUNGAGUNG</v>
          </cell>
          <cell r="AA72">
            <v>33350</v>
          </cell>
          <cell r="AB72">
            <v>30.728767123287671</v>
          </cell>
          <cell r="AC72" t="str">
            <v>BELUM MENIKAH</v>
          </cell>
          <cell r="AD72" t="str">
            <v>ISLAM</v>
          </cell>
          <cell r="AE72" t="str">
            <v>S1</v>
          </cell>
          <cell r="AF72" t="str">
            <v>HUKUM</v>
          </cell>
          <cell r="AG72" t="str">
            <v>UNIVERSITAS ISLAM KADIRI</v>
          </cell>
          <cell r="AH72">
            <v>82232024567</v>
          </cell>
          <cell r="AI72" t="str">
            <v>anggerzainudin@gmail.com</v>
          </cell>
        </row>
        <row r="73">
          <cell r="B73" t="str">
            <v>ANITA KUSUMANINGRUM</v>
          </cell>
          <cell r="C73" t="str">
            <v>PEREMPUAN</v>
          </cell>
          <cell r="D73">
            <v>76402</v>
          </cell>
          <cell r="E73" t="str">
            <v>16011350</v>
          </cell>
          <cell r="F73" t="str">
            <v>LEA</v>
          </cell>
          <cell r="G73" t="str">
            <v>AGENT POSTPAID</v>
          </cell>
          <cell r="H73" t="str">
            <v>POSTPAID</v>
          </cell>
          <cell r="I73" t="str">
            <v>RITA</v>
          </cell>
          <cell r="J73" t="str">
            <v>RIKA RIANY</v>
          </cell>
          <cell r="K73" t="str">
            <v>PKWT</v>
          </cell>
          <cell r="L73">
            <v>44514</v>
          </cell>
          <cell r="M73">
            <v>44817</v>
          </cell>
          <cell r="N73">
            <v>42690</v>
          </cell>
          <cell r="O73">
            <v>44565</v>
          </cell>
          <cell r="P73">
            <v>62.5</v>
          </cell>
          <cell r="Q73" t="str">
            <v>E</v>
          </cell>
          <cell r="R73">
            <v>44565</v>
          </cell>
          <cell r="S73">
            <v>5</v>
          </cell>
          <cell r="T73">
            <v>61</v>
          </cell>
          <cell r="U73" t="str">
            <v>E</v>
          </cell>
          <cell r="V73" t="str">
            <v>INF</v>
          </cell>
          <cell r="W73" t="str">
            <v>76402/20201114/INF/TELKOMSEL POSTPAID CC/11/PKWT2020</v>
          </cell>
          <cell r="Y73" t="str">
            <v>Active</v>
          </cell>
          <cell r="Z73" t="str">
            <v xml:space="preserve">PURWOREJO  </v>
          </cell>
          <cell r="AA73">
            <v>33345</v>
          </cell>
          <cell r="AB73">
            <v>30.742465753424657</v>
          </cell>
          <cell r="AC73" t="str">
            <v>MENIKAH</v>
          </cell>
          <cell r="AD73" t="str">
            <v>ISLAM</v>
          </cell>
          <cell r="AE73" t="str">
            <v>S1</v>
          </cell>
          <cell r="AF73" t="str">
            <v>MANAJEMEN PEMASARAN</v>
          </cell>
          <cell r="AG73" t="str">
            <v>UNIKOM</v>
          </cell>
          <cell r="AH73">
            <v>82221488799</v>
          </cell>
          <cell r="AI73" t="str">
            <v>ATAPINKY1704@GMAIL.COM</v>
          </cell>
        </row>
        <row r="74">
          <cell r="B74" t="str">
            <v>ARISA DITA PRATAMI</v>
          </cell>
          <cell r="C74" t="str">
            <v>PEREMPUAN</v>
          </cell>
          <cell r="D74">
            <v>154502</v>
          </cell>
          <cell r="E74">
            <v>19231653</v>
          </cell>
          <cell r="F74" t="str">
            <v>DESYA</v>
          </cell>
          <cell r="G74" t="str">
            <v>AGENT POSTPAID</v>
          </cell>
          <cell r="H74" t="str">
            <v>POSTPAID</v>
          </cell>
          <cell r="I74" t="str">
            <v>HENDRA</v>
          </cell>
          <cell r="J74" t="str">
            <v>RIKA RIANY</v>
          </cell>
          <cell r="K74" t="str">
            <v>PKWT</v>
          </cell>
          <cell r="L74">
            <v>44441</v>
          </cell>
          <cell r="M74">
            <v>44621</v>
          </cell>
          <cell r="N74">
            <v>43601</v>
          </cell>
          <cell r="O74">
            <v>44565</v>
          </cell>
          <cell r="P74">
            <v>32.133333333333333</v>
          </cell>
          <cell r="Q74" t="str">
            <v>E</v>
          </cell>
          <cell r="R74">
            <v>44565</v>
          </cell>
          <cell r="S74">
            <v>2</v>
          </cell>
          <cell r="T74">
            <v>31</v>
          </cell>
          <cell r="U74" t="str">
            <v>E</v>
          </cell>
          <cell r="V74" t="str">
            <v>INF</v>
          </cell>
          <cell r="W74" t="str">
            <v>160069/20201104/INF/TELKOMSEL TEMPORER CC/THL/11/2020</v>
          </cell>
          <cell r="Y74" t="str">
            <v>Active</v>
          </cell>
          <cell r="Z74" t="str">
            <v>BANDUNG</v>
          </cell>
          <cell r="AA74">
            <v>35367</v>
          </cell>
          <cell r="AB74">
            <v>25.202739726027396</v>
          </cell>
          <cell r="AC74" t="str">
            <v>BELUM MENIKAH</v>
          </cell>
          <cell r="AD74" t="str">
            <v>ISLAM</v>
          </cell>
          <cell r="AE74" t="str">
            <v>D3</v>
          </cell>
          <cell r="AF74" t="str">
            <v>AKUNTANSI</v>
          </cell>
          <cell r="AG74" t="str">
            <v>STIE EKUITAS</v>
          </cell>
          <cell r="AH74">
            <v>81212627585</v>
          </cell>
          <cell r="AI74" t="str">
            <v>arisadita29@gmail.com</v>
          </cell>
        </row>
        <row r="75">
          <cell r="B75" t="str">
            <v>ARISAWATI PUJI WIDIANSYAH</v>
          </cell>
          <cell r="C75" t="str">
            <v>PEREMPUAN</v>
          </cell>
          <cell r="D75">
            <v>76406</v>
          </cell>
          <cell r="E75" t="str">
            <v>16011358</v>
          </cell>
          <cell r="F75" t="str">
            <v>RISA</v>
          </cell>
          <cell r="G75" t="str">
            <v>AGENT POSTPAID</v>
          </cell>
          <cell r="H75" t="str">
            <v>POSTPAID</v>
          </cell>
          <cell r="I75" t="str">
            <v>JEANNY ANASTASYA</v>
          </cell>
          <cell r="J75" t="str">
            <v>AAN YANUAR</v>
          </cell>
          <cell r="K75" t="str">
            <v>PKWT</v>
          </cell>
          <cell r="L75">
            <v>44374</v>
          </cell>
          <cell r="M75">
            <v>44738</v>
          </cell>
          <cell r="N75">
            <v>42690</v>
          </cell>
          <cell r="O75">
            <v>44565</v>
          </cell>
          <cell r="P75">
            <v>62.5</v>
          </cell>
          <cell r="Q75" t="str">
            <v>E</v>
          </cell>
          <cell r="R75">
            <v>44565</v>
          </cell>
          <cell r="S75">
            <v>5</v>
          </cell>
          <cell r="T75">
            <v>61</v>
          </cell>
          <cell r="U75" t="str">
            <v>E</v>
          </cell>
          <cell r="V75" t="str">
            <v>INF</v>
          </cell>
          <cell r="W75" t="str">
            <v>76406/20200629/INF/TELKOMSEL POSTPAID CC/06/PKWT2020</v>
          </cell>
          <cell r="Y75" t="str">
            <v>Active</v>
          </cell>
          <cell r="Z75" t="str">
            <v>SUMEDANG</v>
          </cell>
          <cell r="AA75">
            <v>33370</v>
          </cell>
          <cell r="AB75">
            <v>30.673972602739727</v>
          </cell>
          <cell r="AC75" t="str">
            <v>MENIKAH</v>
          </cell>
          <cell r="AD75" t="str">
            <v>ISLAM</v>
          </cell>
          <cell r="AE75" t="str">
            <v>S1</v>
          </cell>
          <cell r="AF75" t="str">
            <v>MANAJEMEN KEUANGAN</v>
          </cell>
          <cell r="AG75" t="str">
            <v>IKOPIN</v>
          </cell>
          <cell r="AH75">
            <v>6282214993199</v>
          </cell>
          <cell r="AI75" t="str">
            <v>arisawatipuji@gmail.com</v>
          </cell>
        </row>
        <row r="76">
          <cell r="B76" t="str">
            <v>ASEP AHMAD AZIZ</v>
          </cell>
          <cell r="C76" t="str">
            <v>LAKI-LAKI</v>
          </cell>
          <cell r="D76">
            <v>104345</v>
          </cell>
          <cell r="E76">
            <v>18010111</v>
          </cell>
          <cell r="F76" t="str">
            <v>FIRZA</v>
          </cell>
          <cell r="G76" t="str">
            <v>AGENT POSTPAID</v>
          </cell>
          <cell r="H76" t="str">
            <v>POSTPAID</v>
          </cell>
          <cell r="I76" t="str">
            <v>TATAN SUDRAJAT</v>
          </cell>
          <cell r="J76" t="str">
            <v>RIKA RIANY</v>
          </cell>
          <cell r="K76" t="str">
            <v>PKWT</v>
          </cell>
          <cell r="L76">
            <v>44405</v>
          </cell>
          <cell r="M76">
            <v>44588</v>
          </cell>
          <cell r="N76">
            <v>43252</v>
          </cell>
          <cell r="O76">
            <v>44565</v>
          </cell>
          <cell r="P76">
            <v>43.766666666666666</v>
          </cell>
          <cell r="Q76" t="str">
            <v>E</v>
          </cell>
          <cell r="R76">
            <v>44565</v>
          </cell>
          <cell r="S76">
            <v>3</v>
          </cell>
          <cell r="T76">
            <v>43</v>
          </cell>
          <cell r="U76" t="str">
            <v>E</v>
          </cell>
          <cell r="V76" t="str">
            <v>INF</v>
          </cell>
          <cell r="W76" t="str">
            <v>104345/20210130/INF/TELKOMSEL POSTPAID CC/PKWT/01/2021</v>
          </cell>
          <cell r="Y76" t="str">
            <v>Active</v>
          </cell>
          <cell r="Z76" t="str">
            <v>TASIKMALAYA</v>
          </cell>
          <cell r="AA76">
            <v>34683</v>
          </cell>
          <cell r="AB76">
            <v>27.076712328767123</v>
          </cell>
          <cell r="AC76" t="str">
            <v>BELUM MENIKAH</v>
          </cell>
          <cell r="AD76" t="str">
            <v>ISLAM</v>
          </cell>
          <cell r="AE76" t="str">
            <v>S1</v>
          </cell>
          <cell r="AF76" t="str">
            <v>BIMBINGAN KONSELING ISLAM</v>
          </cell>
          <cell r="AG76" t="str">
            <v>UIN SUNAN GUNUNG DJATI BANDUNG</v>
          </cell>
          <cell r="AH76">
            <v>82214847722</v>
          </cell>
          <cell r="AI76" t="str">
            <v>asep.ahmadaziz@gmail.com</v>
          </cell>
        </row>
        <row r="77">
          <cell r="B77" t="str">
            <v>BELLA DWI FEBRIANI</v>
          </cell>
          <cell r="C77" t="str">
            <v>PEREMPUAN</v>
          </cell>
          <cell r="D77">
            <v>156228</v>
          </cell>
          <cell r="E77">
            <v>19232842</v>
          </cell>
          <cell r="F77" t="str">
            <v>AFINA</v>
          </cell>
          <cell r="G77" t="str">
            <v>AGENT POSTPAID</v>
          </cell>
          <cell r="H77" t="str">
            <v>POSTPAID</v>
          </cell>
          <cell r="I77" t="str">
            <v>WIDA MIRAWATI</v>
          </cell>
          <cell r="J77" t="str">
            <v>AAN YANUAR</v>
          </cell>
          <cell r="K77" t="str">
            <v>PKWT</v>
          </cell>
          <cell r="L77">
            <v>44232</v>
          </cell>
          <cell r="M77">
            <v>44596</v>
          </cell>
          <cell r="N77">
            <v>43684</v>
          </cell>
          <cell r="O77">
            <v>44565</v>
          </cell>
          <cell r="P77">
            <v>29.366666666666667</v>
          </cell>
          <cell r="Q77" t="str">
            <v>E</v>
          </cell>
          <cell r="R77">
            <v>44565</v>
          </cell>
          <cell r="S77">
            <v>2</v>
          </cell>
          <cell r="T77">
            <v>28</v>
          </cell>
          <cell r="U77" t="str">
            <v>E</v>
          </cell>
          <cell r="V77" t="str">
            <v>INF</v>
          </cell>
          <cell r="W77" t="str">
            <v>156228/20210205/INF/TELKOMSEL TEMPORER CC/PHL/02/2021</v>
          </cell>
          <cell r="Y77" t="str">
            <v>Active</v>
          </cell>
          <cell r="Z77" t="str">
            <v>SUBANG</v>
          </cell>
          <cell r="AA77">
            <v>34742</v>
          </cell>
          <cell r="AB77">
            <v>26.915068493150685</v>
          </cell>
          <cell r="AC77" t="str">
            <v>BELUM MENIKAH</v>
          </cell>
          <cell r="AD77" t="str">
            <v>ISLAM</v>
          </cell>
          <cell r="AE77" t="str">
            <v>S1</v>
          </cell>
          <cell r="AF77" t="str">
            <v>ILMU ADMINISTRASI NEGARA</v>
          </cell>
          <cell r="AG77" t="str">
            <v xml:space="preserve">UNIVERSITAS PASUNDAN </v>
          </cell>
          <cell r="AH77">
            <v>82320532164</v>
          </cell>
          <cell r="AI77" t="str">
            <v>belladwifebriani@gmail.com</v>
          </cell>
        </row>
        <row r="78">
          <cell r="B78" t="str">
            <v>BRYAN WISHUDA SIHOMBING</v>
          </cell>
          <cell r="C78" t="str">
            <v>LAKI-LAKI</v>
          </cell>
          <cell r="D78">
            <v>101103</v>
          </cell>
          <cell r="E78">
            <v>18009086</v>
          </cell>
          <cell r="F78" t="str">
            <v>SENO</v>
          </cell>
          <cell r="G78" t="str">
            <v>AGENT POSTPAID</v>
          </cell>
          <cell r="H78" t="str">
            <v>POSTPAID</v>
          </cell>
          <cell r="I78" t="str">
            <v>ILYAS AFANDI</v>
          </cell>
          <cell r="J78" t="str">
            <v>AAN YANUAR</v>
          </cell>
          <cell r="K78" t="str">
            <v>PHL</v>
          </cell>
          <cell r="L78">
            <v>44229</v>
          </cell>
          <cell r="M78">
            <v>44593</v>
          </cell>
          <cell r="N78">
            <v>43684</v>
          </cell>
          <cell r="O78">
            <v>44565</v>
          </cell>
          <cell r="P78">
            <v>29.366666666666667</v>
          </cell>
          <cell r="Q78" t="str">
            <v>E</v>
          </cell>
          <cell r="R78">
            <v>44565</v>
          </cell>
          <cell r="S78">
            <v>2</v>
          </cell>
          <cell r="T78">
            <v>28</v>
          </cell>
          <cell r="U78" t="str">
            <v>E</v>
          </cell>
          <cell r="V78" t="str">
            <v>INF</v>
          </cell>
          <cell r="W78" t="str">
            <v>101103/20210202/INF/TELKOMSEL TEMPORER CC/PHL/02/2021</v>
          </cell>
          <cell r="Y78" t="str">
            <v>Active</v>
          </cell>
          <cell r="Z78" t="str">
            <v>BANDUNG</v>
          </cell>
          <cell r="AA78">
            <v>34369</v>
          </cell>
          <cell r="AB78">
            <v>27.936986301369863</v>
          </cell>
          <cell r="AC78" t="str">
            <v>BELUM MENIKAH</v>
          </cell>
          <cell r="AD78" t="str">
            <v>KRISTEN PROTESTAN</v>
          </cell>
          <cell r="AE78" t="str">
            <v>S1</v>
          </cell>
          <cell r="AF78" t="str">
            <v>S1 MANAGEMENT</v>
          </cell>
          <cell r="AG78" t="str">
            <v>LANGLANGBUANA BANDUNG</v>
          </cell>
          <cell r="AH78">
            <v>81222442138</v>
          </cell>
          <cell r="AI78" t="str">
            <v>bryanababan@gmail.com</v>
          </cell>
        </row>
        <row r="79">
          <cell r="B79" t="str">
            <v>CHRIST YESAYA</v>
          </cell>
          <cell r="C79" t="str">
            <v>LAKI-LAKI</v>
          </cell>
          <cell r="D79">
            <v>76490</v>
          </cell>
          <cell r="E79" t="str">
            <v>16011366</v>
          </cell>
          <cell r="F79" t="str">
            <v>YESA</v>
          </cell>
          <cell r="G79" t="str">
            <v>AGENT POSTPAID</v>
          </cell>
          <cell r="H79" t="str">
            <v>POSTPAID</v>
          </cell>
          <cell r="I79" t="str">
            <v>TATAN SUDRAJAT</v>
          </cell>
          <cell r="J79" t="str">
            <v>RIKA RIANY</v>
          </cell>
          <cell r="K79" t="str">
            <v>PKWT</v>
          </cell>
          <cell r="L79">
            <v>44466</v>
          </cell>
          <cell r="M79">
            <v>44646</v>
          </cell>
          <cell r="N79">
            <v>42644</v>
          </cell>
          <cell r="O79">
            <v>44565</v>
          </cell>
          <cell r="P79">
            <v>64.033333333333331</v>
          </cell>
          <cell r="Q79" t="str">
            <v>E</v>
          </cell>
          <cell r="R79">
            <v>44565</v>
          </cell>
          <cell r="S79">
            <v>5</v>
          </cell>
          <cell r="T79">
            <v>63</v>
          </cell>
          <cell r="U79" t="str">
            <v>E</v>
          </cell>
          <cell r="V79" t="str">
            <v>INF</v>
          </cell>
          <cell r="W79" t="str">
            <v>76490/20200929/INF/TELKOMSEL POSTPAID CC/09/PKWT2020</v>
          </cell>
          <cell r="Y79" t="str">
            <v>Active</v>
          </cell>
          <cell r="Z79" t="str">
            <v>BANDUN6</v>
          </cell>
          <cell r="AA79">
            <v>31595</v>
          </cell>
          <cell r="AB79">
            <v>35.536986301369865</v>
          </cell>
          <cell r="AC79" t="str">
            <v>BELUM MENIKAH</v>
          </cell>
          <cell r="AD79" t="str">
            <v>KRISTEN PROTESTAN</v>
          </cell>
          <cell r="AE79" t="str">
            <v>S1</v>
          </cell>
          <cell r="AF79" t="str">
            <v>SISTEM INFORMASI</v>
          </cell>
          <cell r="AG79" t="str">
            <v>UNIVERSITAS SANGGA BUANA (USB YPKP)</v>
          </cell>
          <cell r="AH79">
            <v>81321573723</v>
          </cell>
          <cell r="AI79" t="str">
            <v>chrisjesaya@gmail.com</v>
          </cell>
        </row>
        <row r="80">
          <cell r="B80" t="str">
            <v>DADAN DANI RAHMAT</v>
          </cell>
          <cell r="C80" t="str">
            <v>LAKI-LAKI</v>
          </cell>
          <cell r="D80">
            <v>33669</v>
          </cell>
          <cell r="E80" t="str">
            <v>13010969</v>
          </cell>
          <cell r="F80" t="str">
            <v>RANDI</v>
          </cell>
          <cell r="G80" t="str">
            <v>AGENT POSTPAID</v>
          </cell>
          <cell r="H80" t="str">
            <v>POSTPAID</v>
          </cell>
          <cell r="I80" t="str">
            <v>METI PERMAYANTI</v>
          </cell>
          <cell r="J80" t="str">
            <v>RIKA RIANY</v>
          </cell>
          <cell r="K80" t="str">
            <v>PKWT</v>
          </cell>
          <cell r="L80">
            <v>44503</v>
          </cell>
          <cell r="M80">
            <v>44806</v>
          </cell>
          <cell r="N80">
            <v>41583</v>
          </cell>
          <cell r="O80">
            <v>44565</v>
          </cell>
          <cell r="P80">
            <v>99.4</v>
          </cell>
          <cell r="Q80" t="str">
            <v>E</v>
          </cell>
          <cell r="R80">
            <v>44565</v>
          </cell>
          <cell r="S80">
            <v>8</v>
          </cell>
          <cell r="T80">
            <v>97</v>
          </cell>
          <cell r="U80" t="str">
            <v>E</v>
          </cell>
          <cell r="V80" t="str">
            <v>INF</v>
          </cell>
          <cell r="W80" t="str">
            <v>33669/20201103/INF/TELKOMSEL POSTPAID CC/11/PKWT2020</v>
          </cell>
          <cell r="Y80" t="str">
            <v>Active</v>
          </cell>
          <cell r="Z80" t="str">
            <v>MAJALENGKA</v>
          </cell>
          <cell r="AA80">
            <v>33228</v>
          </cell>
          <cell r="AB80">
            <v>31.063013698630137</v>
          </cell>
          <cell r="AC80" t="str">
            <v>MENIKAH</v>
          </cell>
          <cell r="AD80" t="str">
            <v>ISLAM</v>
          </cell>
          <cell r="AE80" t="str">
            <v>S1</v>
          </cell>
          <cell r="AF80" t="str">
            <v>MANAJEMEN INFORMATIKA</v>
          </cell>
          <cell r="AG80" t="str">
            <v>POLITEKNIK PIKSI GANESHA</v>
          </cell>
          <cell r="AH80">
            <v>82119303051</v>
          </cell>
          <cell r="AI80" t="str">
            <v>DADAN.DR90@YAHOO.COM</v>
          </cell>
        </row>
        <row r="81">
          <cell r="B81" t="str">
            <v>DANI RAMDANI</v>
          </cell>
          <cell r="C81" t="str">
            <v>LAKI-LAKI</v>
          </cell>
          <cell r="D81">
            <v>105748</v>
          </cell>
          <cell r="E81">
            <v>18010556</v>
          </cell>
          <cell r="F81" t="str">
            <v>NAZRIL</v>
          </cell>
          <cell r="G81" t="str">
            <v>AGENT POSTPAID</v>
          </cell>
          <cell r="H81" t="str">
            <v>POSTPAID</v>
          </cell>
          <cell r="I81" t="str">
            <v>ANGGITA SITI NUR MARFUAH</v>
          </cell>
          <cell r="J81" t="str">
            <v>AAN YANUAR</v>
          </cell>
          <cell r="K81" t="str">
            <v>PKWT</v>
          </cell>
          <cell r="L81">
            <v>44436</v>
          </cell>
          <cell r="M81">
            <v>44739</v>
          </cell>
          <cell r="N81">
            <v>43304</v>
          </cell>
          <cell r="O81">
            <v>44565</v>
          </cell>
          <cell r="P81">
            <v>42.033333333333331</v>
          </cell>
          <cell r="Q81" t="str">
            <v>E</v>
          </cell>
          <cell r="R81">
            <v>44565</v>
          </cell>
          <cell r="S81">
            <v>3</v>
          </cell>
          <cell r="T81">
            <v>41</v>
          </cell>
          <cell r="U81" t="str">
            <v>E</v>
          </cell>
          <cell r="V81" t="str">
            <v>INF</v>
          </cell>
          <cell r="W81" t="str">
            <v>105748/20201030/INF/TELKOMSEL POSTPAID CC/10/PKWT2020</v>
          </cell>
          <cell r="Y81" t="str">
            <v>Active</v>
          </cell>
          <cell r="Z81" t="str">
            <v>GARUT</v>
          </cell>
          <cell r="AA81">
            <v>34340</v>
          </cell>
          <cell r="AB81">
            <v>28.016438356164382</v>
          </cell>
          <cell r="AC81" t="str">
            <v>BELUM MENIKAH</v>
          </cell>
          <cell r="AD81" t="str">
            <v>ISLAM</v>
          </cell>
          <cell r="AE81" t="str">
            <v>D3</v>
          </cell>
          <cell r="AF81" t="str">
            <v>MANAGEMENT INFORMATIKA</v>
          </cell>
          <cell r="AG81" t="str">
            <v>POLITEKNIK PIKSI GANESHA</v>
          </cell>
          <cell r="AH81">
            <v>82240772166</v>
          </cell>
          <cell r="AI81" t="str">
            <v>ramdanid882@gmail.com</v>
          </cell>
        </row>
        <row r="82">
          <cell r="B82" t="str">
            <v>DIANA ROSINTA</v>
          </cell>
          <cell r="C82" t="str">
            <v>PEREMPUAN</v>
          </cell>
          <cell r="D82">
            <v>79382</v>
          </cell>
          <cell r="E82" t="str">
            <v>16012435</v>
          </cell>
          <cell r="F82" t="str">
            <v>DIANA</v>
          </cell>
          <cell r="G82" t="str">
            <v>AGENT POSTPAID</v>
          </cell>
          <cell r="H82" t="str">
            <v>POSTPAID</v>
          </cell>
          <cell r="I82" t="str">
            <v>IRMA RISMAYASARI</v>
          </cell>
          <cell r="J82" t="str">
            <v>RIKA RIANY</v>
          </cell>
          <cell r="K82" t="str">
            <v>PKWT</v>
          </cell>
          <cell r="L82">
            <v>44557</v>
          </cell>
          <cell r="M82">
            <v>44921</v>
          </cell>
          <cell r="N82">
            <v>42908</v>
          </cell>
          <cell r="O82">
            <v>44565</v>
          </cell>
          <cell r="P82">
            <v>55.233333333333334</v>
          </cell>
          <cell r="Q82" t="str">
            <v>E</v>
          </cell>
          <cell r="R82">
            <v>44565</v>
          </cell>
          <cell r="S82">
            <v>4</v>
          </cell>
          <cell r="T82">
            <v>54</v>
          </cell>
          <cell r="U82" t="str">
            <v>E</v>
          </cell>
          <cell r="V82" t="str">
            <v>INF</v>
          </cell>
          <cell r="W82" t="str">
            <v>79382/20200629/INF/TELKOMSEL POSTPAID CC/06/PKWT2020</v>
          </cell>
          <cell r="Y82" t="str">
            <v>Active</v>
          </cell>
          <cell r="Z82" t="str">
            <v>BANDUNG</v>
          </cell>
          <cell r="AA82">
            <v>34320</v>
          </cell>
          <cell r="AB82">
            <v>28.07123287671233</v>
          </cell>
          <cell r="AC82" t="str">
            <v>MENIKAH</v>
          </cell>
          <cell r="AD82" t="str">
            <v>ISLAM</v>
          </cell>
          <cell r="AE82" t="str">
            <v>S1</v>
          </cell>
          <cell r="AF82" t="str">
            <v>KOMUNIKASI DAN PENYIARAN ISLAM</v>
          </cell>
          <cell r="AG82" t="str">
            <v>UIN SUNAN GUNUNG DJATI BANDUNG</v>
          </cell>
          <cell r="AH82">
            <v>82217404864</v>
          </cell>
          <cell r="AI82" t="str">
            <v>dianarosinta@gmail.com</v>
          </cell>
        </row>
        <row r="83">
          <cell r="B83" t="str">
            <v>DWI CAHYA RAMDHANI</v>
          </cell>
          <cell r="C83" t="str">
            <v>LAKI-LAKI</v>
          </cell>
          <cell r="D83">
            <v>159677</v>
          </cell>
          <cell r="E83">
            <v>19234636</v>
          </cell>
          <cell r="F83" t="str">
            <v>AMDAN</v>
          </cell>
          <cell r="G83" t="str">
            <v>AGENT POSTPAID</v>
          </cell>
          <cell r="H83" t="str">
            <v>POSTPAID</v>
          </cell>
          <cell r="I83" t="str">
            <v>ADITYA ROY WICAKSONO</v>
          </cell>
          <cell r="J83" t="str">
            <v>AAN YANUAR</v>
          </cell>
          <cell r="K83" t="str">
            <v>PKWT</v>
          </cell>
          <cell r="L83">
            <v>44480</v>
          </cell>
          <cell r="M83">
            <v>44844</v>
          </cell>
          <cell r="N83">
            <v>43753</v>
          </cell>
          <cell r="O83">
            <v>44565</v>
          </cell>
          <cell r="P83">
            <v>27.066666666666666</v>
          </cell>
          <cell r="Q83" t="str">
            <v>E</v>
          </cell>
          <cell r="R83">
            <v>44565</v>
          </cell>
          <cell r="S83">
            <v>2</v>
          </cell>
          <cell r="T83">
            <v>26</v>
          </cell>
          <cell r="U83" t="str">
            <v>E</v>
          </cell>
          <cell r="V83" t="str">
            <v>INF</v>
          </cell>
          <cell r="W83" t="str">
            <v>159677/20200415/INF/TELKOMSEL TEMPORER CC/THL/04/2020</v>
          </cell>
          <cell r="Y83" t="str">
            <v>Active</v>
          </cell>
          <cell r="Z83" t="str">
            <v>BANDUNG</v>
          </cell>
          <cell r="AA83">
            <v>34043</v>
          </cell>
          <cell r="AB83">
            <v>28.830136986301369</v>
          </cell>
          <cell r="AC83" t="str">
            <v>BELUM MENIKAH</v>
          </cell>
          <cell r="AD83" t="str">
            <v>ISLAM</v>
          </cell>
          <cell r="AE83" t="str">
            <v>S1</v>
          </cell>
          <cell r="AF83" t="str">
            <v>ILMU SEJARAH</v>
          </cell>
          <cell r="AG83" t="str">
            <v>UNIVERSITAS PADJADJARAN</v>
          </cell>
          <cell r="AH83">
            <v>6282117144723</v>
          </cell>
          <cell r="AI83" t="str">
            <v>DWI.CAHYARAMDHANI7@GMAIL.COM</v>
          </cell>
        </row>
        <row r="84">
          <cell r="B84" t="str">
            <v>FEBY FEBRIYANSARI</v>
          </cell>
          <cell r="C84" t="str">
            <v>PEREMPUAN</v>
          </cell>
          <cell r="D84">
            <v>70827</v>
          </cell>
          <cell r="E84" t="str">
            <v>16009144</v>
          </cell>
          <cell r="F84" t="str">
            <v>FEBRI</v>
          </cell>
          <cell r="G84" t="str">
            <v>AGENT POSTPAID</v>
          </cell>
          <cell r="H84" t="str">
            <v>POSTPAID</v>
          </cell>
          <cell r="I84" t="str">
            <v>ANDRYAN ANAKOTTA PARY</v>
          </cell>
          <cell r="J84" t="str">
            <v>AAN YANUAR</v>
          </cell>
          <cell r="K84" t="str">
            <v>PKWT</v>
          </cell>
          <cell r="L84">
            <v>44402</v>
          </cell>
          <cell r="M84">
            <v>44705</v>
          </cell>
          <cell r="N84">
            <v>42583</v>
          </cell>
          <cell r="O84">
            <v>44565</v>
          </cell>
          <cell r="P84">
            <v>66.066666666666663</v>
          </cell>
          <cell r="Q84" t="str">
            <v>E</v>
          </cell>
          <cell r="R84">
            <v>44565</v>
          </cell>
          <cell r="S84">
            <v>5</v>
          </cell>
          <cell r="T84">
            <v>65</v>
          </cell>
          <cell r="U84" t="str">
            <v>E</v>
          </cell>
          <cell r="V84" t="str">
            <v>INF</v>
          </cell>
          <cell r="W84" t="str">
            <v>70827/20210127/INF/TELKOMSEL POSTPAID CC/PKWT/01/2021</v>
          </cell>
          <cell r="Y84" t="str">
            <v>Active</v>
          </cell>
          <cell r="Z84" t="str">
            <v>BANDUNG</v>
          </cell>
          <cell r="AA84">
            <v>33277</v>
          </cell>
          <cell r="AB84">
            <v>30.92876712328767</v>
          </cell>
          <cell r="AC84" t="str">
            <v>MENIKAH</v>
          </cell>
          <cell r="AD84" t="str">
            <v>ISLAM</v>
          </cell>
          <cell r="AE84" t="str">
            <v>D3</v>
          </cell>
          <cell r="AF84" t="str">
            <v>KEBIDANAN</v>
          </cell>
          <cell r="AG84" t="str">
            <v>AR-RAHMAH</v>
          </cell>
          <cell r="AH84">
            <v>82217502540</v>
          </cell>
          <cell r="AI84" t="str">
            <v>febypratama21@gmail.com</v>
          </cell>
        </row>
        <row r="85">
          <cell r="B85" t="str">
            <v>FERY HERIANSYAH</v>
          </cell>
          <cell r="C85" t="str">
            <v>LAKI-LAKI</v>
          </cell>
          <cell r="D85">
            <v>87812</v>
          </cell>
          <cell r="E85" t="str">
            <v>17009753</v>
          </cell>
          <cell r="F85" t="str">
            <v>ARI</v>
          </cell>
          <cell r="G85" t="str">
            <v>AGENT POSTPAID</v>
          </cell>
          <cell r="H85" t="str">
            <v>POSTPAID</v>
          </cell>
          <cell r="I85" t="str">
            <v>METI PERMAYANTI</v>
          </cell>
          <cell r="J85" t="str">
            <v>RIKA RIANY</v>
          </cell>
          <cell r="K85" t="str">
            <v>PKWT</v>
          </cell>
          <cell r="L85">
            <v>44557</v>
          </cell>
          <cell r="M85">
            <v>44921</v>
          </cell>
          <cell r="N85">
            <v>42876</v>
          </cell>
          <cell r="O85">
            <v>44565</v>
          </cell>
          <cell r="P85">
            <v>56.3</v>
          </cell>
          <cell r="Q85" t="str">
            <v>E</v>
          </cell>
          <cell r="R85">
            <v>44565</v>
          </cell>
          <cell r="S85">
            <v>4</v>
          </cell>
          <cell r="T85">
            <v>55</v>
          </cell>
          <cell r="U85" t="str">
            <v>E</v>
          </cell>
          <cell r="V85" t="str">
            <v>INF</v>
          </cell>
          <cell r="W85" t="str">
            <v>87812/20210227/INF/TELKOMSEL POSTPAID CC/PKWT/02/2021</v>
          </cell>
          <cell r="Y85" t="str">
            <v>Active</v>
          </cell>
          <cell r="Z85" t="str">
            <v>BANDUNG</v>
          </cell>
          <cell r="AA85">
            <v>34389</v>
          </cell>
          <cell r="AB85">
            <v>27.882191780821916</v>
          </cell>
          <cell r="AC85" t="str">
            <v>BELUM MENIKAH</v>
          </cell>
          <cell r="AD85" t="str">
            <v>ISLAM</v>
          </cell>
          <cell r="AE85" t="str">
            <v>S1</v>
          </cell>
          <cell r="AF85" t="str">
            <v>SISTEM INFORMASI</v>
          </cell>
          <cell r="AG85" t="str">
            <v>UNIVERSITAS PADJAJARAN</v>
          </cell>
          <cell r="AH85">
            <v>82262537430</v>
          </cell>
          <cell r="AI85" t="str">
            <v>feeherian24@gmail.com</v>
          </cell>
        </row>
        <row r="86">
          <cell r="B86" t="str">
            <v>GINANJAR MUKTI RAHMADI</v>
          </cell>
          <cell r="C86" t="str">
            <v>LAKI-LAKI</v>
          </cell>
          <cell r="D86">
            <v>30444</v>
          </cell>
          <cell r="E86" t="str">
            <v>11011284</v>
          </cell>
          <cell r="F86" t="str">
            <v>MUKTI</v>
          </cell>
          <cell r="G86" t="str">
            <v>AGENT POSTPAID</v>
          </cell>
          <cell r="H86" t="str">
            <v>POSTPAID</v>
          </cell>
          <cell r="I86" t="str">
            <v>SLAMET GUMELAR</v>
          </cell>
          <cell r="J86" t="str">
            <v>RIKA RIANY</v>
          </cell>
          <cell r="K86" t="str">
            <v>PKWT</v>
          </cell>
          <cell r="L86">
            <v>44212</v>
          </cell>
          <cell r="M86">
            <v>44576</v>
          </cell>
          <cell r="N86">
            <v>41492</v>
          </cell>
          <cell r="O86">
            <v>44565</v>
          </cell>
          <cell r="P86">
            <v>102.43333333333334</v>
          </cell>
          <cell r="Q86" t="str">
            <v>E</v>
          </cell>
          <cell r="R86">
            <v>44565</v>
          </cell>
          <cell r="S86">
            <v>8</v>
          </cell>
          <cell r="T86">
            <v>100</v>
          </cell>
          <cell r="U86" t="str">
            <v>E</v>
          </cell>
          <cell r="V86" t="str">
            <v>INF</v>
          </cell>
          <cell r="W86" t="str">
            <v>30444/20210116/INF/TELKOMSEL POSTPAID CC/PKWT/01/2021</v>
          </cell>
          <cell r="Y86" t="str">
            <v>Active</v>
          </cell>
          <cell r="Z86" t="str">
            <v>BANDUNG</v>
          </cell>
          <cell r="AA86">
            <v>30708</v>
          </cell>
          <cell r="AB86">
            <v>37.967123287671235</v>
          </cell>
          <cell r="AC86" t="str">
            <v>MENIKAH</v>
          </cell>
          <cell r="AD86" t="str">
            <v>ISLAM</v>
          </cell>
          <cell r="AE86" t="str">
            <v>S1</v>
          </cell>
          <cell r="AF86" t="str">
            <v>MANAJEMEN</v>
          </cell>
          <cell r="AG86" t="str">
            <v>STIE MUHAMMADIYAH</v>
          </cell>
          <cell r="AH86">
            <v>85220272728</v>
          </cell>
          <cell r="AI86" t="str">
            <v>GINANJAR.PART2@GMAIL.COM</v>
          </cell>
        </row>
        <row r="87">
          <cell r="B87" t="str">
            <v>GURUH JAMALUDIN</v>
          </cell>
          <cell r="C87" t="str">
            <v>LAKI-LAKI</v>
          </cell>
          <cell r="D87">
            <v>30446</v>
          </cell>
          <cell r="E87" t="str">
            <v>12008808</v>
          </cell>
          <cell r="F87" t="str">
            <v>NANDO</v>
          </cell>
          <cell r="G87" t="str">
            <v>AGENT POSTPAID</v>
          </cell>
          <cell r="H87" t="str">
            <v>POSTPAID</v>
          </cell>
          <cell r="I87" t="str">
            <v>MOHAMAD RAMDAN HILMI SOFYAN</v>
          </cell>
          <cell r="J87" t="str">
            <v>RIKA RIANY</v>
          </cell>
          <cell r="K87" t="str">
            <v>PKWT</v>
          </cell>
          <cell r="L87">
            <v>44527</v>
          </cell>
          <cell r="M87">
            <v>44830</v>
          </cell>
          <cell r="N87">
            <v>42583</v>
          </cell>
          <cell r="O87">
            <v>44565</v>
          </cell>
          <cell r="P87">
            <v>66.066666666666663</v>
          </cell>
          <cell r="Q87" t="str">
            <v>E</v>
          </cell>
          <cell r="R87">
            <v>44565</v>
          </cell>
          <cell r="S87">
            <v>5</v>
          </cell>
          <cell r="T87">
            <v>65</v>
          </cell>
          <cell r="U87" t="str">
            <v>E</v>
          </cell>
          <cell r="V87" t="str">
            <v>INF</v>
          </cell>
          <cell r="W87" t="str">
            <v>30446/20210127/INF/TELKOMSEL POSTPAID CC/PKWT/01/2021</v>
          </cell>
          <cell r="Y87" t="str">
            <v>Active</v>
          </cell>
          <cell r="Z87" t="str">
            <v>SUKOHARJO</v>
          </cell>
          <cell r="AA87">
            <v>31111</v>
          </cell>
          <cell r="AB87">
            <v>36.863013698630134</v>
          </cell>
          <cell r="AC87" t="str">
            <v>MENIKAH</v>
          </cell>
          <cell r="AD87" t="str">
            <v>ISLAM</v>
          </cell>
          <cell r="AE87" t="str">
            <v>S1</v>
          </cell>
          <cell r="AF87" t="str">
            <v>EKONOMI</v>
          </cell>
          <cell r="AG87" t="str">
            <v>BBS STEMBI</v>
          </cell>
          <cell r="AH87">
            <v>85314002605</v>
          </cell>
          <cell r="AI87" t="str">
            <v>guruhwolf69@gmail.com</v>
          </cell>
        </row>
        <row r="88">
          <cell r="B88" t="str">
            <v>INTAN MARDIANI</v>
          </cell>
          <cell r="C88" t="str">
            <v>PEREMPUAN</v>
          </cell>
          <cell r="D88">
            <v>154682</v>
          </cell>
          <cell r="E88">
            <v>19231967</v>
          </cell>
          <cell r="F88" t="str">
            <v>ILIS</v>
          </cell>
          <cell r="G88" t="str">
            <v>AGENT POSTPAID</v>
          </cell>
          <cell r="H88" t="str">
            <v>POSTPAID</v>
          </cell>
          <cell r="I88" t="str">
            <v>FERDY LEONARD SAMUEL TAULO</v>
          </cell>
          <cell r="J88" t="str">
            <v>AAN YANUAR</v>
          </cell>
          <cell r="K88" t="str">
            <v>PKWT</v>
          </cell>
          <cell r="L88">
            <v>44357</v>
          </cell>
          <cell r="M88">
            <v>44721</v>
          </cell>
          <cell r="N88">
            <v>43630</v>
          </cell>
          <cell r="O88">
            <v>44565</v>
          </cell>
          <cell r="P88">
            <v>31.166666666666668</v>
          </cell>
          <cell r="Q88" t="str">
            <v>E</v>
          </cell>
          <cell r="R88">
            <v>44565</v>
          </cell>
          <cell r="S88">
            <v>2</v>
          </cell>
          <cell r="T88">
            <v>30</v>
          </cell>
          <cell r="U88" t="str">
            <v>E</v>
          </cell>
          <cell r="V88" t="str">
            <v>INF</v>
          </cell>
          <cell r="W88" t="str">
            <v>154682/20200624/INF/TELKOMSEL TEMPORER CC/THL/06/2020</v>
          </cell>
          <cell r="Y88" t="str">
            <v>Active</v>
          </cell>
          <cell r="Z88" t="str">
            <v>JAKARTA</v>
          </cell>
          <cell r="AA88">
            <v>35134</v>
          </cell>
          <cell r="AB88">
            <v>25.841095890410958</v>
          </cell>
          <cell r="AC88" t="str">
            <v>BELUM MENIKAH</v>
          </cell>
          <cell r="AD88" t="str">
            <v>ISLAM</v>
          </cell>
          <cell r="AE88" t="str">
            <v>S1</v>
          </cell>
          <cell r="AF88" t="str">
            <v>SISTEM INFORMASI</v>
          </cell>
          <cell r="AG88" t="str">
            <v>UNIVERSITAS BSI BANDUNG</v>
          </cell>
          <cell r="AH88">
            <v>85314312184</v>
          </cell>
          <cell r="AI88" t="str">
            <v>intanmardiani13@gmail.com</v>
          </cell>
        </row>
        <row r="89">
          <cell r="B89" t="str">
            <v>MARLENI</v>
          </cell>
          <cell r="C89" t="str">
            <v>PEREMPUAN</v>
          </cell>
          <cell r="D89">
            <v>78870</v>
          </cell>
          <cell r="E89" t="str">
            <v>16012192</v>
          </cell>
          <cell r="F89" t="str">
            <v>MELINDA</v>
          </cell>
          <cell r="G89" t="str">
            <v>AGENT POSTPAID</v>
          </cell>
          <cell r="H89" t="str">
            <v>POSTPAID</v>
          </cell>
          <cell r="I89" t="str">
            <v>MOHAMAD RAMDAN HILMI SOFYAN</v>
          </cell>
          <cell r="J89" t="str">
            <v>RIKA RIANY</v>
          </cell>
          <cell r="K89" t="str">
            <v>PKWT</v>
          </cell>
          <cell r="L89">
            <v>44314</v>
          </cell>
          <cell r="M89">
            <v>44678</v>
          </cell>
          <cell r="N89">
            <v>42621</v>
          </cell>
          <cell r="O89">
            <v>44565</v>
          </cell>
          <cell r="P89">
            <v>64.8</v>
          </cell>
          <cell r="Q89" t="str">
            <v>E</v>
          </cell>
          <cell r="R89">
            <v>44565</v>
          </cell>
          <cell r="S89">
            <v>5</v>
          </cell>
          <cell r="T89">
            <v>63</v>
          </cell>
          <cell r="U89" t="str">
            <v>E</v>
          </cell>
          <cell r="V89" t="str">
            <v>INF</v>
          </cell>
          <cell r="W89" t="str">
            <v>78870/20210428/INF/TELKOMSEL POSTPAID CC/PKWT/04/2021</v>
          </cell>
          <cell r="Y89" t="str">
            <v>Active</v>
          </cell>
          <cell r="Z89" t="str">
            <v>CIMAHI</v>
          </cell>
          <cell r="AA89">
            <v>34777</v>
          </cell>
          <cell r="AB89">
            <v>26.81917808219178</v>
          </cell>
          <cell r="AC89" t="str">
            <v>MENIKAH</v>
          </cell>
          <cell r="AD89" t="str">
            <v>ISLAM</v>
          </cell>
          <cell r="AE89" t="str">
            <v>S1</v>
          </cell>
          <cell r="AF89" t="str">
            <v>PENDIDIKAN BAHASA INGRIS</v>
          </cell>
          <cell r="AG89" t="str">
            <v>STKIP SILIWANGI BANDUNG</v>
          </cell>
          <cell r="AH89">
            <v>81394001585</v>
          </cell>
          <cell r="AI89" t="str">
            <v>marlenileni155@gmail.com</v>
          </cell>
        </row>
        <row r="90">
          <cell r="B90" t="str">
            <v>MASLIA MANDASARI</v>
          </cell>
          <cell r="C90" t="str">
            <v>PEREMPUAN</v>
          </cell>
          <cell r="D90">
            <v>106036</v>
          </cell>
          <cell r="E90">
            <v>18010652</v>
          </cell>
          <cell r="F90" t="str">
            <v>MELISA</v>
          </cell>
          <cell r="G90" t="str">
            <v>AGENT POSTPAID</v>
          </cell>
          <cell r="H90" t="str">
            <v>POSTPAID</v>
          </cell>
          <cell r="I90" t="str">
            <v>IIN TARINAH</v>
          </cell>
          <cell r="J90" t="str">
            <v>AAN YANUAR</v>
          </cell>
          <cell r="K90" t="str">
            <v>PKWT</v>
          </cell>
          <cell r="L90">
            <v>44351</v>
          </cell>
          <cell r="M90">
            <v>44715</v>
          </cell>
          <cell r="N90">
            <v>43591</v>
          </cell>
          <cell r="O90">
            <v>44565</v>
          </cell>
          <cell r="P90">
            <v>32.466666666666669</v>
          </cell>
          <cell r="Q90" t="str">
            <v>E</v>
          </cell>
          <cell r="R90">
            <v>44565</v>
          </cell>
          <cell r="S90">
            <v>2</v>
          </cell>
          <cell r="T90">
            <v>31</v>
          </cell>
          <cell r="U90" t="str">
            <v>E</v>
          </cell>
          <cell r="V90" t="str">
            <v>INF</v>
          </cell>
          <cell r="W90" t="str">
            <v>106036/20200805/INF/TELKOMSEL TEMPORER CC/THL/08/2020</v>
          </cell>
          <cell r="Y90" t="str">
            <v>Active</v>
          </cell>
          <cell r="Z90" t="str">
            <v>GARUT</v>
          </cell>
          <cell r="AA90">
            <v>34422</v>
          </cell>
          <cell r="AB90">
            <v>27.791780821917808</v>
          </cell>
          <cell r="AC90" t="str">
            <v>BELUM MENIKAH</v>
          </cell>
          <cell r="AD90" t="str">
            <v>ISLAM</v>
          </cell>
          <cell r="AE90" t="str">
            <v>S1</v>
          </cell>
          <cell r="AF90" t="str">
            <v>EKONOMI SYARIAH</v>
          </cell>
          <cell r="AG90" t="str">
            <v>SILIWANGI TASIKMALAYA</v>
          </cell>
          <cell r="AH90">
            <v>81221430529</v>
          </cell>
          <cell r="AI90" t="str">
            <v>masliamandasari29@gmail.com</v>
          </cell>
        </row>
        <row r="91">
          <cell r="B91" t="str">
            <v>MIRA ANDRIANI</v>
          </cell>
          <cell r="C91" t="str">
            <v>PEREMPUAN</v>
          </cell>
          <cell r="D91">
            <v>154477</v>
          </cell>
          <cell r="E91">
            <v>17009817</v>
          </cell>
          <cell r="F91" t="str">
            <v>ARLITA</v>
          </cell>
          <cell r="G91" t="str">
            <v>AGENT POSTPAID</v>
          </cell>
          <cell r="H91" t="str">
            <v>POSTPAID</v>
          </cell>
          <cell r="I91" t="str">
            <v>IIN TARINAH</v>
          </cell>
          <cell r="J91" t="str">
            <v>AAN YANUAR</v>
          </cell>
          <cell r="K91" t="str">
            <v>PKWT</v>
          </cell>
          <cell r="L91">
            <v>44318</v>
          </cell>
          <cell r="M91">
            <v>44621</v>
          </cell>
          <cell r="N91">
            <v>43591</v>
          </cell>
          <cell r="O91">
            <v>44565</v>
          </cell>
          <cell r="P91">
            <v>32.466666666666669</v>
          </cell>
          <cell r="Q91" t="str">
            <v>E</v>
          </cell>
          <cell r="R91">
            <v>44565</v>
          </cell>
          <cell r="S91">
            <v>2</v>
          </cell>
          <cell r="T91">
            <v>31</v>
          </cell>
          <cell r="U91" t="str">
            <v>E</v>
          </cell>
          <cell r="V91" t="str">
            <v>INF</v>
          </cell>
          <cell r="W91" t="str">
            <v>154477/20201104/INF/TELKOMSEL TEMPORER CC/THL/11/2020</v>
          </cell>
          <cell r="Y91" t="str">
            <v>Active</v>
          </cell>
          <cell r="Z91" t="str">
            <v>BANDUNG</v>
          </cell>
          <cell r="AA91">
            <v>34476</v>
          </cell>
          <cell r="AB91">
            <v>27.643835616438356</v>
          </cell>
          <cell r="AC91" t="str">
            <v>BELUM MENIKAH</v>
          </cell>
          <cell r="AD91" t="str">
            <v>ISLAM</v>
          </cell>
          <cell r="AE91" t="str">
            <v>S1</v>
          </cell>
          <cell r="AF91" t="str">
            <v>KEUANGAN DAN PERBANKAN SYARIAH</v>
          </cell>
          <cell r="AG91" t="str">
            <v>UNISBA</v>
          </cell>
          <cell r="AH91">
            <v>628112057828</v>
          </cell>
          <cell r="AI91" t="str">
            <v>andrianimira22@gmail.com</v>
          </cell>
        </row>
        <row r="92">
          <cell r="B92" t="str">
            <v>NIA KURNIAWATI FEBRIYANI</v>
          </cell>
          <cell r="C92" t="str">
            <v>PEREMPUAN</v>
          </cell>
          <cell r="D92">
            <v>87990</v>
          </cell>
          <cell r="E92">
            <v>17009688</v>
          </cell>
          <cell r="F92" t="str">
            <v>KURNIA</v>
          </cell>
          <cell r="G92" t="str">
            <v>AGENT POSTPAID</v>
          </cell>
          <cell r="H92" t="str">
            <v>POSTPAID</v>
          </cell>
          <cell r="I92" t="str">
            <v>FREDY CAHYADI</v>
          </cell>
          <cell r="J92" t="str">
            <v>RIKA RIANY</v>
          </cell>
          <cell r="K92" t="str">
            <v>PKWT</v>
          </cell>
          <cell r="L92">
            <v>44319</v>
          </cell>
          <cell r="M92">
            <v>44622</v>
          </cell>
          <cell r="N92">
            <v>43601</v>
          </cell>
          <cell r="O92">
            <v>44565</v>
          </cell>
          <cell r="P92">
            <v>32.133333333333333</v>
          </cell>
          <cell r="Q92" t="str">
            <v>E</v>
          </cell>
          <cell r="R92">
            <v>44565</v>
          </cell>
          <cell r="S92">
            <v>2</v>
          </cell>
          <cell r="T92">
            <v>31</v>
          </cell>
          <cell r="U92" t="str">
            <v>E</v>
          </cell>
          <cell r="V92" t="str">
            <v>INF</v>
          </cell>
          <cell r="W92" t="str">
            <v>87990/20200504/INF/TELKOMSEL POSTPAID CC/05/PKWT2020</v>
          </cell>
          <cell r="Y92" t="str">
            <v>Active</v>
          </cell>
          <cell r="Z92" t="str">
            <v>KUNINGAN</v>
          </cell>
          <cell r="AA92">
            <v>33421</v>
          </cell>
          <cell r="AB92">
            <v>30.534246575342465</v>
          </cell>
          <cell r="AC92" t="str">
            <v>BELUM MENIKAH</v>
          </cell>
          <cell r="AD92" t="str">
            <v>ISLAM</v>
          </cell>
          <cell r="AE92" t="str">
            <v>S1</v>
          </cell>
          <cell r="AF92" t="str">
            <v>KOMUNIKASI PENYIARAN ISLAM</v>
          </cell>
          <cell r="AG92" t="str">
            <v>IAIN SYEKH NURJATI CIREBON</v>
          </cell>
          <cell r="AH92">
            <v>82216401011</v>
          </cell>
          <cell r="AI92" t="str">
            <v>nia.febri07@gmail.com</v>
          </cell>
        </row>
        <row r="93">
          <cell r="B93" t="str">
            <v>RADIANSAH</v>
          </cell>
          <cell r="C93" t="str">
            <v>LAKI-LAKI</v>
          </cell>
          <cell r="D93">
            <v>104344</v>
          </cell>
          <cell r="E93">
            <v>18010110</v>
          </cell>
          <cell r="F93" t="str">
            <v>NAZAR</v>
          </cell>
          <cell r="G93" t="str">
            <v>AGENT POSTPAID</v>
          </cell>
          <cell r="H93" t="str">
            <v>POSTPAID</v>
          </cell>
          <cell r="I93" t="str">
            <v>JEANNY ANASTASYA</v>
          </cell>
          <cell r="J93" t="str">
            <v>AAN YANUAR</v>
          </cell>
          <cell r="K93" t="str">
            <v>PKWT</v>
          </cell>
          <cell r="L93">
            <v>44466</v>
          </cell>
          <cell r="M93">
            <v>44768</v>
          </cell>
          <cell r="N93">
            <v>43252</v>
          </cell>
          <cell r="O93">
            <v>44565</v>
          </cell>
          <cell r="P93">
            <v>43.766666666666666</v>
          </cell>
          <cell r="Q93" t="str">
            <v>E</v>
          </cell>
          <cell r="R93">
            <v>44565</v>
          </cell>
          <cell r="S93">
            <v>3</v>
          </cell>
          <cell r="T93">
            <v>43</v>
          </cell>
          <cell r="U93" t="str">
            <v>E</v>
          </cell>
          <cell r="V93" t="str">
            <v>INF</v>
          </cell>
          <cell r="W93" t="str">
            <v>104344/20201129/INF/TELKOMSEL POSTPAID CC/11/PKWT2020</v>
          </cell>
          <cell r="Y93" t="str">
            <v>Active</v>
          </cell>
          <cell r="Z93" t="str">
            <v>SUMEDANG</v>
          </cell>
          <cell r="AA93">
            <v>34498</v>
          </cell>
          <cell r="AB93">
            <v>27.583561643835615</v>
          </cell>
          <cell r="AC93" t="str">
            <v>MENIKAH</v>
          </cell>
          <cell r="AD93" t="str">
            <v>ISLAM</v>
          </cell>
          <cell r="AE93" t="str">
            <v>D4</v>
          </cell>
          <cell r="AF93" t="str">
            <v>IT</v>
          </cell>
          <cell r="AG93" t="str">
            <v>STMIK SUMEDANG</v>
          </cell>
          <cell r="AH93">
            <v>82219179149</v>
          </cell>
          <cell r="AI93" t="str">
            <v>Radiansah697@gmail.com</v>
          </cell>
        </row>
        <row r="94">
          <cell r="B94" t="str">
            <v>RANI ANDRIANI</v>
          </cell>
          <cell r="C94" t="str">
            <v>PEREMPUAN</v>
          </cell>
          <cell r="D94">
            <v>106615</v>
          </cell>
          <cell r="E94">
            <v>18010879</v>
          </cell>
          <cell r="F94" t="str">
            <v>RINI</v>
          </cell>
          <cell r="G94" t="str">
            <v>AGENT POSTPAID</v>
          </cell>
          <cell r="H94" t="str">
            <v>POSTPAID</v>
          </cell>
          <cell r="I94" t="str">
            <v>IMAN RINALDI</v>
          </cell>
          <cell r="J94" t="str">
            <v>RIKA RIANY</v>
          </cell>
          <cell r="K94" t="str">
            <v>PHL</v>
          </cell>
          <cell r="L94">
            <v>44232</v>
          </cell>
          <cell r="M94">
            <v>44596</v>
          </cell>
          <cell r="N94">
            <v>43684</v>
          </cell>
          <cell r="O94">
            <v>44565</v>
          </cell>
          <cell r="P94">
            <v>29.366666666666667</v>
          </cell>
          <cell r="Q94" t="str">
            <v>E</v>
          </cell>
          <cell r="R94">
            <v>44565</v>
          </cell>
          <cell r="S94">
            <v>2</v>
          </cell>
          <cell r="T94">
            <v>28</v>
          </cell>
          <cell r="U94" t="str">
            <v>E</v>
          </cell>
          <cell r="V94" t="str">
            <v>INF</v>
          </cell>
          <cell r="W94" t="str">
            <v>106615/20210205/INF/TELKOMSEL TEMPORER CC/PHL/02/2021</v>
          </cell>
          <cell r="Y94" t="str">
            <v>Active</v>
          </cell>
          <cell r="Z94" t="str">
            <v>GARUT</v>
          </cell>
          <cell r="AA94">
            <v>34983</v>
          </cell>
          <cell r="AB94">
            <v>26.254794520547946</v>
          </cell>
          <cell r="AC94" t="str">
            <v>BELUM MENIKAH</v>
          </cell>
          <cell r="AD94" t="str">
            <v>ISLAM</v>
          </cell>
          <cell r="AE94" t="str">
            <v>S1</v>
          </cell>
          <cell r="AF94" t="str">
            <v>ADMINISTRASI BISNIS</v>
          </cell>
          <cell r="AG94" t="str">
            <v>UNIVERSITAS PADJADJARAN</v>
          </cell>
          <cell r="AH94">
            <v>82123307157</v>
          </cell>
          <cell r="AI94" t="str">
            <v>andrianirani189@gmail.com</v>
          </cell>
        </row>
        <row r="95">
          <cell r="B95" t="str">
            <v>RIANI SETIANINGSIH</v>
          </cell>
          <cell r="C95" t="str">
            <v>PEREMPUAN</v>
          </cell>
          <cell r="D95">
            <v>30605</v>
          </cell>
          <cell r="E95" t="str">
            <v>002579</v>
          </cell>
          <cell r="F95" t="str">
            <v>RIANI</v>
          </cell>
          <cell r="G95" t="str">
            <v>AGENT POSTPAID</v>
          </cell>
          <cell r="H95" t="str">
            <v>POSTPAID</v>
          </cell>
          <cell r="I95" t="str">
            <v>IMAN RINALDI</v>
          </cell>
          <cell r="J95" t="str">
            <v>RIKA RIANY</v>
          </cell>
          <cell r="K95" t="str">
            <v>PKWT</v>
          </cell>
          <cell r="L95">
            <v>44334</v>
          </cell>
          <cell r="M95">
            <v>44637</v>
          </cell>
          <cell r="N95">
            <v>41492</v>
          </cell>
          <cell r="O95">
            <v>44565</v>
          </cell>
          <cell r="P95">
            <v>102.43333333333334</v>
          </cell>
          <cell r="Q95" t="str">
            <v>E</v>
          </cell>
          <cell r="R95">
            <v>44565</v>
          </cell>
          <cell r="S95">
            <v>8</v>
          </cell>
          <cell r="T95">
            <v>100</v>
          </cell>
          <cell r="U95" t="str">
            <v>E</v>
          </cell>
          <cell r="V95" t="str">
            <v>INF</v>
          </cell>
          <cell r="W95" t="str">
            <v>30605/20200720/INF/TELKOMSEL POSTPAID CC/10/PKWT2020</v>
          </cell>
          <cell r="Y95" t="str">
            <v>Active</v>
          </cell>
          <cell r="Z95" t="str">
            <v>BANDUNG</v>
          </cell>
          <cell r="AA95">
            <v>29628</v>
          </cell>
          <cell r="AB95">
            <v>40.926027397260277</v>
          </cell>
          <cell r="AC95" t="str">
            <v>MENIKAH</v>
          </cell>
          <cell r="AD95" t="str">
            <v>ISLAM</v>
          </cell>
          <cell r="AE95" t="str">
            <v>S1</v>
          </cell>
          <cell r="AF95" t="str">
            <v>TEKNIK INDUSTRI</v>
          </cell>
          <cell r="AG95" t="str">
            <v>UNIVERSITAS ISLAM BANDUNG</v>
          </cell>
          <cell r="AH95">
            <v>81321235561</v>
          </cell>
          <cell r="AI95" t="str">
            <v>ririiz@yahoo.com</v>
          </cell>
        </row>
        <row r="96">
          <cell r="B96" t="str">
            <v>RIFIAN NURDIANSYAH</v>
          </cell>
          <cell r="C96" t="str">
            <v>LAKI-LAKI</v>
          </cell>
          <cell r="D96">
            <v>80991</v>
          </cell>
          <cell r="E96" t="str">
            <v>16013021</v>
          </cell>
          <cell r="F96" t="str">
            <v>ARVEL</v>
          </cell>
          <cell r="G96" t="str">
            <v>AGENT POSTPAID</v>
          </cell>
          <cell r="H96" t="str">
            <v>POSTPAID</v>
          </cell>
          <cell r="I96" t="str">
            <v>IIN TARINAH</v>
          </cell>
          <cell r="J96" t="str">
            <v>AAN YANUAR</v>
          </cell>
          <cell r="K96" t="str">
            <v>PKWT</v>
          </cell>
          <cell r="L96">
            <v>44441</v>
          </cell>
          <cell r="M96">
            <v>44743</v>
          </cell>
          <cell r="N96">
            <v>42679</v>
          </cell>
          <cell r="O96">
            <v>44565</v>
          </cell>
          <cell r="P96">
            <v>62.866666666666667</v>
          </cell>
          <cell r="Q96" t="str">
            <v>E</v>
          </cell>
          <cell r="R96">
            <v>44565</v>
          </cell>
          <cell r="S96">
            <v>5</v>
          </cell>
          <cell r="T96">
            <v>61</v>
          </cell>
          <cell r="U96" t="str">
            <v>E</v>
          </cell>
          <cell r="V96" t="str">
            <v>INF</v>
          </cell>
          <cell r="W96" t="str">
            <v>80991/20201104/INF/TELKOMSEL POSTPAID CC/11/PKWT2020</v>
          </cell>
          <cell r="Y96" t="str">
            <v>Active</v>
          </cell>
          <cell r="Z96" t="str">
            <v>SUMEDANG</v>
          </cell>
          <cell r="AA96">
            <v>32944</v>
          </cell>
          <cell r="AB96">
            <v>31.841095890410958</v>
          </cell>
          <cell r="AC96" t="str">
            <v>MENIKAH</v>
          </cell>
          <cell r="AD96" t="str">
            <v>ISLAM</v>
          </cell>
          <cell r="AE96" t="str">
            <v>S1</v>
          </cell>
          <cell r="AF96" t="str">
            <v>ADM PERPAJAKAN</v>
          </cell>
          <cell r="AG96" t="str">
            <v>UNIVERSITAS WIDYATAMA</v>
          </cell>
          <cell r="AH96">
            <v>0</v>
          </cell>
          <cell r="AI96" t="str">
            <v>rifian.nurdiansyah@gmail.com</v>
          </cell>
        </row>
        <row r="97">
          <cell r="B97" t="str">
            <v>RISHMA SABIILA</v>
          </cell>
          <cell r="C97" t="str">
            <v>PEREMPUAN</v>
          </cell>
          <cell r="D97">
            <v>159683</v>
          </cell>
          <cell r="E97">
            <v>19234634</v>
          </cell>
          <cell r="F97" t="str">
            <v>BILA</v>
          </cell>
          <cell r="G97" t="str">
            <v>AGENT POSTPAID</v>
          </cell>
          <cell r="H97" t="str">
            <v>POSTPAID</v>
          </cell>
          <cell r="I97" t="str">
            <v>WIDA MIRAWATI</v>
          </cell>
          <cell r="J97" t="str">
            <v>AAN YANUAR</v>
          </cell>
          <cell r="K97" t="str">
            <v>PHL</v>
          </cell>
          <cell r="L97">
            <v>44299</v>
          </cell>
          <cell r="M97">
            <v>44663</v>
          </cell>
          <cell r="N97">
            <v>43753</v>
          </cell>
          <cell r="O97">
            <v>44565</v>
          </cell>
          <cell r="P97">
            <v>27.066666666666666</v>
          </cell>
          <cell r="Q97" t="str">
            <v>E</v>
          </cell>
          <cell r="R97">
            <v>44565</v>
          </cell>
          <cell r="S97">
            <v>2</v>
          </cell>
          <cell r="T97">
            <v>26</v>
          </cell>
          <cell r="U97" t="str">
            <v>E</v>
          </cell>
          <cell r="V97" t="str">
            <v>INF</v>
          </cell>
          <cell r="W97" t="str">
            <v>159683/20210413/INF/TELKOMSEL TEMPORER CC/PHL/04/2021</v>
          </cell>
          <cell r="Y97" t="str">
            <v>Active</v>
          </cell>
          <cell r="Z97" t="str">
            <v>BANDUNG</v>
          </cell>
          <cell r="AA97">
            <v>35688</v>
          </cell>
          <cell r="AB97">
            <v>24.323287671232876</v>
          </cell>
          <cell r="AC97" t="str">
            <v>BELUM MENIKAH</v>
          </cell>
          <cell r="AD97" t="str">
            <v>ISLAM</v>
          </cell>
          <cell r="AE97" t="str">
            <v>S1</v>
          </cell>
          <cell r="AF97" t="str">
            <v>0</v>
          </cell>
          <cell r="AG97" t="str">
            <v>0</v>
          </cell>
          <cell r="AH97">
            <v>81214739744</v>
          </cell>
          <cell r="AI97" t="str">
            <v>SABIILARISHMA@GMAIL.COM</v>
          </cell>
        </row>
        <row r="98">
          <cell r="B98" t="str">
            <v>RIZAL NOFRIMA PUTRA</v>
          </cell>
          <cell r="C98" t="str">
            <v>LAKI-LAKI</v>
          </cell>
          <cell r="D98">
            <v>95694</v>
          </cell>
          <cell r="E98" t="str">
            <v>17011833</v>
          </cell>
          <cell r="F98" t="str">
            <v>PRIMA</v>
          </cell>
          <cell r="G98" t="str">
            <v>AGENT POSTPAID</v>
          </cell>
          <cell r="H98" t="str">
            <v>POSTPAID</v>
          </cell>
          <cell r="I98" t="str">
            <v>WELLY FERDINANT NUGRAHA</v>
          </cell>
          <cell r="J98" t="str">
            <v>AAN YANUAR</v>
          </cell>
          <cell r="K98" t="str">
            <v>PKWT</v>
          </cell>
          <cell r="L98">
            <v>44484</v>
          </cell>
          <cell r="M98">
            <v>44787</v>
          </cell>
          <cell r="N98">
            <v>43061</v>
          </cell>
          <cell r="O98">
            <v>44565</v>
          </cell>
          <cell r="P98">
            <v>50.133333333333333</v>
          </cell>
          <cell r="Q98" t="str">
            <v>E</v>
          </cell>
          <cell r="R98">
            <v>44565</v>
          </cell>
          <cell r="S98">
            <v>4</v>
          </cell>
          <cell r="T98">
            <v>49</v>
          </cell>
          <cell r="U98" t="str">
            <v>E</v>
          </cell>
          <cell r="V98" t="str">
            <v>INF</v>
          </cell>
          <cell r="W98" t="str">
            <v>95694/20201017/INF/TELKOMSEL POSTPAID CC/10/PKWT2020</v>
          </cell>
          <cell r="Y98" t="str">
            <v>Active</v>
          </cell>
          <cell r="Z98" t="str">
            <v>BANDUNG</v>
          </cell>
          <cell r="AA98">
            <v>35032</v>
          </cell>
          <cell r="AB98">
            <v>26.12054794520548</v>
          </cell>
          <cell r="AC98" t="str">
            <v>BELUM MENIKAH</v>
          </cell>
          <cell r="AD98" t="str">
            <v>ISLAM</v>
          </cell>
          <cell r="AE98" t="str">
            <v>D4</v>
          </cell>
          <cell r="AF98" t="str">
            <v>TELEVISI DAN FILM</v>
          </cell>
          <cell r="AG98" t="str">
            <v>INSTITUT SENI BUDAYA INDONESIA BANDUNG</v>
          </cell>
          <cell r="AH98">
            <v>8112392629</v>
          </cell>
          <cell r="AI98" t="str">
            <v>rizalnofrima68@gmail.com</v>
          </cell>
        </row>
        <row r="99">
          <cell r="B99" t="str">
            <v>ROBI SUKMANA</v>
          </cell>
          <cell r="C99" t="str">
            <v>LAKI-LAKI</v>
          </cell>
          <cell r="D99">
            <v>87817</v>
          </cell>
          <cell r="E99">
            <v>17009756</v>
          </cell>
          <cell r="F99" t="str">
            <v>DEKA</v>
          </cell>
          <cell r="G99" t="str">
            <v>AGENT POSTPAID</v>
          </cell>
          <cell r="H99" t="str">
            <v>POSTPAID</v>
          </cell>
          <cell r="I99" t="str">
            <v>ANDRYAN ANAKOTTA PARY</v>
          </cell>
          <cell r="J99" t="str">
            <v>AAN YANUAR</v>
          </cell>
          <cell r="K99" t="str">
            <v>PKWT</v>
          </cell>
          <cell r="L99">
            <v>44404</v>
          </cell>
          <cell r="M99">
            <v>44768</v>
          </cell>
          <cell r="N99">
            <v>42876</v>
          </cell>
          <cell r="O99">
            <v>44565</v>
          </cell>
          <cell r="P99">
            <v>56.3</v>
          </cell>
          <cell r="Q99" t="str">
            <v>E</v>
          </cell>
          <cell r="R99">
            <v>44565</v>
          </cell>
          <cell r="S99">
            <v>4</v>
          </cell>
          <cell r="T99">
            <v>55</v>
          </cell>
          <cell r="U99" t="str">
            <v>E</v>
          </cell>
          <cell r="V99" t="str">
            <v>INF</v>
          </cell>
          <cell r="W99" t="str">
            <v>87817/20200929/INF/TELKOMSEL POSTPAID CC/09/PKWT2020</v>
          </cell>
          <cell r="Y99" t="str">
            <v>Active</v>
          </cell>
          <cell r="Z99" t="str">
            <v>GARUT</v>
          </cell>
          <cell r="AA99">
            <v>33098</v>
          </cell>
          <cell r="AB99">
            <v>31.419178082191781</v>
          </cell>
          <cell r="AC99" t="str">
            <v>MENIKAH</v>
          </cell>
          <cell r="AD99" t="str">
            <v>ISLAM</v>
          </cell>
          <cell r="AE99" t="str">
            <v>S1</v>
          </cell>
          <cell r="AF99" t="str">
            <v>FARMASI</v>
          </cell>
          <cell r="AG99" t="str">
            <v>UNIVERSITAS GARUT</v>
          </cell>
          <cell r="AH99">
            <v>81395233290</v>
          </cell>
          <cell r="AI99" t="str">
            <v>sukmana.robi@gmail.com</v>
          </cell>
        </row>
        <row r="100">
          <cell r="B100" t="str">
            <v>SITI NUR ROHAINI</v>
          </cell>
          <cell r="C100" t="str">
            <v>PEREMPUAN</v>
          </cell>
          <cell r="D100">
            <v>154489</v>
          </cell>
          <cell r="E100">
            <v>19231568</v>
          </cell>
          <cell r="F100" t="str">
            <v>MAIDA</v>
          </cell>
          <cell r="G100" t="str">
            <v>AGENT POSTPAID</v>
          </cell>
          <cell r="H100" t="str">
            <v>POSTPAID</v>
          </cell>
          <cell r="I100" t="str">
            <v>RITA</v>
          </cell>
          <cell r="J100" t="str">
            <v>RIKA RIANY</v>
          </cell>
          <cell r="K100" t="str">
            <v>PKWT</v>
          </cell>
          <cell r="L100">
            <v>44376</v>
          </cell>
          <cell r="M100">
            <v>44740</v>
          </cell>
          <cell r="N100">
            <v>43591</v>
          </cell>
          <cell r="O100">
            <v>44565</v>
          </cell>
          <cell r="P100">
            <v>32.466666666666669</v>
          </cell>
          <cell r="Q100" t="str">
            <v>E</v>
          </cell>
          <cell r="R100">
            <v>44565</v>
          </cell>
          <cell r="S100">
            <v>2</v>
          </cell>
          <cell r="T100">
            <v>31</v>
          </cell>
          <cell r="U100" t="str">
            <v>E</v>
          </cell>
          <cell r="V100" t="str">
            <v>INF</v>
          </cell>
          <cell r="Y100" t="str">
            <v>Active</v>
          </cell>
          <cell r="Z100" t="str">
            <v>CIMAHI</v>
          </cell>
          <cell r="AA100">
            <v>34990</v>
          </cell>
          <cell r="AB100">
            <v>26.235616438356164</v>
          </cell>
          <cell r="AC100" t="str">
            <v>BELUM MENIKAH</v>
          </cell>
          <cell r="AD100" t="str">
            <v>ISLAM</v>
          </cell>
          <cell r="AE100" t="str">
            <v>S1</v>
          </cell>
          <cell r="AF100" t="str">
            <v>TEKNIK INDUSTRI</v>
          </cell>
          <cell r="AG100" t="str">
            <v>STT BANDUNG</v>
          </cell>
          <cell r="AH100" t="str">
            <v>0853113764035</v>
          </cell>
          <cell r="AI100" t="str">
            <v>sitinurrohaini9@gmail.com</v>
          </cell>
        </row>
        <row r="101">
          <cell r="B101" t="str">
            <v>SUSANTI</v>
          </cell>
          <cell r="C101" t="str">
            <v>PEREMPUAN</v>
          </cell>
          <cell r="D101">
            <v>106619</v>
          </cell>
          <cell r="E101">
            <v>18010883</v>
          </cell>
          <cell r="F101" t="str">
            <v>ANSA</v>
          </cell>
          <cell r="G101" t="str">
            <v>AGENT POSTPAID</v>
          </cell>
          <cell r="H101" t="str">
            <v>POSTPAID</v>
          </cell>
          <cell r="I101" t="str">
            <v>ILYAS AFANDI</v>
          </cell>
          <cell r="J101" t="str">
            <v>AAN YANUAR</v>
          </cell>
          <cell r="K101" t="str">
            <v>PHL</v>
          </cell>
          <cell r="L101">
            <v>44350</v>
          </cell>
          <cell r="M101">
            <v>44653</v>
          </cell>
          <cell r="N101">
            <v>43684</v>
          </cell>
          <cell r="O101">
            <v>44565</v>
          </cell>
          <cell r="P101">
            <v>29.366666666666667</v>
          </cell>
          <cell r="Q101" t="str">
            <v>E</v>
          </cell>
          <cell r="R101">
            <v>44565</v>
          </cell>
          <cell r="S101">
            <v>2</v>
          </cell>
          <cell r="T101">
            <v>28</v>
          </cell>
          <cell r="U101" t="str">
            <v>E</v>
          </cell>
          <cell r="V101" t="str">
            <v>INF</v>
          </cell>
          <cell r="W101" t="str">
            <v>106619/20200805/INF/TELKOMSEL TEMPORER CC/THL/08/2020</v>
          </cell>
          <cell r="Y101" t="str">
            <v>Active</v>
          </cell>
          <cell r="Z101" t="str">
            <v>TASIKMALAYA</v>
          </cell>
          <cell r="AA101">
            <v>34424</v>
          </cell>
          <cell r="AB101">
            <v>27.786301369863015</v>
          </cell>
          <cell r="AC101" t="str">
            <v>BELUM MENIKAH</v>
          </cell>
          <cell r="AD101" t="str">
            <v>ISLAM</v>
          </cell>
          <cell r="AE101" t="str">
            <v>D3</v>
          </cell>
          <cell r="AF101" t="str">
            <v>BISNIS INTERNASIONAL</v>
          </cell>
          <cell r="AG101" t="str">
            <v xml:space="preserve">UNPAD </v>
          </cell>
          <cell r="AH101">
            <v>81312261971</v>
          </cell>
          <cell r="AI101" t="str">
            <v>susanticarli@gmail.com</v>
          </cell>
        </row>
        <row r="102">
          <cell r="B102" t="str">
            <v>TITIN MEGAWATI</v>
          </cell>
          <cell r="C102" t="str">
            <v>PEREMPUAN</v>
          </cell>
          <cell r="D102">
            <v>79688</v>
          </cell>
          <cell r="E102" t="str">
            <v>16012567</v>
          </cell>
          <cell r="F102" t="str">
            <v>TITIN</v>
          </cell>
          <cell r="G102" t="str">
            <v>AGENT POSTPAID</v>
          </cell>
          <cell r="H102" t="str">
            <v>POSTPAID</v>
          </cell>
          <cell r="I102" t="str">
            <v>ILYAS AFANDI</v>
          </cell>
          <cell r="J102" t="str">
            <v>AAN YANUAR</v>
          </cell>
          <cell r="K102" t="str">
            <v>PKWT</v>
          </cell>
          <cell r="L102">
            <v>44320</v>
          </cell>
          <cell r="M102">
            <v>44623</v>
          </cell>
          <cell r="N102">
            <v>42681</v>
          </cell>
          <cell r="O102">
            <v>44565</v>
          </cell>
          <cell r="P102">
            <v>62.8</v>
          </cell>
          <cell r="Q102" t="str">
            <v>E</v>
          </cell>
          <cell r="R102">
            <v>44565</v>
          </cell>
          <cell r="S102">
            <v>5</v>
          </cell>
          <cell r="T102">
            <v>61</v>
          </cell>
          <cell r="U102" t="str">
            <v>E</v>
          </cell>
          <cell r="V102" t="str">
            <v>INF</v>
          </cell>
          <cell r="W102" t="str">
            <v>79688/20201106/INF/TELKOMSEL POSTPAID CC/11/PKWT2020</v>
          </cell>
          <cell r="Y102" t="str">
            <v>Active</v>
          </cell>
          <cell r="Z102" t="str">
            <v>SUBANG</v>
          </cell>
          <cell r="AA102">
            <v>34875</v>
          </cell>
          <cell r="AB102">
            <v>26.550684931506851</v>
          </cell>
          <cell r="AC102" t="str">
            <v>BELUM MENIKAH</v>
          </cell>
          <cell r="AD102" t="str">
            <v>ISLAM</v>
          </cell>
          <cell r="AE102" t="str">
            <v>S1</v>
          </cell>
          <cell r="AF102" t="str">
            <v>PENDIDIKAN BAHASA INGGRIS</v>
          </cell>
          <cell r="AG102" t="str">
            <v>STKIP SILIWANGI BANDUNG</v>
          </cell>
          <cell r="AH102">
            <v>8112073773</v>
          </cell>
          <cell r="AI102" t="str">
            <v>tinmegawati@gmail.com</v>
          </cell>
        </row>
        <row r="103">
          <cell r="B103" t="str">
            <v>TRIA ANDINI</v>
          </cell>
          <cell r="C103" t="str">
            <v>PEREMPUAN</v>
          </cell>
          <cell r="D103">
            <v>105784</v>
          </cell>
          <cell r="E103">
            <v>18010570</v>
          </cell>
          <cell r="F103" t="str">
            <v>SINDI</v>
          </cell>
          <cell r="G103" t="str">
            <v>AGENT POSTPAID</v>
          </cell>
          <cell r="H103" t="str">
            <v>POSTPAID</v>
          </cell>
          <cell r="I103" t="str">
            <v>SLAMET GUMELAR</v>
          </cell>
          <cell r="J103" t="str">
            <v>RIKA RIANY</v>
          </cell>
          <cell r="K103" t="str">
            <v>PKWT</v>
          </cell>
          <cell r="L103">
            <v>44376</v>
          </cell>
          <cell r="M103">
            <v>44740</v>
          </cell>
          <cell r="N103">
            <v>43304</v>
          </cell>
          <cell r="O103">
            <v>44565</v>
          </cell>
          <cell r="P103">
            <v>42.033333333333331</v>
          </cell>
          <cell r="Q103" t="str">
            <v>E</v>
          </cell>
          <cell r="R103">
            <v>44565</v>
          </cell>
          <cell r="S103">
            <v>3</v>
          </cell>
          <cell r="T103">
            <v>41</v>
          </cell>
          <cell r="U103" t="str">
            <v>E</v>
          </cell>
          <cell r="V103" t="str">
            <v>INF</v>
          </cell>
          <cell r="Y103" t="str">
            <v>Active</v>
          </cell>
          <cell r="Z103" t="str">
            <v>BANDUNG</v>
          </cell>
          <cell r="AA103">
            <v>34123</v>
          </cell>
          <cell r="AB103">
            <v>28.610958904109587</v>
          </cell>
          <cell r="AC103" t="str">
            <v>BELUM MENIKAH</v>
          </cell>
          <cell r="AD103" t="str">
            <v>ISLAM</v>
          </cell>
          <cell r="AE103" t="str">
            <v>S1</v>
          </cell>
          <cell r="AF103" t="str">
            <v>ILMU KOMUNIKASI</v>
          </cell>
          <cell r="AG103" t="str">
            <v>UNIVERSITAS PADJADJARAN</v>
          </cell>
          <cell r="AH103">
            <v>81211444847</v>
          </cell>
          <cell r="AI103" t="str">
            <v>triaandini03@gmail.com</v>
          </cell>
        </row>
        <row r="104">
          <cell r="B104" t="str">
            <v>VINNY SORAYA TARPIANTI</v>
          </cell>
          <cell r="C104" t="str">
            <v>PEREMPUAN</v>
          </cell>
          <cell r="D104">
            <v>160027</v>
          </cell>
          <cell r="E104">
            <v>19234734</v>
          </cell>
          <cell r="F104" t="str">
            <v>VINNY</v>
          </cell>
          <cell r="G104" t="str">
            <v>AGENT POSTPAID</v>
          </cell>
          <cell r="H104" t="str">
            <v>POSTPAID</v>
          </cell>
          <cell r="I104" t="str">
            <v>ANGGITA SITI NUR MARFUAH</v>
          </cell>
          <cell r="J104" t="str">
            <v>AAN YANUAR</v>
          </cell>
          <cell r="K104" t="str">
            <v>PKWT</v>
          </cell>
          <cell r="L104">
            <v>44425</v>
          </cell>
          <cell r="M104">
            <v>44728</v>
          </cell>
          <cell r="N104">
            <v>43760</v>
          </cell>
          <cell r="O104">
            <v>44565</v>
          </cell>
          <cell r="P104">
            <v>26.833333333333332</v>
          </cell>
          <cell r="Q104" t="str">
            <v>E</v>
          </cell>
          <cell r="R104">
            <v>44565</v>
          </cell>
          <cell r="S104">
            <v>2</v>
          </cell>
          <cell r="T104">
            <v>26</v>
          </cell>
          <cell r="U104" t="str">
            <v>E</v>
          </cell>
          <cell r="V104" t="str">
            <v>INF</v>
          </cell>
          <cell r="W104" t="str">
            <v>160027/20201019/INF/TELKOMSEL TEMPORER CC/THL/10/2020</v>
          </cell>
          <cell r="Y104" t="str">
            <v>Active</v>
          </cell>
          <cell r="Z104" t="str">
            <v>BANDUNG</v>
          </cell>
          <cell r="AA104">
            <v>32473</v>
          </cell>
          <cell r="AB104">
            <v>33.131506849315066</v>
          </cell>
          <cell r="AC104" t="str">
            <v>MENIKAH</v>
          </cell>
          <cell r="AD104" t="str">
            <v>ISLAM</v>
          </cell>
          <cell r="AE104" t="str">
            <v>S1</v>
          </cell>
          <cell r="AF104" t="str">
            <v>MANAJEMEN</v>
          </cell>
          <cell r="AG104" t="str">
            <v>USB YPKP</v>
          </cell>
          <cell r="AH104">
            <v>82318922203</v>
          </cell>
          <cell r="AI104" t="str">
            <v>vtarpianti@gmail.com</v>
          </cell>
        </row>
        <row r="105">
          <cell r="B105" t="str">
            <v>YAYU DAHLINA</v>
          </cell>
          <cell r="C105" t="str">
            <v>PEREMPUAN</v>
          </cell>
          <cell r="D105">
            <v>154674</v>
          </cell>
          <cell r="E105">
            <v>19231953</v>
          </cell>
          <cell r="F105" t="str">
            <v>KEYSA</v>
          </cell>
          <cell r="G105" t="str">
            <v>AGENT POSTPAID</v>
          </cell>
          <cell r="H105" t="str">
            <v>POSTPAID</v>
          </cell>
          <cell r="I105" t="str">
            <v>RITA</v>
          </cell>
          <cell r="J105" t="str">
            <v>RIKA RIANY</v>
          </cell>
          <cell r="K105" t="str">
            <v>PHL</v>
          </cell>
          <cell r="L105">
            <v>44552</v>
          </cell>
          <cell r="M105">
            <v>44916</v>
          </cell>
          <cell r="N105">
            <v>43630</v>
          </cell>
          <cell r="O105">
            <v>44565</v>
          </cell>
          <cell r="P105">
            <v>31.166666666666668</v>
          </cell>
          <cell r="Q105" t="str">
            <v>E</v>
          </cell>
          <cell r="R105">
            <v>44565</v>
          </cell>
          <cell r="S105">
            <v>2</v>
          </cell>
          <cell r="T105">
            <v>30</v>
          </cell>
          <cell r="U105" t="str">
            <v>E</v>
          </cell>
          <cell r="V105" t="str">
            <v>INF</v>
          </cell>
          <cell r="W105" t="str">
            <v>154674/20200510/INF/TELKOMSEL TEMPORER CC/THL/05/2020</v>
          </cell>
          <cell r="Y105" t="str">
            <v>Active</v>
          </cell>
          <cell r="Z105" t="str">
            <v>TASIKMALAYA</v>
          </cell>
          <cell r="AA105">
            <v>35643</v>
          </cell>
          <cell r="AB105">
            <v>24.446575342465753</v>
          </cell>
          <cell r="AC105" t="str">
            <v>BELUM MENIKAH</v>
          </cell>
          <cell r="AD105" t="str">
            <v>ISLAM</v>
          </cell>
          <cell r="AE105" t="str">
            <v>D3</v>
          </cell>
          <cell r="AF105" t="str">
            <v>KOMPUTERISASI AKUNTANSI</v>
          </cell>
          <cell r="AG105" t="str">
            <v>STMIK TASIKMALAYA</v>
          </cell>
          <cell r="AH105">
            <v>85316813873</v>
          </cell>
          <cell r="AI105" t="str">
            <v>YAYUDAHLINA@GMAIL.COM</v>
          </cell>
        </row>
        <row r="106">
          <cell r="B106" t="str">
            <v>YULITA KUSDIANI</v>
          </cell>
          <cell r="C106" t="str">
            <v>PEREMPUAN</v>
          </cell>
          <cell r="D106">
            <v>106439</v>
          </cell>
          <cell r="E106">
            <v>18010785</v>
          </cell>
          <cell r="F106" t="str">
            <v>AUREL</v>
          </cell>
          <cell r="G106" t="str">
            <v>AGENT POSTPAID</v>
          </cell>
          <cell r="H106" t="str">
            <v>POSTPAID</v>
          </cell>
          <cell r="I106" t="str">
            <v>ADITYA AMRULLAH</v>
          </cell>
          <cell r="J106" t="str">
            <v>RIKA RIANY</v>
          </cell>
          <cell r="K106" t="str">
            <v>PKWT</v>
          </cell>
          <cell r="L106">
            <v>44506</v>
          </cell>
          <cell r="M106">
            <v>44870</v>
          </cell>
          <cell r="N106">
            <v>43318</v>
          </cell>
          <cell r="O106">
            <v>44565</v>
          </cell>
          <cell r="P106">
            <v>41.56666666666667</v>
          </cell>
          <cell r="Q106" t="str">
            <v>E</v>
          </cell>
          <cell r="R106">
            <v>44565</v>
          </cell>
          <cell r="S106">
            <v>3</v>
          </cell>
          <cell r="T106">
            <v>40</v>
          </cell>
          <cell r="U106" t="str">
            <v>E</v>
          </cell>
          <cell r="V106" t="str">
            <v>INF</v>
          </cell>
          <cell r="W106" t="str">
            <v>106439/20210106/INF/TELKOMSEL POSTPAID CC/PKWT/01/2021</v>
          </cell>
          <cell r="Y106" t="str">
            <v>Active</v>
          </cell>
          <cell r="Z106" t="str">
            <v>SUMEDANG</v>
          </cell>
          <cell r="AA106">
            <v>35613</v>
          </cell>
          <cell r="AB106">
            <v>24.528767123287672</v>
          </cell>
          <cell r="AC106" t="str">
            <v>BELUM MENIKAH</v>
          </cell>
          <cell r="AD106" t="str">
            <v>ISLAM</v>
          </cell>
          <cell r="AE106" t="str">
            <v>D3</v>
          </cell>
          <cell r="AF106" t="str">
            <v>ADM. PERPAJAKAN</v>
          </cell>
          <cell r="AG106" t="str">
            <v>UNIVERSITAS PADJADJARAN</v>
          </cell>
          <cell r="AH106">
            <v>81394115224</v>
          </cell>
          <cell r="AI106" t="str">
            <v>kusdianiyulita@gmail.com</v>
          </cell>
        </row>
        <row r="107">
          <cell r="B107" t="str">
            <v>HENDRA YADI PUTRA</v>
          </cell>
          <cell r="C107" t="str">
            <v>LAKI-LAKI</v>
          </cell>
          <cell r="D107">
            <v>105769</v>
          </cell>
          <cell r="E107">
            <v>18010561</v>
          </cell>
          <cell r="F107" t="str">
            <v>DENDRA</v>
          </cell>
          <cell r="G107" t="str">
            <v>AGENT POSTPAID</v>
          </cell>
          <cell r="H107" t="str">
            <v>POSTPAID</v>
          </cell>
          <cell r="I107" t="str">
            <v>ADITYA ROY WICAKSONO</v>
          </cell>
          <cell r="J107" t="str">
            <v>AAN YANUAR</v>
          </cell>
          <cell r="K107" t="str">
            <v>PKWT</v>
          </cell>
          <cell r="L107">
            <v>44560</v>
          </cell>
          <cell r="M107">
            <v>44924</v>
          </cell>
          <cell r="N107">
            <v>43304</v>
          </cell>
          <cell r="O107">
            <v>44565</v>
          </cell>
          <cell r="P107">
            <v>42.033333333333331</v>
          </cell>
          <cell r="Q107" t="str">
            <v>E</v>
          </cell>
          <cell r="R107">
            <v>44565</v>
          </cell>
          <cell r="S107">
            <v>3</v>
          </cell>
          <cell r="T107">
            <v>41</v>
          </cell>
          <cell r="U107" t="str">
            <v>E</v>
          </cell>
          <cell r="V107" t="str">
            <v>INF</v>
          </cell>
          <cell r="Y107" t="str">
            <v>Active</v>
          </cell>
          <cell r="Z107" t="str">
            <v>BANDUNG</v>
          </cell>
          <cell r="AA107">
            <v>32304</v>
          </cell>
          <cell r="AB107">
            <v>33.594520547945208</v>
          </cell>
          <cell r="AC107" t="str">
            <v>MENIKAH</v>
          </cell>
          <cell r="AD107" t="str">
            <v>ISLAM</v>
          </cell>
          <cell r="AE107" t="str">
            <v>S1</v>
          </cell>
          <cell r="AF107" t="str">
            <v>ILMU PEMERINTAHAN</v>
          </cell>
          <cell r="AG107" t="str">
            <v>LANGLANG BUANA</v>
          </cell>
          <cell r="AH107">
            <v>6285155068683</v>
          </cell>
          <cell r="AI107" t="str">
            <v>hendrayadiputra@yahoo.co.id</v>
          </cell>
        </row>
        <row r="108">
          <cell r="B108" t="str">
            <v>PEPPY PURNAMIASIH</v>
          </cell>
          <cell r="C108" t="str">
            <v>PEREMPUAN</v>
          </cell>
          <cell r="D108">
            <v>153878</v>
          </cell>
          <cell r="E108">
            <v>19231234</v>
          </cell>
          <cell r="F108" t="str">
            <v>LATIFA</v>
          </cell>
          <cell r="G108" t="str">
            <v>AGENT POSTPAID</v>
          </cell>
          <cell r="H108" t="str">
            <v>POSTPAID</v>
          </cell>
          <cell r="I108" t="str">
            <v>MOHAMAD RAMDAN HILMI SOFYAN</v>
          </cell>
          <cell r="J108" t="str">
            <v>RIKA RIANY</v>
          </cell>
          <cell r="K108" t="str">
            <v>PKWT</v>
          </cell>
          <cell r="L108">
            <v>44441</v>
          </cell>
          <cell r="M108">
            <v>44743</v>
          </cell>
          <cell r="N108">
            <v>43601</v>
          </cell>
          <cell r="O108">
            <v>44565</v>
          </cell>
          <cell r="P108">
            <v>32.133333333333333</v>
          </cell>
          <cell r="Q108" t="str">
            <v>E</v>
          </cell>
          <cell r="R108">
            <v>44565</v>
          </cell>
          <cell r="S108">
            <v>2</v>
          </cell>
          <cell r="T108">
            <v>31</v>
          </cell>
          <cell r="U108" t="str">
            <v>E</v>
          </cell>
          <cell r="V108" t="str">
            <v>INF</v>
          </cell>
          <cell r="W108" t="str">
            <v>153878/20201104/INF/TELKOMSEL TEMPORER CC/THL/11/2020</v>
          </cell>
          <cell r="Y108" t="str">
            <v>Active</v>
          </cell>
          <cell r="Z108" t="str">
            <v>BANDUNG</v>
          </cell>
          <cell r="AA108">
            <v>35063</v>
          </cell>
          <cell r="AB108">
            <v>26.035616438356165</v>
          </cell>
          <cell r="AC108" t="str">
            <v>BELUM MENIKAH</v>
          </cell>
          <cell r="AD108" t="str">
            <v>ISLAM</v>
          </cell>
          <cell r="AE108" t="str">
            <v>S1</v>
          </cell>
          <cell r="AF108" t="str">
            <v>MANAJEMEN</v>
          </cell>
          <cell r="AG108" t="str">
            <v>STIE PASUNDAN BANDUNG</v>
          </cell>
          <cell r="AH108">
            <v>82217054042</v>
          </cell>
          <cell r="AI108" t="str">
            <v>peppyubas92@gmail.com</v>
          </cell>
        </row>
        <row r="109">
          <cell r="B109" t="str">
            <v>INA RAHAYU</v>
          </cell>
          <cell r="C109" t="str">
            <v>PEREMPUAN</v>
          </cell>
          <cell r="D109">
            <v>97474</v>
          </cell>
          <cell r="E109">
            <v>18005373</v>
          </cell>
          <cell r="F109" t="str">
            <v>MELIA</v>
          </cell>
          <cell r="G109" t="str">
            <v>AGENT POSTPAID</v>
          </cell>
          <cell r="H109" t="str">
            <v>POSTPAID</v>
          </cell>
          <cell r="I109" t="str">
            <v>TATAN SUDRAJAT</v>
          </cell>
          <cell r="J109" t="str">
            <v>RIKA RIANY</v>
          </cell>
          <cell r="K109" t="str">
            <v>PKWT</v>
          </cell>
          <cell r="L109">
            <v>44320</v>
          </cell>
          <cell r="M109">
            <v>44623</v>
          </cell>
          <cell r="N109">
            <v>43601</v>
          </cell>
          <cell r="O109">
            <v>44565</v>
          </cell>
          <cell r="P109">
            <v>32.133333333333333</v>
          </cell>
          <cell r="Q109" t="str">
            <v>E</v>
          </cell>
          <cell r="R109">
            <v>44565</v>
          </cell>
          <cell r="S109">
            <v>2</v>
          </cell>
          <cell r="T109">
            <v>31</v>
          </cell>
          <cell r="U109" t="str">
            <v>E</v>
          </cell>
          <cell r="V109" t="str">
            <v>INF</v>
          </cell>
          <cell r="W109" t="str">
            <v>97474/20201104/INF/TELKOMSEL TEMPORER CC/THL/11/2020</v>
          </cell>
          <cell r="Y109" t="str">
            <v>Active</v>
          </cell>
          <cell r="Z109" t="str">
            <v>TASIKMALAYA</v>
          </cell>
          <cell r="AA109">
            <v>34338</v>
          </cell>
          <cell r="AB109">
            <v>28.021917808219179</v>
          </cell>
          <cell r="AC109" t="str">
            <v>BELUM MENIKAH</v>
          </cell>
          <cell r="AD109" t="str">
            <v>ISLAM</v>
          </cell>
          <cell r="AE109" t="str">
            <v>S1</v>
          </cell>
          <cell r="AF109" t="str">
            <v>AKUNTANSI</v>
          </cell>
          <cell r="AG109" t="str">
            <v>WIDYATAMA</v>
          </cell>
          <cell r="AH109">
            <v>82111050907</v>
          </cell>
          <cell r="AI109" t="str">
            <v>NARAHAYU33@GMAIL.COM</v>
          </cell>
        </row>
        <row r="110">
          <cell r="B110" t="str">
            <v>REZA ANGGRIANI</v>
          </cell>
          <cell r="C110" t="str">
            <v>PEREMPUAN</v>
          </cell>
          <cell r="D110">
            <v>97926</v>
          </cell>
          <cell r="E110">
            <v>17012485</v>
          </cell>
          <cell r="F110" t="str">
            <v>RANI</v>
          </cell>
          <cell r="G110" t="str">
            <v>AGENT POSTPAID</v>
          </cell>
          <cell r="H110" t="str">
            <v>POSTPAID</v>
          </cell>
          <cell r="I110" t="str">
            <v>RITA</v>
          </cell>
          <cell r="J110" t="str">
            <v>RIKA RIANY</v>
          </cell>
          <cell r="K110" t="str">
            <v>PKWT</v>
          </cell>
          <cell r="L110">
            <v>44559</v>
          </cell>
          <cell r="M110">
            <v>44923</v>
          </cell>
          <cell r="N110">
            <v>43572</v>
          </cell>
          <cell r="O110">
            <v>44565</v>
          </cell>
          <cell r="P110">
            <v>33.1</v>
          </cell>
          <cell r="Q110" t="str">
            <v>E</v>
          </cell>
          <cell r="R110">
            <v>44565</v>
          </cell>
          <cell r="S110">
            <v>2</v>
          </cell>
          <cell r="T110">
            <v>32</v>
          </cell>
          <cell r="U110" t="str">
            <v>E</v>
          </cell>
          <cell r="V110" t="str">
            <v>INF</v>
          </cell>
          <cell r="W110" t="str">
            <v>97926/20210101/INF/TELKOMSEL POSTPAID CC/PKWT/01/2021</v>
          </cell>
          <cell r="Y110" t="str">
            <v>Active</v>
          </cell>
          <cell r="Z110" t="str">
            <v>JAKARTA</v>
          </cell>
          <cell r="AA110">
            <v>34799</v>
          </cell>
          <cell r="AB110">
            <v>26.758904109589039</v>
          </cell>
          <cell r="AC110" t="str">
            <v>MENIKAH</v>
          </cell>
          <cell r="AD110" t="str">
            <v>ISLAM</v>
          </cell>
          <cell r="AE110" t="str">
            <v>S1</v>
          </cell>
          <cell r="AF110" t="str">
            <v>ILMU KOMUNIKASI</v>
          </cell>
          <cell r="AG110" t="str">
            <v>UNIVERSITAS DR. SOETOMO</v>
          </cell>
          <cell r="AH110">
            <v>81230555569</v>
          </cell>
          <cell r="AI110" t="str">
            <v>rzanggriani45@gmail.com</v>
          </cell>
        </row>
        <row r="111">
          <cell r="B111" t="str">
            <v>ROHMAN</v>
          </cell>
          <cell r="C111" t="str">
            <v>LAKI-LAKI</v>
          </cell>
          <cell r="D111">
            <v>150752</v>
          </cell>
          <cell r="E111">
            <v>18230302</v>
          </cell>
          <cell r="F111" t="str">
            <v>NURHAM</v>
          </cell>
          <cell r="G111" t="str">
            <v>AGENT POSTPAID</v>
          </cell>
          <cell r="H111" t="str">
            <v>POSTPAID</v>
          </cell>
          <cell r="I111" t="str">
            <v>IRMA RISMAYASARI</v>
          </cell>
          <cell r="J111" t="str">
            <v>RIKA RIANY</v>
          </cell>
          <cell r="K111" t="str">
            <v>PKWT</v>
          </cell>
          <cell r="L111">
            <v>44455</v>
          </cell>
          <cell r="M111">
            <v>44635</v>
          </cell>
          <cell r="N111">
            <v>43425</v>
          </cell>
          <cell r="O111">
            <v>44565</v>
          </cell>
          <cell r="P111">
            <v>38</v>
          </cell>
          <cell r="Q111" t="str">
            <v>E</v>
          </cell>
          <cell r="R111">
            <v>44565</v>
          </cell>
          <cell r="S111">
            <v>3</v>
          </cell>
          <cell r="T111">
            <v>37</v>
          </cell>
          <cell r="U111" t="str">
            <v>E</v>
          </cell>
          <cell r="V111" t="str">
            <v>INF</v>
          </cell>
          <cell r="W111" t="str">
            <v>150752/20201118/INF/TELKOMSEL TEMPORER CC/THL/11/2020</v>
          </cell>
          <cell r="Y111" t="str">
            <v>Active</v>
          </cell>
          <cell r="Z111" t="str">
            <v>BANDUNG</v>
          </cell>
          <cell r="AA111">
            <v>32334</v>
          </cell>
          <cell r="AB111">
            <v>33.512328767123286</v>
          </cell>
          <cell r="AC111" t="str">
            <v>MENIKAH</v>
          </cell>
          <cell r="AD111" t="str">
            <v>ISLAM</v>
          </cell>
          <cell r="AE111" t="str">
            <v>D3</v>
          </cell>
          <cell r="AF111" t="str">
            <v>ADMINISTRASI BISNIS</v>
          </cell>
          <cell r="AG111" t="str">
            <v>POLITEKNIK LP3I BANDUNG</v>
          </cell>
          <cell r="AH111">
            <v>81316104790</v>
          </cell>
          <cell r="AI111" t="str">
            <v>aaodut@gmail.com</v>
          </cell>
        </row>
        <row r="112">
          <cell r="B112" t="str">
            <v>IIQ SITI ROFIQOH</v>
          </cell>
          <cell r="C112" t="str">
            <v>PEREMPUAN</v>
          </cell>
          <cell r="D112">
            <v>156229</v>
          </cell>
          <cell r="E112">
            <v>19232843</v>
          </cell>
          <cell r="F112" t="str">
            <v>UTAMI</v>
          </cell>
          <cell r="G112" t="str">
            <v>AGENT POSTPAID</v>
          </cell>
          <cell r="H112" t="str">
            <v>POSTPAID</v>
          </cell>
          <cell r="I112" t="str">
            <v>WIDA MIRAWATI</v>
          </cell>
          <cell r="J112" t="str">
            <v>AAN YANUAR</v>
          </cell>
          <cell r="K112" t="str">
            <v>PHL</v>
          </cell>
          <cell r="L112">
            <v>44533</v>
          </cell>
          <cell r="M112">
            <v>44622</v>
          </cell>
          <cell r="N112">
            <v>43684</v>
          </cell>
          <cell r="O112">
            <v>44565</v>
          </cell>
          <cell r="P112">
            <v>29.366666666666667</v>
          </cell>
          <cell r="Q112" t="str">
            <v>E</v>
          </cell>
          <cell r="R112">
            <v>44565</v>
          </cell>
          <cell r="S112">
            <v>2</v>
          </cell>
          <cell r="T112">
            <v>28</v>
          </cell>
          <cell r="U112" t="str">
            <v>E</v>
          </cell>
          <cell r="V112" t="str">
            <v>INF</v>
          </cell>
          <cell r="W112" t="str">
            <v>156229/20200805/INF/TELKOMSEL TEMPORER CC/THL/08/2020</v>
          </cell>
          <cell r="Y112" t="str">
            <v>Active</v>
          </cell>
          <cell r="Z112" t="str">
            <v>BANDUNG</v>
          </cell>
          <cell r="AA112">
            <v>34049</v>
          </cell>
          <cell r="AB112">
            <v>28.813698630136987</v>
          </cell>
          <cell r="AC112" t="str">
            <v>MENIKAH</v>
          </cell>
          <cell r="AD112" t="str">
            <v>ISLAM</v>
          </cell>
          <cell r="AE112" t="str">
            <v>S1</v>
          </cell>
          <cell r="AF112" t="str">
            <v>KOMUNIKASI</v>
          </cell>
          <cell r="AG112" t="str">
            <v>UNIVERSITAS ISLAM BANDUNG</v>
          </cell>
          <cell r="AH112">
            <v>82116806292</v>
          </cell>
          <cell r="AI112" t="str">
            <v>rofiqohiiq@gmail.com</v>
          </cell>
        </row>
        <row r="113">
          <cell r="B113" t="str">
            <v>MOHAMMAD FAKHRUDDIN</v>
          </cell>
          <cell r="C113" t="str">
            <v>LAKI-LAKI</v>
          </cell>
          <cell r="D113">
            <v>95691</v>
          </cell>
          <cell r="E113" t="str">
            <v>17011829</v>
          </cell>
          <cell r="F113" t="str">
            <v>FAHRU</v>
          </cell>
          <cell r="G113" t="str">
            <v>AGENT POSTPAID</v>
          </cell>
          <cell r="H113" t="str">
            <v>POSTPAID</v>
          </cell>
          <cell r="I113" t="str">
            <v>METI PERMAYANTI</v>
          </cell>
          <cell r="J113" t="str">
            <v>RIKA RIANY</v>
          </cell>
          <cell r="K113" t="str">
            <v>PKWT</v>
          </cell>
          <cell r="L113">
            <v>44283</v>
          </cell>
          <cell r="M113">
            <v>44588</v>
          </cell>
          <cell r="N113">
            <v>43061</v>
          </cell>
          <cell r="O113">
            <v>44565</v>
          </cell>
          <cell r="P113">
            <v>50.133333333333333</v>
          </cell>
          <cell r="Q113" t="str">
            <v>E</v>
          </cell>
          <cell r="R113">
            <v>44565</v>
          </cell>
          <cell r="S113">
            <v>4</v>
          </cell>
          <cell r="T113">
            <v>49</v>
          </cell>
          <cell r="U113" t="str">
            <v>E</v>
          </cell>
          <cell r="V113" t="str">
            <v>INF</v>
          </cell>
          <cell r="W113" t="str">
            <v>95691/20210328/INF/TELKOMSEL POSTPAID CC/PKWT/03/2021</v>
          </cell>
          <cell r="Y113" t="str">
            <v>Active</v>
          </cell>
          <cell r="Z113" t="str">
            <v>BANDUNG</v>
          </cell>
          <cell r="AA113">
            <v>34084</v>
          </cell>
          <cell r="AB113">
            <v>28.717808219178082</v>
          </cell>
          <cell r="AC113" t="str">
            <v>BELUM MENIKAH</v>
          </cell>
          <cell r="AD113" t="str">
            <v>ISLAM</v>
          </cell>
          <cell r="AE113" t="str">
            <v>D3</v>
          </cell>
          <cell r="AF113" t="str">
            <v>ANALIS KESEHATAN</v>
          </cell>
          <cell r="AG113" t="str">
            <v>POLITEKNIK TEDC</v>
          </cell>
          <cell r="AH113">
            <v>81220391623</v>
          </cell>
          <cell r="AI113" t="str">
            <v>dienkoto7@gmail.com</v>
          </cell>
        </row>
        <row r="114">
          <cell r="B114" t="str">
            <v>MUHAMAD BAIDHAWI</v>
          </cell>
          <cell r="C114" t="str">
            <v>LAKI-LAKI</v>
          </cell>
          <cell r="D114">
            <v>86711</v>
          </cell>
          <cell r="E114" t="str">
            <v>17009101</v>
          </cell>
          <cell r="F114" t="str">
            <v>ALWI</v>
          </cell>
          <cell r="G114" t="str">
            <v>AGENT POSTPAID</v>
          </cell>
          <cell r="H114" t="str">
            <v>POSTPAID</v>
          </cell>
          <cell r="I114" t="str">
            <v>WIDA MIRAWATI</v>
          </cell>
          <cell r="J114" t="str">
            <v>AAN YANUAR</v>
          </cell>
          <cell r="K114" t="str">
            <v>PKWT</v>
          </cell>
          <cell r="L114">
            <v>44223</v>
          </cell>
          <cell r="M114">
            <v>44587</v>
          </cell>
          <cell r="N114">
            <v>42826</v>
          </cell>
          <cell r="O114">
            <v>44565</v>
          </cell>
          <cell r="P114">
            <v>57.966666666666669</v>
          </cell>
          <cell r="Q114" t="str">
            <v>E</v>
          </cell>
          <cell r="R114">
            <v>44565</v>
          </cell>
          <cell r="S114">
            <v>4</v>
          </cell>
          <cell r="T114">
            <v>57</v>
          </cell>
          <cell r="U114" t="str">
            <v>E</v>
          </cell>
          <cell r="V114" t="str">
            <v>INF</v>
          </cell>
          <cell r="W114" t="str">
            <v>86711/20210127/INF/TELKOMSEL POSTPAID CC/PKWT/01/2021</v>
          </cell>
          <cell r="Y114" t="str">
            <v>Active</v>
          </cell>
          <cell r="Z114" t="str">
            <v>BEKASI</v>
          </cell>
          <cell r="AA114">
            <v>34491</v>
          </cell>
          <cell r="AB114">
            <v>27.602739726027398</v>
          </cell>
          <cell r="AC114" t="str">
            <v>BELUM MENIKAH</v>
          </cell>
          <cell r="AD114" t="str">
            <v>ISLAM</v>
          </cell>
          <cell r="AE114" t="str">
            <v>S1</v>
          </cell>
          <cell r="AF114" t="str">
            <v xml:space="preserve">TASAWUF PSIKOTERAPI </v>
          </cell>
          <cell r="AG114" t="str">
            <v xml:space="preserve">UNIVERSITAS ISLAM NEGERI SUNAN GUNUNG DJATI BANDUNG </v>
          </cell>
          <cell r="AH114">
            <v>82320528576</v>
          </cell>
          <cell r="AI114" t="str">
            <v>muhamadbaidhawi694@gmail.com</v>
          </cell>
        </row>
        <row r="115">
          <cell r="B115" t="str">
            <v>YUDI AGUSTENDI</v>
          </cell>
          <cell r="C115" t="str">
            <v>LAKI-LAKI</v>
          </cell>
          <cell r="D115">
            <v>160065</v>
          </cell>
          <cell r="E115">
            <v>19234861</v>
          </cell>
          <cell r="F115" t="str">
            <v>DIGU</v>
          </cell>
          <cell r="G115" t="str">
            <v>AGENT POSTPAID</v>
          </cell>
          <cell r="H115" t="str">
            <v>POSTPAID</v>
          </cell>
          <cell r="I115" t="str">
            <v>IIN TARINAH</v>
          </cell>
          <cell r="J115" t="str">
            <v>AAN YANUAR</v>
          </cell>
          <cell r="K115" t="str">
            <v>PKWT</v>
          </cell>
          <cell r="L115">
            <v>44312</v>
          </cell>
          <cell r="M115">
            <v>44617</v>
          </cell>
          <cell r="N115">
            <v>43769</v>
          </cell>
          <cell r="O115">
            <v>44565</v>
          </cell>
          <cell r="P115">
            <v>26.533333333333335</v>
          </cell>
          <cell r="Q115" t="str">
            <v>E</v>
          </cell>
          <cell r="R115">
            <v>44565</v>
          </cell>
          <cell r="S115">
            <v>2</v>
          </cell>
          <cell r="T115">
            <v>26</v>
          </cell>
          <cell r="U115" t="str">
            <v>E</v>
          </cell>
          <cell r="V115" t="str">
            <v>INF</v>
          </cell>
          <cell r="W115" t="str">
            <v>160065/20210426/INF/TELKOMSEL TEMPORER CC/PHL/04/2021</v>
          </cell>
          <cell r="Y115" t="str">
            <v>Active</v>
          </cell>
          <cell r="Z115" t="str">
            <v>GARUT</v>
          </cell>
          <cell r="AA115">
            <v>32358</v>
          </cell>
          <cell r="AB115">
            <v>33.446575342465756</v>
          </cell>
          <cell r="AC115" t="str">
            <v>BELUM MENIKAH</v>
          </cell>
          <cell r="AD115" t="str">
            <v>ISLAM</v>
          </cell>
          <cell r="AE115" t="str">
            <v>S1</v>
          </cell>
          <cell r="AF115" t="str">
            <v xml:space="preserve">MANAJEMEN </v>
          </cell>
          <cell r="AG115" t="str">
            <v>UNIVERSITAS WIDYATAMA</v>
          </cell>
          <cell r="AH115">
            <v>85294251115</v>
          </cell>
          <cell r="AI115" t="str">
            <v>yudiagustendi@gmail.com</v>
          </cell>
        </row>
        <row r="116">
          <cell r="B116" t="str">
            <v>FEBRIYANTI</v>
          </cell>
          <cell r="C116" t="str">
            <v>PEREMPUAN</v>
          </cell>
          <cell r="D116">
            <v>104711</v>
          </cell>
          <cell r="E116">
            <v>18010289</v>
          </cell>
          <cell r="F116" t="str">
            <v>MEITA</v>
          </cell>
          <cell r="G116" t="str">
            <v>AGENT POSTPAID</v>
          </cell>
          <cell r="H116" t="str">
            <v>POSTPAID</v>
          </cell>
          <cell r="I116" t="str">
            <v>IIN TARINAH</v>
          </cell>
          <cell r="J116" t="str">
            <v>AAN YANUAR</v>
          </cell>
          <cell r="K116" t="str">
            <v>PHL</v>
          </cell>
          <cell r="L116">
            <v>44319</v>
          </cell>
          <cell r="M116">
            <v>44622</v>
          </cell>
          <cell r="N116">
            <v>43601</v>
          </cell>
          <cell r="O116">
            <v>44565</v>
          </cell>
          <cell r="P116">
            <v>32.133333333333333</v>
          </cell>
          <cell r="Q116" t="str">
            <v>E</v>
          </cell>
          <cell r="R116">
            <v>44565</v>
          </cell>
          <cell r="S116">
            <v>2</v>
          </cell>
          <cell r="T116">
            <v>31</v>
          </cell>
          <cell r="U116" t="str">
            <v>E</v>
          </cell>
          <cell r="V116" t="str">
            <v>INF</v>
          </cell>
          <cell r="W116" t="str">
            <v>104711/20200505/INF/TELKOMSEL TEMPORER CC/THL/05/2020</v>
          </cell>
          <cell r="Y116" t="str">
            <v>Active</v>
          </cell>
          <cell r="Z116" t="str">
            <v>BANDUNG</v>
          </cell>
          <cell r="AA116">
            <v>34821</v>
          </cell>
          <cell r="AB116">
            <v>26.698630136986303</v>
          </cell>
          <cell r="AC116" t="str">
            <v>MENIKAH</v>
          </cell>
          <cell r="AD116" t="str">
            <v>ISLAM</v>
          </cell>
          <cell r="AE116" t="str">
            <v>S1</v>
          </cell>
          <cell r="AF116" t="str">
            <v>HUKUM PERBANKAN SYARIAH</v>
          </cell>
          <cell r="AG116" t="str">
            <v>UNISBA</v>
          </cell>
          <cell r="AH116">
            <v>8113920618</v>
          </cell>
          <cell r="AI116" t="str">
            <v>FEBYFBRYNT@GMAIL.COM</v>
          </cell>
        </row>
        <row r="117">
          <cell r="B117" t="str">
            <v>TIA SETIAWATI</v>
          </cell>
          <cell r="C117" t="str">
            <v>PEREMPUAN</v>
          </cell>
          <cell r="D117">
            <v>106436</v>
          </cell>
          <cell r="E117">
            <v>18010782</v>
          </cell>
          <cell r="F117" t="str">
            <v>VIOLA</v>
          </cell>
          <cell r="G117" t="str">
            <v>AGENT POSTPAID</v>
          </cell>
          <cell r="H117" t="str">
            <v>POSTPAID</v>
          </cell>
          <cell r="I117" t="str">
            <v>ILYAS AFANDI</v>
          </cell>
          <cell r="J117" t="str">
            <v>AAN YANUAR</v>
          </cell>
          <cell r="K117" t="str">
            <v>PKWT</v>
          </cell>
          <cell r="L117">
            <v>44497</v>
          </cell>
          <cell r="M117">
            <v>44861</v>
          </cell>
          <cell r="N117">
            <v>43318</v>
          </cell>
          <cell r="O117">
            <v>44565</v>
          </cell>
          <cell r="P117">
            <v>41.56666666666667</v>
          </cell>
          <cell r="Q117" t="str">
            <v>E</v>
          </cell>
          <cell r="R117">
            <v>44565</v>
          </cell>
          <cell r="S117">
            <v>3</v>
          </cell>
          <cell r="T117">
            <v>40</v>
          </cell>
          <cell r="U117" t="str">
            <v>E</v>
          </cell>
          <cell r="V117" t="str">
            <v>INF</v>
          </cell>
          <cell r="W117" t="str">
            <v>106436/20201030/INF/TELKOMSEL POSTPAID CC/10/PKWT2020</v>
          </cell>
          <cell r="Y117" t="str">
            <v>Active</v>
          </cell>
          <cell r="Z117" t="str">
            <v>BANDUNG</v>
          </cell>
          <cell r="AA117">
            <v>33183</v>
          </cell>
          <cell r="AB117">
            <v>31.186301369863013</v>
          </cell>
          <cell r="AC117" t="str">
            <v>MENIKAH</v>
          </cell>
          <cell r="AD117" t="str">
            <v>ISLAM</v>
          </cell>
          <cell r="AE117" t="str">
            <v>S1</v>
          </cell>
          <cell r="AF117" t="str">
            <v>BAHASA DAN SASTRA INGGRIS</v>
          </cell>
          <cell r="AG117" t="str">
            <v>UIN SUNAN GUNUNG DJATI</v>
          </cell>
          <cell r="AH117">
            <v>81322021190</v>
          </cell>
          <cell r="AI117" t="str">
            <v>tjampolay.hejo@gmail.com</v>
          </cell>
        </row>
        <row r="118">
          <cell r="B118" t="str">
            <v>WINA PUJI ASTARI</v>
          </cell>
          <cell r="C118" t="str">
            <v>PEREMPUAN</v>
          </cell>
          <cell r="D118">
            <v>81001</v>
          </cell>
          <cell r="E118" t="str">
            <v>16013031</v>
          </cell>
          <cell r="F118" t="str">
            <v>PUSTI</v>
          </cell>
          <cell r="G118" t="str">
            <v>AGENT POSTPAID</v>
          </cell>
          <cell r="H118" t="str">
            <v>POSTPAID</v>
          </cell>
          <cell r="I118" t="str">
            <v>MOHAMAD RAMDAN HILMI SOFYAN</v>
          </cell>
          <cell r="J118" t="str">
            <v>RIKA RIANY</v>
          </cell>
          <cell r="K118" t="str">
            <v>PKWT</v>
          </cell>
          <cell r="L118">
            <v>44527</v>
          </cell>
          <cell r="M118">
            <v>44830</v>
          </cell>
          <cell r="N118">
            <v>42679</v>
          </cell>
          <cell r="O118">
            <v>44565</v>
          </cell>
          <cell r="P118">
            <v>62.866666666666667</v>
          </cell>
          <cell r="Q118" t="str">
            <v>E</v>
          </cell>
          <cell r="R118">
            <v>44565</v>
          </cell>
          <cell r="S118">
            <v>5</v>
          </cell>
          <cell r="T118">
            <v>61</v>
          </cell>
          <cell r="U118" t="str">
            <v>E</v>
          </cell>
          <cell r="V118" t="str">
            <v>INF</v>
          </cell>
          <cell r="W118" t="str">
            <v>81001/20210127/INF/TELKOMSEL POSTPAID CC/PKWT/01/2021</v>
          </cell>
          <cell r="Y118" t="str">
            <v>Active</v>
          </cell>
          <cell r="Z118" t="str">
            <v>TASIKMALAYA</v>
          </cell>
          <cell r="AA118">
            <v>33993</v>
          </cell>
          <cell r="AB118">
            <v>28.967123287671232</v>
          </cell>
          <cell r="AC118" t="str">
            <v>BELUM MENIKAH</v>
          </cell>
          <cell r="AD118" t="str">
            <v>ISLAM</v>
          </cell>
          <cell r="AE118" t="str">
            <v>S1</v>
          </cell>
          <cell r="AF118" t="str">
            <v>TEKNIK INFORMATIKA</v>
          </cell>
          <cell r="AG118" t="str">
            <v xml:space="preserve">UIN SUNAN GUNUNG DJATI BANDUNG </v>
          </cell>
          <cell r="AH118">
            <v>82214134318</v>
          </cell>
          <cell r="AI118" t="str">
            <v>winapujiastari24@gmail.com</v>
          </cell>
        </row>
        <row r="119">
          <cell r="B119" t="str">
            <v>FANNY FARIANTI</v>
          </cell>
          <cell r="C119" t="str">
            <v>PEREMPUAN</v>
          </cell>
          <cell r="D119">
            <v>84656</v>
          </cell>
          <cell r="E119">
            <v>18008952</v>
          </cell>
          <cell r="F119" t="str">
            <v>FARA</v>
          </cell>
          <cell r="G119" t="str">
            <v>AGENT POSTPAID</v>
          </cell>
          <cell r="H119" t="str">
            <v>POSTPAID</v>
          </cell>
          <cell r="I119" t="str">
            <v>WIDA MIRAWATI</v>
          </cell>
          <cell r="J119" t="str">
            <v>AAN YANUAR</v>
          </cell>
          <cell r="K119" t="str">
            <v>PHL</v>
          </cell>
          <cell r="L119">
            <v>44504</v>
          </cell>
          <cell r="M119">
            <v>44807</v>
          </cell>
          <cell r="N119">
            <v>43591</v>
          </cell>
          <cell r="O119">
            <v>44565</v>
          </cell>
          <cell r="P119">
            <v>32.466666666666669</v>
          </cell>
          <cell r="Q119" t="str">
            <v>E</v>
          </cell>
          <cell r="R119">
            <v>44565</v>
          </cell>
          <cell r="S119">
            <v>2</v>
          </cell>
          <cell r="T119">
            <v>31</v>
          </cell>
          <cell r="U119" t="str">
            <v>E</v>
          </cell>
          <cell r="V119" t="str">
            <v>INF</v>
          </cell>
          <cell r="Y119" t="str">
            <v>Active</v>
          </cell>
          <cell r="Z119" t="str">
            <v>MAJALENGKA</v>
          </cell>
          <cell r="AA119">
            <v>34557</v>
          </cell>
          <cell r="AB119">
            <v>27.421917808219177</v>
          </cell>
          <cell r="AC119" t="str">
            <v>MENIKAH</v>
          </cell>
          <cell r="AD119" t="str">
            <v>ISLAM</v>
          </cell>
          <cell r="AE119" t="str">
            <v>S1</v>
          </cell>
          <cell r="AF119" t="str">
            <v>AGRIBISNIS</v>
          </cell>
          <cell r="AG119" t="str">
            <v>UNIVERSITAS WINAYA MUKTI</v>
          </cell>
          <cell r="AH119">
            <v>85351970718</v>
          </cell>
          <cell r="AI119" t="str">
            <v>fannyfarianti11@gmail.com</v>
          </cell>
        </row>
        <row r="120">
          <cell r="B120" t="str">
            <v>ROSI ROSMAWATI</v>
          </cell>
          <cell r="C120" t="str">
            <v>PEREMPUAN</v>
          </cell>
          <cell r="D120">
            <v>154667</v>
          </cell>
          <cell r="E120">
            <v>19231902</v>
          </cell>
          <cell r="F120" t="str">
            <v>DANITA</v>
          </cell>
          <cell r="G120" t="str">
            <v>AGENT POSTPAID CORPORATE M2M</v>
          </cell>
          <cell r="H120" t="str">
            <v>CORP</v>
          </cell>
          <cell r="I120" t="str">
            <v>ANDRYAN ANAKOTTA PARY</v>
          </cell>
          <cell r="J120" t="str">
            <v>AAN YANUAR</v>
          </cell>
          <cell r="K120" t="str">
            <v>PHL</v>
          </cell>
          <cell r="L120">
            <v>44350</v>
          </cell>
          <cell r="M120">
            <v>44714</v>
          </cell>
          <cell r="N120">
            <v>43531</v>
          </cell>
          <cell r="O120">
            <v>44565</v>
          </cell>
          <cell r="P120">
            <v>34.466666666666669</v>
          </cell>
          <cell r="Q120" t="str">
            <v>E</v>
          </cell>
          <cell r="R120">
            <v>44565</v>
          </cell>
          <cell r="S120">
            <v>2</v>
          </cell>
          <cell r="T120">
            <v>33</v>
          </cell>
          <cell r="U120" t="str">
            <v>E</v>
          </cell>
          <cell r="V120" t="str">
            <v>INF</v>
          </cell>
          <cell r="W120" t="str">
            <v>154667/20200622/INF/TELKOMSEL TEMPORER CC/THL/06/2020</v>
          </cell>
          <cell r="Y120" t="str">
            <v>Active</v>
          </cell>
          <cell r="Z120" t="str">
            <v>CIAMIS</v>
          </cell>
          <cell r="AA120">
            <v>33523</v>
          </cell>
          <cell r="AB120">
            <v>30.254794520547946</v>
          </cell>
          <cell r="AC120" t="str">
            <v>MENIKAH</v>
          </cell>
          <cell r="AD120" t="str">
            <v>ISLAM</v>
          </cell>
          <cell r="AE120" t="str">
            <v>S1</v>
          </cell>
          <cell r="AF120" t="str">
            <v>SISTEM INFORMASI</v>
          </cell>
          <cell r="AG120" t="str">
            <v>STMIK LKPIA BANDUNG</v>
          </cell>
          <cell r="AH120">
            <v>81320339704</v>
          </cell>
          <cell r="AI120" t="str">
            <v>ROSMAWATI_ROSI@YAHOO.CO.ID</v>
          </cell>
        </row>
        <row r="121">
          <cell r="B121" t="str">
            <v>TYAS JULIYANA NUGRAHA</v>
          </cell>
          <cell r="C121" t="str">
            <v>PEREMPUAN</v>
          </cell>
          <cell r="D121">
            <v>156546</v>
          </cell>
          <cell r="E121">
            <v>19232998</v>
          </cell>
          <cell r="F121" t="str">
            <v>MESI</v>
          </cell>
          <cell r="G121" t="str">
            <v>AGENT PREPAID</v>
          </cell>
          <cell r="H121" t="str">
            <v>MKIOS</v>
          </cell>
          <cell r="I121" t="str">
            <v>ANDRYAN ANAKOTTA PARY</v>
          </cell>
          <cell r="J121" t="str">
            <v>AAN YANUAR</v>
          </cell>
          <cell r="K121" t="str">
            <v>PHL</v>
          </cell>
          <cell r="L121">
            <v>44529</v>
          </cell>
          <cell r="M121">
            <v>44893</v>
          </cell>
          <cell r="N121">
            <v>43617</v>
          </cell>
          <cell r="O121">
            <v>44565</v>
          </cell>
          <cell r="P121">
            <v>31.6</v>
          </cell>
          <cell r="Q121" t="str">
            <v>E</v>
          </cell>
          <cell r="R121">
            <v>44565</v>
          </cell>
          <cell r="S121">
            <v>2</v>
          </cell>
          <cell r="T121">
            <v>31</v>
          </cell>
          <cell r="U121" t="str">
            <v>E</v>
          </cell>
          <cell r="V121" t="str">
            <v>INF</v>
          </cell>
          <cell r="W121" t="str">
            <v>156546/20201129/INF/TELKOMSEL TEMPORER CC/THL/11/2020</v>
          </cell>
          <cell r="Y121" t="str">
            <v>Active</v>
          </cell>
          <cell r="Z121" t="str">
            <v>BANDUNG</v>
          </cell>
          <cell r="AA121">
            <v>35272</v>
          </cell>
          <cell r="AB121">
            <v>25.463013698630139</v>
          </cell>
          <cell r="AC121" t="str">
            <v>BELUM MENIKAH</v>
          </cell>
          <cell r="AD121" t="str">
            <v>ISLAM</v>
          </cell>
          <cell r="AE121" t="str">
            <v>S1</v>
          </cell>
          <cell r="AF121" t="str">
            <v>ADMINISTRASI PENDIDIKAN</v>
          </cell>
          <cell r="AG121" t="str">
            <v>UNIVERSITAS PENDIDIKAN INDONESIA</v>
          </cell>
          <cell r="AH121">
            <v>85295070099</v>
          </cell>
          <cell r="AI121" t="str">
            <v>tyasjuliyana@gmail.com</v>
          </cell>
        </row>
        <row r="122">
          <cell r="B122" t="str">
            <v>CAHYO ADI PRASETYO</v>
          </cell>
          <cell r="C122" t="str">
            <v>LAKI-LAKI</v>
          </cell>
          <cell r="D122">
            <v>160676</v>
          </cell>
          <cell r="E122">
            <v>19235082</v>
          </cell>
          <cell r="F122" t="str">
            <v>CAHYO</v>
          </cell>
          <cell r="G122" t="str">
            <v>AGENT PREPAID</v>
          </cell>
          <cell r="H122" t="str">
            <v>PREPAID</v>
          </cell>
          <cell r="I122" t="str">
            <v>IRMA RISMAYASARI</v>
          </cell>
          <cell r="J122" t="str">
            <v>RIKA RIANY</v>
          </cell>
          <cell r="K122" t="str">
            <v>PHL</v>
          </cell>
          <cell r="L122">
            <v>44453</v>
          </cell>
          <cell r="M122">
            <v>44755</v>
          </cell>
          <cell r="N122">
            <v>43788</v>
          </cell>
          <cell r="O122">
            <v>44565</v>
          </cell>
          <cell r="P122">
            <v>25.9</v>
          </cell>
          <cell r="Q122" t="str">
            <v>E</v>
          </cell>
          <cell r="R122">
            <v>44565</v>
          </cell>
          <cell r="S122">
            <v>2</v>
          </cell>
          <cell r="T122">
            <v>25</v>
          </cell>
          <cell r="U122" t="str">
            <v>E</v>
          </cell>
          <cell r="V122" t="str">
            <v>INF</v>
          </cell>
          <cell r="W122" t="str">
            <v>160676/20200519/INF/TELKOMSEL TEMPORER CC/THL/05/2020</v>
          </cell>
          <cell r="Y122" t="str">
            <v>Active</v>
          </cell>
          <cell r="Z122" t="str">
            <v>KOTA KEDIRI</v>
          </cell>
          <cell r="AA122">
            <v>36023</v>
          </cell>
          <cell r="AB122">
            <v>23.405479452054795</v>
          </cell>
          <cell r="AC122" t="str">
            <v>BELUM MENIKAH</v>
          </cell>
          <cell r="AD122" t="str">
            <v>ISLAM</v>
          </cell>
          <cell r="AE122" t="str">
            <v>D3</v>
          </cell>
          <cell r="AF122" t="str">
            <v>MANAJEMEN PEMASARAN</v>
          </cell>
          <cell r="AG122" t="str">
            <v>UNIVERSITAS TELKOM</v>
          </cell>
          <cell r="AH122">
            <v>6282234115551</v>
          </cell>
          <cell r="AI122" t="str">
            <v>PRASETYOCAHYO1@GMAIL.COM</v>
          </cell>
        </row>
        <row r="123">
          <cell r="B123" t="str">
            <v>DEVI SILVIA TAMBUNAN</v>
          </cell>
          <cell r="C123" t="str">
            <v>PEREMPUAN</v>
          </cell>
          <cell r="D123">
            <v>160826</v>
          </cell>
          <cell r="E123">
            <v>19234983</v>
          </cell>
          <cell r="F123" t="str">
            <v>IWIN</v>
          </cell>
          <cell r="G123" t="str">
            <v>AGENT PREPAID</v>
          </cell>
          <cell r="H123" t="str">
            <v>PREPAID</v>
          </cell>
          <cell r="I123" t="str">
            <v>ANDRYAN ANAKOTTA PARY</v>
          </cell>
          <cell r="J123" t="str">
            <v>AAN YANUAR</v>
          </cell>
          <cell r="K123" t="str">
            <v>PHL</v>
          </cell>
          <cell r="L123">
            <v>44447</v>
          </cell>
          <cell r="M123">
            <v>44811</v>
          </cell>
          <cell r="N123">
            <v>43782</v>
          </cell>
          <cell r="O123">
            <v>44565</v>
          </cell>
          <cell r="P123">
            <v>26.1</v>
          </cell>
          <cell r="Q123" t="str">
            <v>E</v>
          </cell>
          <cell r="R123">
            <v>44565</v>
          </cell>
          <cell r="S123">
            <v>2</v>
          </cell>
          <cell r="T123">
            <v>25</v>
          </cell>
          <cell r="U123" t="str">
            <v>E</v>
          </cell>
          <cell r="V123" t="str">
            <v>INF</v>
          </cell>
          <cell r="W123" t="str">
            <v>160826/20200513/INF/TELKOMSEL TEMPORER CC/THL/05/2020</v>
          </cell>
          <cell r="Y123" t="str">
            <v>Active</v>
          </cell>
          <cell r="Z123" t="str">
            <v>BANDUNG</v>
          </cell>
          <cell r="AA123">
            <v>35879</v>
          </cell>
          <cell r="AB123">
            <v>23.8</v>
          </cell>
          <cell r="AC123" t="str">
            <v>BELUM MENIKAH</v>
          </cell>
          <cell r="AD123" t="str">
            <v>KRISTEN PROTESTAN</v>
          </cell>
          <cell r="AE123" t="str">
            <v>S1</v>
          </cell>
          <cell r="AF123" t="str">
            <v>ADMINISTRASI BISNIS</v>
          </cell>
          <cell r="AG123" t="str">
            <v>TELKOM UNIVERSITY</v>
          </cell>
          <cell r="AH123">
            <v>81214237309</v>
          </cell>
          <cell r="AI123" t="str">
            <v>devisilviat@gmail.com</v>
          </cell>
        </row>
        <row r="124">
          <cell r="B124" t="str">
            <v>RESA CAHYANA ALGHIFARI</v>
          </cell>
          <cell r="C124" t="str">
            <v>LAKI-LAKI</v>
          </cell>
          <cell r="D124">
            <v>160682</v>
          </cell>
          <cell r="E124">
            <v>19235083</v>
          </cell>
          <cell r="F124" t="str">
            <v>ALFAR</v>
          </cell>
          <cell r="G124" t="str">
            <v>AGENT PREPAID</v>
          </cell>
          <cell r="H124" t="str">
            <v>PREPAID</v>
          </cell>
          <cell r="I124" t="str">
            <v>JEANNY ANASTASYA</v>
          </cell>
          <cell r="J124" t="str">
            <v>AAN YANUAR</v>
          </cell>
          <cell r="K124" t="str">
            <v>PKWT</v>
          </cell>
          <cell r="L124">
            <v>44552</v>
          </cell>
          <cell r="M124">
            <v>44641</v>
          </cell>
          <cell r="N124">
            <v>43788</v>
          </cell>
          <cell r="O124">
            <v>44565</v>
          </cell>
          <cell r="P124">
            <v>25.9</v>
          </cell>
          <cell r="Q124" t="str">
            <v>E</v>
          </cell>
          <cell r="R124">
            <v>44565</v>
          </cell>
          <cell r="S124">
            <v>2</v>
          </cell>
          <cell r="T124">
            <v>25</v>
          </cell>
          <cell r="U124" t="str">
            <v>E</v>
          </cell>
          <cell r="V124" t="str">
            <v>INF</v>
          </cell>
          <cell r="W124" t="str">
            <v>160682/20200510/INF/TELKOMSEL TEMPORER CC/THL/05/2020</v>
          </cell>
          <cell r="Y124" t="str">
            <v>Active</v>
          </cell>
          <cell r="Z124" t="str">
            <v>BANDUNG</v>
          </cell>
          <cell r="AA124">
            <v>35423</v>
          </cell>
          <cell r="AB124">
            <v>25.049315068493151</v>
          </cell>
          <cell r="AC124" t="str">
            <v>BELUM MENIKAH</v>
          </cell>
          <cell r="AD124" t="str">
            <v>ISLAM</v>
          </cell>
          <cell r="AE124" t="str">
            <v>S1</v>
          </cell>
          <cell r="AF124" t="str">
            <v>AKUNTANSI</v>
          </cell>
          <cell r="AG124" t="str">
            <v>UNIVERSITAS WIDYATAMA BANDUNG</v>
          </cell>
          <cell r="AH124">
            <v>82117398184</v>
          </cell>
          <cell r="AI124" t="str">
            <v>RESACAHYANA4@GMAIL.COM</v>
          </cell>
        </row>
        <row r="125">
          <cell r="B125" t="str">
            <v>SHANTY AGNIA NURRAHMAH</v>
          </cell>
          <cell r="C125" t="str">
            <v>PEREMPUAN</v>
          </cell>
          <cell r="D125">
            <v>160709</v>
          </cell>
          <cell r="E125">
            <v>19235313</v>
          </cell>
          <cell r="F125" t="str">
            <v>HANI</v>
          </cell>
          <cell r="G125" t="str">
            <v>AGENT PREPAID</v>
          </cell>
          <cell r="H125" t="str">
            <v>PREPAID</v>
          </cell>
          <cell r="I125" t="str">
            <v>JEANNY ANASTASYA</v>
          </cell>
          <cell r="J125" t="str">
            <v>AAN YANUAR</v>
          </cell>
          <cell r="K125" t="str">
            <v>PKWT</v>
          </cell>
          <cell r="L125">
            <v>44460</v>
          </cell>
          <cell r="M125">
            <v>44824</v>
          </cell>
          <cell r="N125">
            <v>43795</v>
          </cell>
          <cell r="O125">
            <v>44565</v>
          </cell>
          <cell r="P125">
            <v>25.666666666666668</v>
          </cell>
          <cell r="Q125" t="str">
            <v>E</v>
          </cell>
          <cell r="R125">
            <v>44565</v>
          </cell>
          <cell r="S125">
            <v>2</v>
          </cell>
          <cell r="T125">
            <v>25</v>
          </cell>
          <cell r="U125" t="str">
            <v>E</v>
          </cell>
          <cell r="V125" t="str">
            <v>INF</v>
          </cell>
          <cell r="W125" t="str">
            <v>160709/20201124/INF/TELKOMSEL TEMPORER CC/THL/11/2020</v>
          </cell>
          <cell r="Y125" t="str">
            <v>Active</v>
          </cell>
          <cell r="Z125" t="str">
            <v>BANDUNG</v>
          </cell>
          <cell r="AA125">
            <v>34935</v>
          </cell>
          <cell r="AB125">
            <v>26.386301369863013</v>
          </cell>
          <cell r="AC125" t="str">
            <v>BELUM MENIKAH</v>
          </cell>
          <cell r="AD125" t="str">
            <v>ISLAM</v>
          </cell>
          <cell r="AE125" t="str">
            <v>S1</v>
          </cell>
          <cell r="AF125" t="str">
            <v>TEKNIK INDUSTRI</v>
          </cell>
          <cell r="AG125" t="str">
            <v>INSTITUT TEKNOLOGI NASIONAL</v>
          </cell>
          <cell r="AH125">
            <v>82121461128</v>
          </cell>
          <cell r="AI125" t="str">
            <v>shantyagnia@gmail.com</v>
          </cell>
        </row>
        <row r="126">
          <cell r="B126" t="str">
            <v>TRESNA NURAHMA DEWI</v>
          </cell>
          <cell r="C126" t="str">
            <v>PEREMPUAN</v>
          </cell>
          <cell r="D126">
            <v>160712</v>
          </cell>
          <cell r="E126">
            <v>19235326</v>
          </cell>
          <cell r="F126" t="str">
            <v>DWIRA</v>
          </cell>
          <cell r="G126" t="str">
            <v>AGENT PREPAID</v>
          </cell>
          <cell r="H126" t="str">
            <v>PREPAID</v>
          </cell>
          <cell r="I126" t="str">
            <v>ADITYA ROY WICAKSONO</v>
          </cell>
          <cell r="J126" t="str">
            <v>AAN YANUAR</v>
          </cell>
          <cell r="K126" t="str">
            <v>PKWT</v>
          </cell>
          <cell r="L126">
            <v>44524</v>
          </cell>
          <cell r="M126">
            <v>44888</v>
          </cell>
          <cell r="N126">
            <v>43795</v>
          </cell>
          <cell r="O126">
            <v>44565</v>
          </cell>
          <cell r="P126">
            <v>25.666666666666668</v>
          </cell>
          <cell r="Q126" t="str">
            <v>E</v>
          </cell>
          <cell r="R126">
            <v>44565</v>
          </cell>
          <cell r="S126">
            <v>2</v>
          </cell>
          <cell r="T126">
            <v>25</v>
          </cell>
          <cell r="U126" t="str">
            <v>E</v>
          </cell>
          <cell r="V126" t="str">
            <v>INF</v>
          </cell>
          <cell r="W126" t="str">
            <v>160712/20200526/INF/TELKOMSEL TEMPORER CC/THL/05/2020</v>
          </cell>
          <cell r="Y126" t="str">
            <v>Active</v>
          </cell>
          <cell r="Z126" t="str">
            <v>BANDUNG</v>
          </cell>
          <cell r="AA126">
            <v>32665</v>
          </cell>
          <cell r="AB126">
            <v>32.605479452054794</v>
          </cell>
          <cell r="AC126" t="str">
            <v>MENIKAH</v>
          </cell>
          <cell r="AD126" t="str">
            <v>ISLAM</v>
          </cell>
          <cell r="AE126" t="str">
            <v>S1</v>
          </cell>
          <cell r="AF126" t="str">
            <v>BAHASA DAN SASTRA INDONESIA</v>
          </cell>
          <cell r="AG126" t="str">
            <v>UNIVERSITAS PENDIDIKAN INDONESIA</v>
          </cell>
          <cell r="AH126">
            <v>81222717481</v>
          </cell>
          <cell r="AI126" t="str">
            <v>trezna.hudansyah@gmail.com</v>
          </cell>
        </row>
        <row r="127">
          <cell r="B127" t="str">
            <v>WINDIARANI MAYANGSARI WINTANA</v>
          </cell>
          <cell r="C127" t="str">
            <v>PEREMPUAN</v>
          </cell>
          <cell r="D127">
            <v>170001</v>
          </cell>
          <cell r="E127">
            <v>20237076</v>
          </cell>
          <cell r="F127" t="str">
            <v>MERLIN</v>
          </cell>
          <cell r="G127" t="str">
            <v>AGENT PREPAID</v>
          </cell>
          <cell r="H127" t="str">
            <v>PREPAID</v>
          </cell>
          <cell r="I127" t="str">
            <v>HENDRA</v>
          </cell>
          <cell r="J127" t="str">
            <v>RIKA RIANY</v>
          </cell>
          <cell r="K127" t="str">
            <v>PKWT</v>
          </cell>
          <cell r="L127">
            <v>44514</v>
          </cell>
          <cell r="M127">
            <v>44817</v>
          </cell>
          <cell r="N127">
            <v>44028</v>
          </cell>
          <cell r="O127">
            <v>44565</v>
          </cell>
          <cell r="P127">
            <v>17.899999999999999</v>
          </cell>
          <cell r="Q127" t="str">
            <v>D</v>
          </cell>
          <cell r="R127">
            <v>44565</v>
          </cell>
          <cell r="S127">
            <v>1</v>
          </cell>
          <cell r="T127">
            <v>17</v>
          </cell>
          <cell r="U127" t="str">
            <v>D</v>
          </cell>
          <cell r="V127" t="str">
            <v>INF</v>
          </cell>
          <cell r="W127" t="str">
            <v>170001/20210114/INF/TELKOMSEL TEMPORER CC/PHL/01/2021</v>
          </cell>
          <cell r="Y127" t="str">
            <v>Active</v>
          </cell>
          <cell r="Z127" t="str">
            <v>BANDUNG</v>
          </cell>
          <cell r="AA127">
            <v>35931</v>
          </cell>
          <cell r="AB127">
            <v>23.657534246575342</v>
          </cell>
          <cell r="AC127" t="str">
            <v>BELUM MENIKAH</v>
          </cell>
          <cell r="AD127" t="str">
            <v>ISLAM</v>
          </cell>
          <cell r="AE127" t="str">
            <v>S1</v>
          </cell>
          <cell r="AH127" t="str">
            <v>82320738367</v>
          </cell>
          <cell r="AI127" t="str">
            <v>MWINDIARANI16@GMAIL.COM</v>
          </cell>
        </row>
        <row r="128">
          <cell r="B128" t="str">
            <v>YUNI YULIANTI SURYADI</v>
          </cell>
          <cell r="C128" t="str">
            <v>PEREMPUAN</v>
          </cell>
          <cell r="D128">
            <v>160066</v>
          </cell>
          <cell r="E128">
            <v>19234852</v>
          </cell>
          <cell r="F128" t="str">
            <v>RIA</v>
          </cell>
          <cell r="G128" t="str">
            <v>AGENT PREPAID</v>
          </cell>
          <cell r="H128" t="str">
            <v>PREPAID</v>
          </cell>
          <cell r="I128" t="str">
            <v>ILYAS AFANDI</v>
          </cell>
          <cell r="J128" t="str">
            <v>AAN YANUAR</v>
          </cell>
          <cell r="K128" t="str">
            <v>PHL</v>
          </cell>
          <cell r="L128">
            <v>44314</v>
          </cell>
          <cell r="M128">
            <v>44678</v>
          </cell>
          <cell r="N128">
            <v>43769</v>
          </cell>
          <cell r="O128">
            <v>44565</v>
          </cell>
          <cell r="P128">
            <v>26.533333333333335</v>
          </cell>
          <cell r="Q128" t="str">
            <v>E</v>
          </cell>
          <cell r="R128">
            <v>44565</v>
          </cell>
          <cell r="S128">
            <v>2</v>
          </cell>
          <cell r="T128">
            <v>26</v>
          </cell>
          <cell r="U128" t="str">
            <v>E</v>
          </cell>
          <cell r="V128" t="str">
            <v>INF</v>
          </cell>
          <cell r="W128" t="str">
            <v>160066/20210428/INF/TELKOMSEL TEMPORER CC/PHL/04/2021</v>
          </cell>
          <cell r="Y128" t="str">
            <v>Active</v>
          </cell>
          <cell r="Z128" t="str">
            <v>SUMEDANG</v>
          </cell>
          <cell r="AA128">
            <v>34513</v>
          </cell>
          <cell r="AB128">
            <v>27.542465753424658</v>
          </cell>
          <cell r="AC128" t="str">
            <v>BELUM MENIKAH</v>
          </cell>
          <cell r="AD128" t="str">
            <v>ISLAM</v>
          </cell>
          <cell r="AE128" t="str">
            <v>S1</v>
          </cell>
          <cell r="AF128" t="str">
            <v>EKONOMI SYARIAH</v>
          </cell>
          <cell r="AG128" t="str">
            <v>STEI LPPM</v>
          </cell>
          <cell r="AH128">
            <v>82211398778</v>
          </cell>
          <cell r="AI128" t="str">
            <v>yuniy0572@gmail.com</v>
          </cell>
        </row>
        <row r="129">
          <cell r="B129" t="str">
            <v>ERSYANITYA PRIMANITA</v>
          </cell>
          <cell r="C129" t="str">
            <v>PEREMPUAN</v>
          </cell>
          <cell r="D129">
            <v>166733</v>
          </cell>
          <cell r="E129">
            <v>20236707</v>
          </cell>
          <cell r="F129" t="str">
            <v>ERSY</v>
          </cell>
          <cell r="G129" t="str">
            <v>AGENT PREPAID</v>
          </cell>
          <cell r="H129" t="str">
            <v>PREPAID</v>
          </cell>
          <cell r="I129" t="str">
            <v>TATAN SUDRAJAT</v>
          </cell>
          <cell r="J129" t="str">
            <v>RIKA RIANY</v>
          </cell>
          <cell r="K129" t="str">
            <v>PKWT</v>
          </cell>
          <cell r="L129">
            <v>44333</v>
          </cell>
          <cell r="M129">
            <v>44636</v>
          </cell>
          <cell r="N129">
            <v>43972</v>
          </cell>
          <cell r="O129">
            <v>44565</v>
          </cell>
          <cell r="P129">
            <v>19.766666666666666</v>
          </cell>
          <cell r="Q129" t="str">
            <v>D</v>
          </cell>
          <cell r="R129">
            <v>44565</v>
          </cell>
          <cell r="S129">
            <v>1</v>
          </cell>
          <cell r="T129">
            <v>19</v>
          </cell>
          <cell r="U129" t="str">
            <v>D</v>
          </cell>
          <cell r="V129" t="str">
            <v>INF</v>
          </cell>
          <cell r="W129" t="str">
            <v>166733/20200510/INF/TELKOMSEL TEMPORER CC/THL/05/2020</v>
          </cell>
          <cell r="Y129" t="str">
            <v>Active</v>
          </cell>
          <cell r="Z129" t="str">
            <v>BANDUNG</v>
          </cell>
          <cell r="AA129">
            <v>35785</v>
          </cell>
          <cell r="AB129">
            <v>24.057534246575344</v>
          </cell>
          <cell r="AC129" t="str">
            <v>BELUM MENIKAH</v>
          </cell>
          <cell r="AD129" t="str">
            <v>ISLAM</v>
          </cell>
          <cell r="AE129" t="str">
            <v>S1</v>
          </cell>
          <cell r="AF129" t="str">
            <v xml:space="preserve">AGROTEKNOLOGI </v>
          </cell>
          <cell r="AG129" t="str">
            <v xml:space="preserve">UNIVERSITAS PADJADJARAN </v>
          </cell>
          <cell r="AH129">
            <v>81223831317</v>
          </cell>
          <cell r="AI129" t="str">
            <v>ersyanityap@gmail.com</v>
          </cell>
        </row>
        <row r="130">
          <cell r="B130" t="str">
            <v>HARIS PRATAMA PUTRA J</v>
          </cell>
          <cell r="C130" t="str">
            <v>LAKI-LAKI</v>
          </cell>
          <cell r="D130">
            <v>178114</v>
          </cell>
          <cell r="E130">
            <v>21239354</v>
          </cell>
          <cell r="F130" t="str">
            <v>HATTA</v>
          </cell>
          <cell r="G130" t="str">
            <v>AGENT PREPAID</v>
          </cell>
          <cell r="H130" t="str">
            <v>PREPAID</v>
          </cell>
          <cell r="I130" t="str">
            <v>ADITYA AMRULLAH</v>
          </cell>
          <cell r="J130" t="str">
            <v>RIKA RIANY</v>
          </cell>
          <cell r="K130" t="str">
            <v>PHL</v>
          </cell>
          <cell r="L130">
            <v>44468</v>
          </cell>
          <cell r="M130">
            <v>44648</v>
          </cell>
          <cell r="N130">
            <v>44287</v>
          </cell>
          <cell r="O130">
            <v>44565</v>
          </cell>
          <cell r="P130">
            <v>9.2666666666666675</v>
          </cell>
          <cell r="Q130" t="str">
            <v>C</v>
          </cell>
          <cell r="R130">
            <v>44565</v>
          </cell>
          <cell r="S130">
            <v>0</v>
          </cell>
          <cell r="T130">
            <v>9</v>
          </cell>
          <cell r="U130" t="str">
            <v>C</v>
          </cell>
          <cell r="V130" t="str">
            <v>INF</v>
          </cell>
          <cell r="W130" t="str">
            <v>178114/20210401/INF/TELKOMSEL TEMPORER CC/PHL/04/2021</v>
          </cell>
          <cell r="Y130" t="str">
            <v>Active</v>
          </cell>
          <cell r="Z130" t="str">
            <v>BUKITTINGGI</v>
          </cell>
          <cell r="AA130">
            <v>35969</v>
          </cell>
          <cell r="AB130">
            <v>23.553424657534247</v>
          </cell>
          <cell r="AC130" t="str">
            <v>BELUM MENIKAH</v>
          </cell>
          <cell r="AD130" t="str">
            <v>ISLAM</v>
          </cell>
          <cell r="AE130" t="str">
            <v>D3</v>
          </cell>
          <cell r="AF130" t="str">
            <v>D3 SISTEM INFORMASI</v>
          </cell>
          <cell r="AG130" t="str">
            <v>TELKOM UNIVERSITY</v>
          </cell>
          <cell r="AH130" t="str">
            <v>85213757418</v>
          </cell>
        </row>
        <row r="131">
          <cell r="B131" t="str">
            <v>ASTI SULASTIKA</v>
          </cell>
          <cell r="C131" t="str">
            <v>PEREMPUAN</v>
          </cell>
          <cell r="D131">
            <v>178137</v>
          </cell>
          <cell r="E131">
            <v>21239581</v>
          </cell>
          <cell r="F131" t="str">
            <v>MAVI</v>
          </cell>
          <cell r="G131" t="str">
            <v>AGENT PREPAID</v>
          </cell>
          <cell r="H131" t="str">
            <v>PREPAID</v>
          </cell>
          <cell r="I131" t="str">
            <v>HENDRA</v>
          </cell>
          <cell r="J131" t="str">
            <v>RIKA RIANY</v>
          </cell>
          <cell r="K131" t="str">
            <v>PKWT</v>
          </cell>
          <cell r="L131">
            <v>44499</v>
          </cell>
          <cell r="M131">
            <v>44802</v>
          </cell>
          <cell r="N131">
            <v>44317</v>
          </cell>
          <cell r="O131">
            <v>44565</v>
          </cell>
          <cell r="P131">
            <v>8.2666666666666675</v>
          </cell>
          <cell r="Q131" t="str">
            <v>C</v>
          </cell>
          <cell r="R131">
            <v>44565</v>
          </cell>
          <cell r="S131">
            <v>0</v>
          </cell>
          <cell r="T131">
            <v>8</v>
          </cell>
          <cell r="U131" t="str">
            <v>C</v>
          </cell>
          <cell r="V131" t="str">
            <v>INF</v>
          </cell>
          <cell r="W131" t="str">
            <v>178137/20210501/INF/TELKOMSEL TEMPORER CC/PHL/05/2021</v>
          </cell>
          <cell r="Y131" t="str">
            <v>Active</v>
          </cell>
          <cell r="Z131" t="str">
            <v>SUKABUMI</v>
          </cell>
          <cell r="AA131">
            <v>31049</v>
          </cell>
          <cell r="AB131">
            <v>37.032876712328765</v>
          </cell>
          <cell r="AC131" t="str">
            <v>BELUM MENIKAH</v>
          </cell>
          <cell r="AD131" t="str">
            <v>ISLAM</v>
          </cell>
          <cell r="AE131" t="str">
            <v>S1</v>
          </cell>
          <cell r="AF131" t="str">
            <v>Sastra inggris</v>
          </cell>
          <cell r="AG131" t="str">
            <v>Universitas pakuan</v>
          </cell>
          <cell r="AH131" t="str">
            <v>81322273303</v>
          </cell>
          <cell r="AI131" t="str">
            <v>asthisoe@gmail.com</v>
          </cell>
        </row>
        <row r="132">
          <cell r="B132" t="str">
            <v>PRIYANTO GUNAWAN</v>
          </cell>
          <cell r="C132" t="str">
            <v>LAKI-LAKI</v>
          </cell>
          <cell r="D132">
            <v>178142</v>
          </cell>
          <cell r="E132">
            <v>21239577</v>
          </cell>
          <cell r="F132" t="str">
            <v>GUNA</v>
          </cell>
          <cell r="G132" t="str">
            <v>AGENT PREPAID</v>
          </cell>
          <cell r="H132" t="str">
            <v>PREPAID</v>
          </cell>
          <cell r="I132" t="str">
            <v>ANGGITA SITI NUR MARFUAH</v>
          </cell>
          <cell r="J132" t="str">
            <v>AAN YANUAR</v>
          </cell>
          <cell r="K132" t="str">
            <v>PHL</v>
          </cell>
          <cell r="L132">
            <v>44499</v>
          </cell>
          <cell r="M132">
            <v>44802</v>
          </cell>
          <cell r="N132">
            <v>44317</v>
          </cell>
          <cell r="O132">
            <v>44565</v>
          </cell>
          <cell r="P132">
            <v>8.2666666666666675</v>
          </cell>
          <cell r="Q132" t="str">
            <v>C</v>
          </cell>
          <cell r="R132">
            <v>44565</v>
          </cell>
          <cell r="S132">
            <v>0</v>
          </cell>
          <cell r="T132">
            <v>8</v>
          </cell>
          <cell r="U132" t="str">
            <v>C</v>
          </cell>
          <cell r="V132" t="str">
            <v>INF</v>
          </cell>
          <cell r="W132" t="str">
            <v>178142/20210501/INF/TELKOMSEL TEMPORER CC/PHL/05/2021</v>
          </cell>
          <cell r="Y132" t="str">
            <v>Active</v>
          </cell>
          <cell r="Z132" t="str">
            <v>BANDUNG</v>
          </cell>
          <cell r="AA132">
            <v>34794</v>
          </cell>
          <cell r="AB132">
            <v>26.772602739726029</v>
          </cell>
          <cell r="AC132" t="str">
            <v>BELUM MENIKAH</v>
          </cell>
          <cell r="AD132" t="str">
            <v>ISLAM</v>
          </cell>
          <cell r="AE132" t="str">
            <v>S1</v>
          </cell>
          <cell r="AF132" t="str">
            <v>Administrasi Publik</v>
          </cell>
          <cell r="AG132" t="str">
            <v>UIN Sunan Gunung Djati Bandung</v>
          </cell>
          <cell r="AH132" t="str">
            <v>81219455221</v>
          </cell>
          <cell r="AI132" t="str">
            <v>priyantogunawan5apr95@gmail.com</v>
          </cell>
        </row>
        <row r="133">
          <cell r="B133" t="str">
            <v>RIZKI PAMUJI</v>
          </cell>
          <cell r="C133" t="str">
            <v>LAKI-LAKI</v>
          </cell>
          <cell r="D133">
            <v>178145</v>
          </cell>
          <cell r="E133">
            <v>21239578</v>
          </cell>
          <cell r="F133" t="str">
            <v>RIFA</v>
          </cell>
          <cell r="G133" t="str">
            <v>AGENT PREPAID</v>
          </cell>
          <cell r="H133" t="str">
            <v>PREPAID</v>
          </cell>
          <cell r="I133" t="str">
            <v>WIDA MIRAWATI</v>
          </cell>
          <cell r="J133" t="str">
            <v>AAN YANUAR</v>
          </cell>
          <cell r="K133" t="str">
            <v>PHL</v>
          </cell>
          <cell r="L133">
            <v>44499</v>
          </cell>
          <cell r="M133">
            <v>44802</v>
          </cell>
          <cell r="N133">
            <v>44317</v>
          </cell>
          <cell r="O133">
            <v>44565</v>
          </cell>
          <cell r="P133">
            <v>8.2666666666666675</v>
          </cell>
          <cell r="Q133" t="str">
            <v>C</v>
          </cell>
          <cell r="R133">
            <v>44565</v>
          </cell>
          <cell r="S133">
            <v>0</v>
          </cell>
          <cell r="T133">
            <v>8</v>
          </cell>
          <cell r="U133" t="str">
            <v>C</v>
          </cell>
          <cell r="V133" t="str">
            <v>INF</v>
          </cell>
          <cell r="W133" t="str">
            <v>178145/20210501/INF/TELKOMSEL TEMPORER CC/PHL/05/2021</v>
          </cell>
          <cell r="Y133" t="str">
            <v>Active</v>
          </cell>
          <cell r="Z133" t="str">
            <v>BANDUNG</v>
          </cell>
          <cell r="AA133">
            <v>35575</v>
          </cell>
          <cell r="AB133">
            <v>24.632876712328766</v>
          </cell>
          <cell r="AC133" t="str">
            <v>BELUM MENIKAH</v>
          </cell>
          <cell r="AD133" t="str">
            <v>ISLAM</v>
          </cell>
          <cell r="AE133" t="str">
            <v>S1</v>
          </cell>
          <cell r="AF133" t="str">
            <v>Manajemen</v>
          </cell>
          <cell r="AG133" t="str">
            <v>Universitas Langlangbuana</v>
          </cell>
          <cell r="AH133" t="str">
            <v>6281321250585</v>
          </cell>
          <cell r="AI133" t="str">
            <v>rizkipmj97@gmail.com</v>
          </cell>
        </row>
        <row r="134">
          <cell r="B134" t="str">
            <v>SALWA NABILA IZZA SALSABILA</v>
          </cell>
          <cell r="C134" t="str">
            <v>PEREMPUAN</v>
          </cell>
          <cell r="D134">
            <v>178147</v>
          </cell>
          <cell r="E134">
            <v>21239579</v>
          </cell>
          <cell r="F134" t="str">
            <v>SALSA</v>
          </cell>
          <cell r="G134" t="str">
            <v>AGENT PREPAID</v>
          </cell>
          <cell r="H134" t="str">
            <v>PREPAID</v>
          </cell>
          <cell r="I134" t="str">
            <v>ADITYA ROY WICAKSONO</v>
          </cell>
          <cell r="J134" t="str">
            <v>AAN YANUAR</v>
          </cell>
          <cell r="K134" t="str">
            <v>PHL</v>
          </cell>
          <cell r="L134">
            <v>44499</v>
          </cell>
          <cell r="M134">
            <v>44802</v>
          </cell>
          <cell r="N134">
            <v>44317</v>
          </cell>
          <cell r="O134">
            <v>44565</v>
          </cell>
          <cell r="P134">
            <v>8.2666666666666675</v>
          </cell>
          <cell r="Q134" t="str">
            <v>C</v>
          </cell>
          <cell r="R134">
            <v>44565</v>
          </cell>
          <cell r="S134">
            <v>0</v>
          </cell>
          <cell r="T134">
            <v>8</v>
          </cell>
          <cell r="U134" t="str">
            <v>C</v>
          </cell>
          <cell r="V134" t="str">
            <v>INF</v>
          </cell>
          <cell r="W134" t="str">
            <v>178147/20210501/INF/TELKOMSEL TEMPORER CC/PHL/05/2021</v>
          </cell>
          <cell r="Y134" t="str">
            <v>Active</v>
          </cell>
          <cell r="Z134" t="str">
            <v>BANDUNG</v>
          </cell>
          <cell r="AA134">
            <v>35635</v>
          </cell>
          <cell r="AB134">
            <v>24.468493150684932</v>
          </cell>
          <cell r="AC134" t="str">
            <v>BELUM MENIKAH</v>
          </cell>
          <cell r="AD134" t="str">
            <v>ISLAM</v>
          </cell>
          <cell r="AE134" t="str">
            <v>S1</v>
          </cell>
          <cell r="AF134" t="str">
            <v>TEKNIK INDUSTRI</v>
          </cell>
          <cell r="AG134" t="str">
            <v>UNIVERSITAS TELKOM</v>
          </cell>
          <cell r="AH134" t="str">
            <v>6281221695722</v>
          </cell>
          <cell r="AI134" t="str">
            <v>salwanabilais@gmail.com</v>
          </cell>
        </row>
        <row r="135">
          <cell r="B135" t="str">
            <v>YUDA MAULANA</v>
          </cell>
          <cell r="C135" t="str">
            <v>LAKI-LAKI</v>
          </cell>
          <cell r="D135">
            <v>178154</v>
          </cell>
          <cell r="E135">
            <v>21239582</v>
          </cell>
          <cell r="F135" t="str">
            <v>DAME</v>
          </cell>
          <cell r="G135" t="str">
            <v>AGENT PREPAID</v>
          </cell>
          <cell r="H135" t="str">
            <v>PREPAID</v>
          </cell>
          <cell r="I135" t="str">
            <v>MOHAMAD RAMDAN HILMI SOFYAN</v>
          </cell>
          <cell r="J135" t="str">
            <v>RIKA RIANY</v>
          </cell>
          <cell r="K135" t="str">
            <v>PHL</v>
          </cell>
          <cell r="L135">
            <v>44499</v>
          </cell>
          <cell r="M135">
            <v>44802</v>
          </cell>
          <cell r="N135">
            <v>44317</v>
          </cell>
          <cell r="O135">
            <v>44565</v>
          </cell>
          <cell r="P135">
            <v>8.2666666666666675</v>
          </cell>
          <cell r="Q135" t="str">
            <v>C</v>
          </cell>
          <cell r="R135">
            <v>44565</v>
          </cell>
          <cell r="S135">
            <v>0</v>
          </cell>
          <cell r="T135">
            <v>8</v>
          </cell>
          <cell r="U135" t="str">
            <v>C</v>
          </cell>
          <cell r="V135" t="str">
            <v>INF</v>
          </cell>
          <cell r="W135" t="str">
            <v>178154/20210501/INF/TELKOMSEL TEMPORER CC/PHL/05/2021</v>
          </cell>
          <cell r="Y135" t="str">
            <v>Active</v>
          </cell>
          <cell r="Z135" t="str">
            <v>BANDUNG</v>
          </cell>
          <cell r="AA135">
            <v>35628</v>
          </cell>
          <cell r="AB135">
            <v>24.487671232876714</v>
          </cell>
          <cell r="AC135" t="str">
            <v>BELUM MENIKAH</v>
          </cell>
          <cell r="AD135" t="str">
            <v>ISLAM</v>
          </cell>
          <cell r="AE135" t="str">
            <v>S1</v>
          </cell>
          <cell r="AF135" t="str">
            <v>Manajemen Bisnis</v>
          </cell>
          <cell r="AG135" t="str">
            <v>Langlangbuana</v>
          </cell>
          <cell r="AH135" t="str">
            <v>62821-2499-4675</v>
          </cell>
          <cell r="AI135" t="str">
            <v>yudamaulana371@gmail.com</v>
          </cell>
        </row>
        <row r="136">
          <cell r="B136" t="str">
            <v>ANDHIKA EKKY PUTRO</v>
          </cell>
          <cell r="C136" t="str">
            <v>LAKI-LAKI</v>
          </cell>
          <cell r="D136">
            <v>178109</v>
          </cell>
          <cell r="E136">
            <v>21239580</v>
          </cell>
          <cell r="F136" t="str">
            <v>DIKA</v>
          </cell>
          <cell r="G136" t="str">
            <v>AGENT PREPAID</v>
          </cell>
          <cell r="H136" t="str">
            <v>PREPAID</v>
          </cell>
          <cell r="I136" t="str">
            <v>ANDRYAN ANAKOTTA PARY</v>
          </cell>
          <cell r="J136" t="str">
            <v>AAN YANUAR</v>
          </cell>
          <cell r="K136" t="str">
            <v>PHL</v>
          </cell>
          <cell r="L136">
            <v>44499</v>
          </cell>
          <cell r="M136">
            <v>44802</v>
          </cell>
          <cell r="N136">
            <v>44317</v>
          </cell>
          <cell r="O136">
            <v>44565</v>
          </cell>
          <cell r="P136">
            <v>8.2666666666666675</v>
          </cell>
          <cell r="Q136" t="str">
            <v>C</v>
          </cell>
          <cell r="R136">
            <v>44565</v>
          </cell>
          <cell r="S136">
            <v>0</v>
          </cell>
          <cell r="T136">
            <v>8</v>
          </cell>
          <cell r="U136" t="str">
            <v>C</v>
          </cell>
          <cell r="V136" t="str">
            <v>INF</v>
          </cell>
          <cell r="W136" t="str">
            <v>178109/20210501/INF/TELKOMSEL TEMPORER CC/PHL/05/2021</v>
          </cell>
          <cell r="Y136" t="str">
            <v>Active</v>
          </cell>
          <cell r="Z136" t="str">
            <v>BANDUNG</v>
          </cell>
          <cell r="AA136">
            <v>35115</v>
          </cell>
          <cell r="AB136">
            <v>25.893150684931506</v>
          </cell>
          <cell r="AC136" t="str">
            <v>BELUM MENIKAH</v>
          </cell>
          <cell r="AD136" t="str">
            <v>ISLAM</v>
          </cell>
          <cell r="AE136" t="str">
            <v>S1</v>
          </cell>
          <cell r="AF136" t="str">
            <v>Ilmu Hukum</v>
          </cell>
          <cell r="AG136" t="str">
            <v>Universitas Islam Bandung</v>
          </cell>
          <cell r="AH136" t="str">
            <v>81210614112</v>
          </cell>
          <cell r="AI136" t="str">
            <v>andhikaekky9@gmail.com</v>
          </cell>
        </row>
        <row r="137">
          <cell r="B137" t="str">
            <v>INDA DIAN PRATIWI</v>
          </cell>
          <cell r="C137" t="str">
            <v>PEREMPUAN</v>
          </cell>
          <cell r="D137">
            <v>178138</v>
          </cell>
          <cell r="E137">
            <v>21239945</v>
          </cell>
          <cell r="F137" t="str">
            <v>ARAN</v>
          </cell>
          <cell r="G137" t="str">
            <v>AGENT PREPAID</v>
          </cell>
          <cell r="H137" t="str">
            <v>PREPAID</v>
          </cell>
          <cell r="I137" t="str">
            <v>WELLY FERDINANT NUGRAHA</v>
          </cell>
          <cell r="J137" t="str">
            <v>AAN YANUAR</v>
          </cell>
          <cell r="K137" t="str">
            <v>PHL</v>
          </cell>
          <cell r="L137">
            <v>44544</v>
          </cell>
          <cell r="M137">
            <v>44633</v>
          </cell>
          <cell r="N137">
            <v>44361</v>
          </cell>
          <cell r="O137">
            <v>44565</v>
          </cell>
          <cell r="P137">
            <v>6.8</v>
          </cell>
          <cell r="Q137" t="str">
            <v>C</v>
          </cell>
          <cell r="R137">
            <v>44565</v>
          </cell>
          <cell r="S137">
            <v>0</v>
          </cell>
          <cell r="T137">
            <v>6</v>
          </cell>
          <cell r="U137" t="str">
            <v>C</v>
          </cell>
          <cell r="V137" t="str">
            <v>INF</v>
          </cell>
          <cell r="W137" t="str">
            <v>178138/20210614/INF/TELKOMSEL TEMPORER CC/PHL/06/2021</v>
          </cell>
          <cell r="Y137" t="str">
            <v>Active</v>
          </cell>
          <cell r="Z137" t="str">
            <v>TASIKMALAYA</v>
          </cell>
          <cell r="AA137">
            <v>36221</v>
          </cell>
          <cell r="AB137">
            <v>22.863013698630137</v>
          </cell>
          <cell r="AC137" t="str">
            <v>BELUM MENIKAH</v>
          </cell>
          <cell r="AD137" t="str">
            <v>ISLAM</v>
          </cell>
          <cell r="AE137" t="str">
            <v>D3</v>
          </cell>
          <cell r="AF137">
            <v>0</v>
          </cell>
          <cell r="AG137">
            <v>0</v>
          </cell>
          <cell r="AH137" t="str">
            <v>082295469353</v>
          </cell>
          <cell r="AI137" t="str">
            <v>indadianpratiwi@gmail.com</v>
          </cell>
        </row>
        <row r="138">
          <cell r="B138" t="str">
            <v>RIZKA ADZKIA HANDOYO</v>
          </cell>
          <cell r="C138" t="str">
            <v>PEREMPUAN</v>
          </cell>
          <cell r="D138">
            <v>178144</v>
          </cell>
          <cell r="E138">
            <v>21239948</v>
          </cell>
          <cell r="F138" t="str">
            <v>Moza</v>
          </cell>
          <cell r="G138" t="str">
            <v>AGENT PREPAID</v>
          </cell>
          <cell r="H138" t="str">
            <v>PREPAID</v>
          </cell>
          <cell r="I138" t="str">
            <v>TATAN SUDRAJAT</v>
          </cell>
          <cell r="J138" t="str">
            <v>RIKA RIANY</v>
          </cell>
          <cell r="K138" t="str">
            <v>PHL</v>
          </cell>
          <cell r="L138">
            <v>44544</v>
          </cell>
          <cell r="M138">
            <v>44633</v>
          </cell>
          <cell r="N138">
            <v>44361</v>
          </cell>
          <cell r="O138">
            <v>44565</v>
          </cell>
          <cell r="P138">
            <v>6.8</v>
          </cell>
          <cell r="Q138" t="str">
            <v>C</v>
          </cell>
          <cell r="R138">
            <v>44565</v>
          </cell>
          <cell r="S138">
            <v>0</v>
          </cell>
          <cell r="T138">
            <v>6</v>
          </cell>
          <cell r="U138" t="str">
            <v>C</v>
          </cell>
          <cell r="V138" t="str">
            <v>INF</v>
          </cell>
          <cell r="W138" t="str">
            <v>178144/20210614/INF/TELKOMSEL TEMPORER CC/PHL/06/2021</v>
          </cell>
          <cell r="Y138" t="str">
            <v>Active</v>
          </cell>
          <cell r="Z138" t="str">
            <v>BANDUNG</v>
          </cell>
          <cell r="AA138">
            <v>35488</v>
          </cell>
          <cell r="AB138">
            <v>24.87123287671233</v>
          </cell>
          <cell r="AC138" t="str">
            <v>BELUM MENIKAH</v>
          </cell>
          <cell r="AD138" t="str">
            <v>ISLAM</v>
          </cell>
          <cell r="AE138" t="str">
            <v>S1</v>
          </cell>
          <cell r="AF138">
            <v>0</v>
          </cell>
          <cell r="AG138">
            <v>0</v>
          </cell>
          <cell r="AH138" t="str">
            <v>082148147058</v>
          </cell>
          <cell r="AI138" t="str">
            <v>rizkadzkiah27@gmail.com</v>
          </cell>
        </row>
        <row r="139">
          <cell r="B139" t="str">
            <v>TINA NURBIDARI</v>
          </cell>
          <cell r="C139" t="str">
            <v>PEREMPUAN</v>
          </cell>
          <cell r="D139">
            <v>178152</v>
          </cell>
          <cell r="E139">
            <v>21239952</v>
          </cell>
          <cell r="F139" t="str">
            <v>Anit</v>
          </cell>
          <cell r="G139" t="str">
            <v>AGENT PREPAID</v>
          </cell>
          <cell r="H139" t="str">
            <v>PREPAID</v>
          </cell>
          <cell r="I139" t="str">
            <v>METI PERMAYANTI</v>
          </cell>
          <cell r="J139" t="str">
            <v>RIKA RIANY</v>
          </cell>
          <cell r="K139" t="str">
            <v>PHL</v>
          </cell>
          <cell r="L139">
            <v>44544</v>
          </cell>
          <cell r="M139">
            <v>44633</v>
          </cell>
          <cell r="N139">
            <v>44361</v>
          </cell>
          <cell r="O139">
            <v>44565</v>
          </cell>
          <cell r="P139">
            <v>6.8</v>
          </cell>
          <cell r="Q139" t="str">
            <v>C</v>
          </cell>
          <cell r="R139">
            <v>44565</v>
          </cell>
          <cell r="S139">
            <v>0</v>
          </cell>
          <cell r="T139">
            <v>6</v>
          </cell>
          <cell r="U139" t="str">
            <v>C</v>
          </cell>
          <cell r="V139" t="str">
            <v>INF</v>
          </cell>
          <cell r="W139" t="str">
            <v>178152/20210614/INF/TELKOMSEL TEMPORER CC/PHL/06/2021</v>
          </cell>
          <cell r="Y139" t="str">
            <v>Active</v>
          </cell>
          <cell r="Z139" t="str">
            <v>BANDUNG</v>
          </cell>
          <cell r="AA139">
            <v>35650</v>
          </cell>
          <cell r="AB139">
            <v>24.427397260273974</v>
          </cell>
          <cell r="AC139" t="str">
            <v>BELUM MENIKAH</v>
          </cell>
          <cell r="AD139" t="str">
            <v>ISLAM</v>
          </cell>
          <cell r="AE139" t="str">
            <v>S1</v>
          </cell>
          <cell r="AF139">
            <v>0</v>
          </cell>
          <cell r="AG139">
            <v>0</v>
          </cell>
          <cell r="AH139" t="str">
            <v>081286633048</v>
          </cell>
          <cell r="AI139" t="str">
            <v>nurbidaritina@gmail.com</v>
          </cell>
        </row>
        <row r="140">
          <cell r="B140" t="str">
            <v>ZAIMAH RIFA</v>
          </cell>
          <cell r="C140" t="str">
            <v>PEREMPUAN</v>
          </cell>
          <cell r="D140">
            <v>175525</v>
          </cell>
          <cell r="E140">
            <v>21238757</v>
          </cell>
          <cell r="G140" t="str">
            <v>AGENT PREPAID</v>
          </cell>
          <cell r="H140" t="str">
            <v>PREPAID</v>
          </cell>
          <cell r="I140" t="str">
            <v>SLAMET GUMELAR</v>
          </cell>
          <cell r="J140" t="str">
            <v>RIKA RIANY</v>
          </cell>
          <cell r="K140" t="str">
            <v>PHL</v>
          </cell>
          <cell r="L140">
            <v>44562</v>
          </cell>
          <cell r="M140">
            <v>44651</v>
          </cell>
          <cell r="N140">
            <v>44212</v>
          </cell>
          <cell r="O140">
            <v>44565</v>
          </cell>
          <cell r="P140">
            <v>11.766666666666667</v>
          </cell>
          <cell r="Q140" t="str">
            <v>C</v>
          </cell>
          <cell r="R140">
            <v>44565</v>
          </cell>
          <cell r="S140">
            <v>0</v>
          </cell>
          <cell r="T140">
            <v>11</v>
          </cell>
          <cell r="U140" t="str">
            <v>C</v>
          </cell>
          <cell r="V140" t="str">
            <v>INF</v>
          </cell>
          <cell r="Y140" t="str">
            <v>Active</v>
          </cell>
          <cell r="Z140" t="str">
            <v>PARIAMAN</v>
          </cell>
          <cell r="AA140">
            <v>36365</v>
          </cell>
          <cell r="AB140">
            <v>22.468493150684932</v>
          </cell>
          <cell r="AC140" t="str">
            <v>BELUM MENIKAH</v>
          </cell>
          <cell r="AD140" t="str">
            <v>ISLAM</v>
          </cell>
          <cell r="AE140" t="str">
            <v>S1</v>
          </cell>
          <cell r="AF140" t="str">
            <v>teknologi pangan</v>
          </cell>
          <cell r="AG140" t="str">
            <v>politeknik pertanian negeri payakumbuh</v>
          </cell>
          <cell r="AH140" t="str">
            <v>082285958527</v>
          </cell>
          <cell r="AI140" t="str">
            <v>zaimahrifa24@gmail.com</v>
          </cell>
        </row>
        <row r="141">
          <cell r="B141" t="str">
            <v>DONA AYU DEHAZ</v>
          </cell>
          <cell r="C141" t="str">
            <v>PEREMPUAN</v>
          </cell>
          <cell r="D141">
            <v>156541</v>
          </cell>
          <cell r="E141">
            <v>19232997</v>
          </cell>
          <cell r="F141" t="str">
            <v>MILAN</v>
          </cell>
          <cell r="G141" t="str">
            <v>AGENT PREPAID</v>
          </cell>
          <cell r="H141" t="str">
            <v>PREPAID</v>
          </cell>
          <cell r="I141" t="str">
            <v>IMAN RINALDI</v>
          </cell>
          <cell r="J141" t="str">
            <v>RIKA RIANY</v>
          </cell>
          <cell r="K141" t="str">
            <v>PHL</v>
          </cell>
          <cell r="L141">
            <v>44466</v>
          </cell>
          <cell r="M141">
            <v>44646</v>
          </cell>
          <cell r="N141">
            <v>43617</v>
          </cell>
          <cell r="O141">
            <v>44565</v>
          </cell>
          <cell r="P141">
            <v>31.6</v>
          </cell>
          <cell r="Q141" t="str">
            <v>E</v>
          </cell>
          <cell r="R141">
            <v>44565</v>
          </cell>
          <cell r="S141">
            <v>2</v>
          </cell>
          <cell r="T141">
            <v>31</v>
          </cell>
          <cell r="U141" t="str">
            <v>E</v>
          </cell>
          <cell r="V141" t="str">
            <v>INF</v>
          </cell>
          <cell r="W141" t="str">
            <v>156541/20201129/INF/TELKOMSEL TEMPORER CC/THL/11/2020</v>
          </cell>
          <cell r="Y141" t="str">
            <v>Active</v>
          </cell>
          <cell r="Z141" t="str">
            <v>BANDUNG</v>
          </cell>
          <cell r="AA141">
            <v>34651</v>
          </cell>
          <cell r="AB141">
            <v>27.164383561643834</v>
          </cell>
          <cell r="AC141" t="str">
            <v>MENIKAH</v>
          </cell>
          <cell r="AD141" t="str">
            <v>ISLAM</v>
          </cell>
          <cell r="AE141" t="str">
            <v>D3</v>
          </cell>
          <cell r="AF141" t="str">
            <v>AKUNTANSI</v>
          </cell>
          <cell r="AG141" t="str">
            <v>POLITEKNIK NEGERI BANDUNG</v>
          </cell>
          <cell r="AH141">
            <v>6282321251649</v>
          </cell>
          <cell r="AI141" t="str">
            <v>DONNADEHAZ@GMAIL.COM</v>
          </cell>
        </row>
        <row r="142">
          <cell r="B142" t="str">
            <v>WIDI HAYATI NINGRUM</v>
          </cell>
          <cell r="C142" t="str">
            <v>PEREMPUAN</v>
          </cell>
          <cell r="D142">
            <v>160690</v>
          </cell>
          <cell r="E142">
            <v>19235099</v>
          </cell>
          <cell r="F142" t="str">
            <v>NINGRUM</v>
          </cell>
          <cell r="G142" t="str">
            <v>AGENT PREPAID</v>
          </cell>
          <cell r="H142" t="str">
            <v>PREPAID</v>
          </cell>
          <cell r="I142" t="str">
            <v>FREDY CAHYADI</v>
          </cell>
          <cell r="J142" t="str">
            <v>RIKA RIANY</v>
          </cell>
          <cell r="K142" t="str">
            <v>PKWT</v>
          </cell>
          <cell r="L142">
            <v>44368</v>
          </cell>
          <cell r="M142">
            <v>44671</v>
          </cell>
          <cell r="N142">
            <v>43788</v>
          </cell>
          <cell r="O142">
            <v>44565</v>
          </cell>
          <cell r="P142">
            <v>25.9</v>
          </cell>
          <cell r="Q142" t="str">
            <v>E</v>
          </cell>
          <cell r="R142">
            <v>44565</v>
          </cell>
          <cell r="S142">
            <v>2</v>
          </cell>
          <cell r="T142">
            <v>25</v>
          </cell>
          <cell r="U142" t="str">
            <v>E</v>
          </cell>
          <cell r="V142" t="str">
            <v>INF</v>
          </cell>
          <cell r="W142" t="str">
            <v>160690/20200519/INF/TELKOMSEL TEMPORER CC/THL/05/2020</v>
          </cell>
          <cell r="Y142" t="str">
            <v>Active</v>
          </cell>
          <cell r="Z142" t="str">
            <v>SUMEDANG</v>
          </cell>
          <cell r="AA142">
            <v>35455</v>
          </cell>
          <cell r="AB142">
            <v>24.961643835616439</v>
          </cell>
          <cell r="AC142" t="str">
            <v>BELUM MENIKAH</v>
          </cell>
          <cell r="AD142" t="str">
            <v>ISLAM</v>
          </cell>
          <cell r="AE142" t="str">
            <v>S1</v>
          </cell>
          <cell r="AF142" t="str">
            <v>MANAJEMEN KEUANGAN</v>
          </cell>
          <cell r="AG142" t="str">
            <v>INSTITUT MANAJEMEN KOPERASI INDONESIA</v>
          </cell>
          <cell r="AH142">
            <v>82116527278</v>
          </cell>
          <cell r="AI142" t="str">
            <v>widi.hnigrum@gmail.com</v>
          </cell>
        </row>
        <row r="143">
          <cell r="B143" t="str">
            <v>CICI DIANI</v>
          </cell>
          <cell r="C143" t="str">
            <v>PEREMPUAN</v>
          </cell>
          <cell r="D143">
            <v>160824</v>
          </cell>
          <cell r="E143">
            <v>19234986</v>
          </cell>
          <cell r="F143" t="str">
            <v>OLIN</v>
          </cell>
          <cell r="G143" t="str">
            <v>AGENT PREPAID</v>
          </cell>
          <cell r="H143" t="str">
            <v>MKIOS</v>
          </cell>
          <cell r="I143" t="str">
            <v>MOHAMAD RAMDAN HILMI SOFYAN</v>
          </cell>
          <cell r="J143" t="str">
            <v>RIKA RIANY</v>
          </cell>
          <cell r="K143" t="str">
            <v>PKWT</v>
          </cell>
          <cell r="L143">
            <v>44489</v>
          </cell>
          <cell r="M143">
            <v>44792</v>
          </cell>
          <cell r="N143">
            <v>43782</v>
          </cell>
          <cell r="O143">
            <v>44565</v>
          </cell>
          <cell r="P143">
            <v>26.1</v>
          </cell>
          <cell r="Q143" t="str">
            <v>E</v>
          </cell>
          <cell r="R143">
            <v>44565</v>
          </cell>
          <cell r="S143">
            <v>2</v>
          </cell>
          <cell r="T143">
            <v>25</v>
          </cell>
          <cell r="U143" t="str">
            <v>E</v>
          </cell>
          <cell r="V143" t="str">
            <v>INF</v>
          </cell>
          <cell r="W143" t="str">
            <v>160824/20200624/INF/TELKOMSEL TEMPORER CC/THL/06/2020</v>
          </cell>
          <cell r="Y143" t="str">
            <v>Active</v>
          </cell>
          <cell r="Z143" t="str">
            <v>BANDUNG</v>
          </cell>
          <cell r="AA143">
            <v>35129</v>
          </cell>
          <cell r="AB143">
            <v>25.854794520547944</v>
          </cell>
          <cell r="AC143" t="str">
            <v>BELUM MENIKAH</v>
          </cell>
          <cell r="AD143" t="str">
            <v>ISLAM</v>
          </cell>
          <cell r="AE143" t="str">
            <v>S1</v>
          </cell>
          <cell r="AF143" t="str">
            <v>EKONOMI</v>
          </cell>
          <cell r="AG143" t="str">
            <v>STIE STEMBI</v>
          </cell>
          <cell r="AH143">
            <v>81291507041</v>
          </cell>
          <cell r="AI143" t="str">
            <v>cicidiani96@gmail.com</v>
          </cell>
        </row>
        <row r="144">
          <cell r="B144" t="str">
            <v>RAINA SANCHIA RACHMA</v>
          </cell>
          <cell r="C144" t="str">
            <v>PEREMPUAN</v>
          </cell>
          <cell r="D144">
            <v>161151</v>
          </cell>
          <cell r="E144">
            <v>19235274</v>
          </cell>
          <cell r="F144" t="str">
            <v>CIA</v>
          </cell>
          <cell r="G144" t="str">
            <v>AGENT PREPAID</v>
          </cell>
          <cell r="H144" t="str">
            <v>MKIOS</v>
          </cell>
          <cell r="I144" t="str">
            <v>IRMA RISMAYASARI</v>
          </cell>
          <cell r="J144" t="str">
            <v>RIKA RIANY</v>
          </cell>
          <cell r="K144" t="str">
            <v>PKWT</v>
          </cell>
          <cell r="L144">
            <v>44368</v>
          </cell>
          <cell r="M144">
            <v>44732</v>
          </cell>
          <cell r="N144">
            <v>43809</v>
          </cell>
          <cell r="O144">
            <v>44565</v>
          </cell>
          <cell r="P144">
            <v>25.2</v>
          </cell>
          <cell r="Q144" t="str">
            <v>E</v>
          </cell>
          <cell r="R144">
            <v>44565</v>
          </cell>
          <cell r="S144">
            <v>2</v>
          </cell>
          <cell r="T144">
            <v>24</v>
          </cell>
          <cell r="U144" t="str">
            <v>E</v>
          </cell>
          <cell r="V144" t="str">
            <v>INF</v>
          </cell>
          <cell r="W144" t="str">
            <v>161151/20200624/INF/TELKOMSEL TEMPORER CC/THL/06/2020</v>
          </cell>
          <cell r="Y144" t="str">
            <v>Active</v>
          </cell>
          <cell r="Z144" t="str">
            <v>BANDUNG</v>
          </cell>
          <cell r="AA144">
            <v>35651</v>
          </cell>
          <cell r="AB144">
            <v>24.424657534246574</v>
          </cell>
          <cell r="AC144" t="str">
            <v>BELUM MENIKAH</v>
          </cell>
          <cell r="AD144" t="str">
            <v>ISLAM</v>
          </cell>
          <cell r="AE144" t="str">
            <v>S1</v>
          </cell>
          <cell r="AF144" t="str">
            <v>HUKUM</v>
          </cell>
          <cell r="AG144" t="str">
            <v>UNIVERSITAS PADJADJARAN</v>
          </cell>
          <cell r="AH144">
            <v>8132000497</v>
          </cell>
          <cell r="AI144" t="str">
            <v>rainasanchia@yahoo.com</v>
          </cell>
        </row>
        <row r="145">
          <cell r="B145" t="str">
            <v>SUCI PRADITA SEPTIANI</v>
          </cell>
          <cell r="C145" t="str">
            <v>PEREMPUAN</v>
          </cell>
          <cell r="D145">
            <v>160087</v>
          </cell>
          <cell r="E145">
            <v>19234891</v>
          </cell>
          <cell r="F145" t="str">
            <v>CIPA</v>
          </cell>
          <cell r="G145" t="str">
            <v>AGENT PREPAID</v>
          </cell>
          <cell r="H145" t="str">
            <v>PREPAID</v>
          </cell>
          <cell r="I145" t="str">
            <v>HENDRA</v>
          </cell>
          <cell r="J145" t="str">
            <v>RIKA RIANY</v>
          </cell>
          <cell r="K145" t="str">
            <v>PHL</v>
          </cell>
          <cell r="L145">
            <v>44467</v>
          </cell>
          <cell r="M145">
            <v>44647</v>
          </cell>
          <cell r="N145">
            <v>43770</v>
          </cell>
          <cell r="O145">
            <v>44565</v>
          </cell>
          <cell r="P145">
            <v>26.5</v>
          </cell>
          <cell r="Q145" t="str">
            <v>E</v>
          </cell>
          <cell r="R145">
            <v>44565</v>
          </cell>
          <cell r="S145">
            <v>2</v>
          </cell>
          <cell r="T145">
            <v>26</v>
          </cell>
          <cell r="U145" t="str">
            <v>E</v>
          </cell>
          <cell r="V145" t="str">
            <v>INF</v>
          </cell>
          <cell r="W145" t="str">
            <v>160087/20210330/INF/TELKOMSEL TEMPORER CC/PHL/03/2021</v>
          </cell>
          <cell r="Y145" t="str">
            <v>Active</v>
          </cell>
          <cell r="Z145" t="str">
            <v>PEKAN BARU</v>
          </cell>
          <cell r="AA145">
            <v>34596</v>
          </cell>
          <cell r="AB145">
            <v>27.315068493150687</v>
          </cell>
          <cell r="AC145" t="str">
            <v>BELUM MENIKAH</v>
          </cell>
          <cell r="AD145" t="str">
            <v>ISLAM</v>
          </cell>
          <cell r="AE145" t="str">
            <v>S1</v>
          </cell>
          <cell r="AF145" t="str">
            <v>ARSITEKTUR LANSKAP</v>
          </cell>
          <cell r="AG145" t="str">
            <v>IPB UNIVERSITY</v>
          </cell>
          <cell r="AH145">
            <v>0</v>
          </cell>
          <cell r="AI145" t="str">
            <v>sucipradit19@gmail.com</v>
          </cell>
        </row>
        <row r="146">
          <cell r="B146" t="str">
            <v>TIARA NURHIDAYATI ROSIDI</v>
          </cell>
          <cell r="C146" t="str">
            <v>PEREMPUAN</v>
          </cell>
          <cell r="D146">
            <v>160090</v>
          </cell>
          <cell r="E146">
            <v>19234874</v>
          </cell>
          <cell r="F146" t="str">
            <v>YORA</v>
          </cell>
          <cell r="G146" t="str">
            <v>AGENT PREPAID</v>
          </cell>
          <cell r="H146" t="str">
            <v>MKIOS</v>
          </cell>
          <cell r="I146" t="str">
            <v>ANGGITA SITI NUR MARFUAH</v>
          </cell>
          <cell r="J146" t="str">
            <v>AAN YANUAR</v>
          </cell>
          <cell r="K146" t="str">
            <v>PHL</v>
          </cell>
          <cell r="L146">
            <v>44368</v>
          </cell>
          <cell r="M146">
            <v>44671</v>
          </cell>
          <cell r="N146">
            <v>43770</v>
          </cell>
          <cell r="O146">
            <v>44565</v>
          </cell>
          <cell r="P146">
            <v>26.5</v>
          </cell>
          <cell r="Q146" t="str">
            <v>E</v>
          </cell>
          <cell r="R146">
            <v>44565</v>
          </cell>
          <cell r="S146">
            <v>2</v>
          </cell>
          <cell r="T146">
            <v>26</v>
          </cell>
          <cell r="U146" t="str">
            <v>E</v>
          </cell>
          <cell r="V146" t="str">
            <v>INF</v>
          </cell>
          <cell r="W146" t="str">
            <v>160090/20200501/INF/TELKOMSEL TEMPORER CC/THL/05/2020</v>
          </cell>
          <cell r="Y146" t="str">
            <v>Active</v>
          </cell>
          <cell r="Z146" t="str">
            <v>BATURAJA</v>
          </cell>
          <cell r="AA146">
            <v>35370</v>
          </cell>
          <cell r="AB146">
            <v>25.194520547945206</v>
          </cell>
          <cell r="AC146" t="str">
            <v>BELUM MENIKAH</v>
          </cell>
          <cell r="AD146" t="str">
            <v>ISLAM</v>
          </cell>
          <cell r="AE146" t="str">
            <v>D3</v>
          </cell>
          <cell r="AF146" t="str">
            <v>AKUNTANSI</v>
          </cell>
          <cell r="AG146" t="str">
            <v>UNIVERSITAS DIPONEGORO</v>
          </cell>
          <cell r="AH146">
            <v>81224166345</v>
          </cell>
          <cell r="AI146" t="str">
            <v>nurhidayatitr111@gmail.com</v>
          </cell>
        </row>
        <row r="147">
          <cell r="B147" t="str">
            <v>ADHI DHARMA KUSUMAH</v>
          </cell>
          <cell r="C147" t="str">
            <v>LAKI-LAKI</v>
          </cell>
          <cell r="D147">
            <v>166727</v>
          </cell>
          <cell r="E147">
            <v>20236723</v>
          </cell>
          <cell r="F147" t="str">
            <v>ARMA</v>
          </cell>
          <cell r="G147" t="str">
            <v>AGENT PREPAID</v>
          </cell>
          <cell r="H147" t="str">
            <v>PREPAID</v>
          </cell>
          <cell r="I147" t="str">
            <v>IRMA RISMAYASARI</v>
          </cell>
          <cell r="J147" t="str">
            <v>RIKA RIANY</v>
          </cell>
          <cell r="K147" t="str">
            <v>PHL</v>
          </cell>
          <cell r="L147">
            <v>44335</v>
          </cell>
          <cell r="M147">
            <v>44638</v>
          </cell>
          <cell r="N147">
            <v>43972</v>
          </cell>
          <cell r="O147">
            <v>44565</v>
          </cell>
          <cell r="P147">
            <v>19.766666666666666</v>
          </cell>
          <cell r="Q147" t="str">
            <v>D</v>
          </cell>
          <cell r="R147">
            <v>44565</v>
          </cell>
          <cell r="S147">
            <v>1</v>
          </cell>
          <cell r="T147">
            <v>19</v>
          </cell>
          <cell r="U147" t="str">
            <v>D</v>
          </cell>
          <cell r="V147" t="str">
            <v>INF</v>
          </cell>
          <cell r="W147" t="str">
            <v>166727/20200510/INF/TELKOMSEL TEMPORER CC/THL/05/2020</v>
          </cell>
          <cell r="Y147" t="str">
            <v>Active</v>
          </cell>
          <cell r="Z147" t="str">
            <v>BANDUNG</v>
          </cell>
          <cell r="AA147">
            <v>35329</v>
          </cell>
          <cell r="AB147">
            <v>25.306849315068494</v>
          </cell>
          <cell r="AC147" t="str">
            <v>BELUM MENIKAH</v>
          </cell>
          <cell r="AD147" t="str">
            <v>ISLAM</v>
          </cell>
          <cell r="AE147" t="str">
            <v>S1</v>
          </cell>
          <cell r="AF147" t="str">
            <v>SASTRA INGGRIS</v>
          </cell>
          <cell r="AG147" t="str">
            <v>UNIVERSITAS ISLAM NEGERI SUNAN GUNUNG DJATI BANDUNG</v>
          </cell>
          <cell r="AH147">
            <v>82119763851</v>
          </cell>
          <cell r="AI147" t="str">
            <v>adharmak@gmail.com</v>
          </cell>
        </row>
        <row r="148">
          <cell r="B148" t="str">
            <v>ADITYA TRI PAMUNGKAS</v>
          </cell>
          <cell r="C148" t="str">
            <v>LAKI-LAKI</v>
          </cell>
          <cell r="D148">
            <v>160673</v>
          </cell>
          <cell r="E148">
            <v>19235071</v>
          </cell>
          <cell r="F148" t="str">
            <v>DIRGA</v>
          </cell>
          <cell r="G148" t="str">
            <v>AGENT PREPAID</v>
          </cell>
          <cell r="H148" t="str">
            <v>MKIOS</v>
          </cell>
          <cell r="I148" t="str">
            <v>FERDY LEONARD SAMUEL TAULO</v>
          </cell>
          <cell r="J148" t="str">
            <v>AAN YANUAR</v>
          </cell>
          <cell r="K148" t="str">
            <v>PHL</v>
          </cell>
          <cell r="L148">
            <v>44489</v>
          </cell>
          <cell r="M148">
            <v>44853</v>
          </cell>
          <cell r="N148">
            <v>43788</v>
          </cell>
          <cell r="O148">
            <v>44565</v>
          </cell>
          <cell r="P148">
            <v>25.9</v>
          </cell>
          <cell r="Q148" t="str">
            <v>E</v>
          </cell>
          <cell r="R148">
            <v>44565</v>
          </cell>
          <cell r="S148">
            <v>2</v>
          </cell>
          <cell r="T148">
            <v>25</v>
          </cell>
          <cell r="U148" t="str">
            <v>E</v>
          </cell>
          <cell r="V148" t="str">
            <v>INF</v>
          </cell>
          <cell r="W148" t="str">
            <v>160673/20200624/INF/TELKOMSEL TEMPORER CC/THL/06/2020</v>
          </cell>
          <cell r="Y148" t="str">
            <v>Active</v>
          </cell>
          <cell r="Z148" t="str">
            <v>BANDUNG</v>
          </cell>
          <cell r="AA148">
            <v>34767</v>
          </cell>
          <cell r="AB148">
            <v>26.846575342465755</v>
          </cell>
          <cell r="AC148" t="str">
            <v>BELUM MENIKAH</v>
          </cell>
          <cell r="AD148" t="str">
            <v>ISLAM</v>
          </cell>
          <cell r="AE148" t="str">
            <v>S1</v>
          </cell>
          <cell r="AF148" t="str">
            <v>HUBUNGAN INTERNASIONAL</v>
          </cell>
          <cell r="AG148" t="str">
            <v>UNIVERSITAS PASUNDAN</v>
          </cell>
          <cell r="AH148">
            <v>6281312484903</v>
          </cell>
          <cell r="AI148" t="str">
            <v>tadityatril@gmail.com</v>
          </cell>
        </row>
        <row r="149">
          <cell r="B149" t="str">
            <v>AGUNG WIBOWO JR</v>
          </cell>
          <cell r="C149" t="str">
            <v>LAKI-LAKI</v>
          </cell>
          <cell r="D149">
            <v>62510</v>
          </cell>
          <cell r="E149">
            <v>19235094</v>
          </cell>
          <cell r="F149" t="str">
            <v>WAWAN</v>
          </cell>
          <cell r="G149" t="str">
            <v>AGENT PREPAID</v>
          </cell>
          <cell r="H149" t="str">
            <v>PREPAID</v>
          </cell>
          <cell r="I149" t="str">
            <v>ANDRYAN ANAKOTTA PARY</v>
          </cell>
          <cell r="J149" t="str">
            <v>AAN YANUAR</v>
          </cell>
          <cell r="K149" t="str">
            <v>PKWT</v>
          </cell>
          <cell r="L149">
            <v>44497</v>
          </cell>
          <cell r="M149">
            <v>44800</v>
          </cell>
          <cell r="N149">
            <v>43788</v>
          </cell>
          <cell r="O149">
            <v>44565</v>
          </cell>
          <cell r="P149">
            <v>25.9</v>
          </cell>
          <cell r="Q149" t="str">
            <v>E</v>
          </cell>
          <cell r="R149">
            <v>44565</v>
          </cell>
          <cell r="S149">
            <v>2</v>
          </cell>
          <cell r="T149">
            <v>25</v>
          </cell>
          <cell r="U149" t="str">
            <v>E</v>
          </cell>
          <cell r="V149" t="str">
            <v>INF</v>
          </cell>
          <cell r="W149">
            <v>0</v>
          </cell>
          <cell r="Y149" t="str">
            <v>Active</v>
          </cell>
          <cell r="Z149" t="str">
            <v>TEGAL</v>
          </cell>
          <cell r="AA149">
            <v>32353</v>
          </cell>
          <cell r="AB149">
            <v>33.460273972602742</v>
          </cell>
          <cell r="AC149" t="str">
            <v>MENIKAH</v>
          </cell>
          <cell r="AD149" t="str">
            <v>ISLAM</v>
          </cell>
          <cell r="AE149" t="str">
            <v>D3</v>
          </cell>
          <cell r="AF149" t="str">
            <v>ADMINISTRASI PERPAJAKAN</v>
          </cell>
          <cell r="AG149" t="str">
            <v>UNIVERSITAS PADJAJARAN</v>
          </cell>
          <cell r="AH149">
            <v>82115796828</v>
          </cell>
          <cell r="AI149" t="str">
            <v>agung65028yahoo.com@gmail.com</v>
          </cell>
        </row>
        <row r="150">
          <cell r="B150" t="str">
            <v>AGUS SARIPUDIN</v>
          </cell>
          <cell r="C150" t="str">
            <v>LAKI-LAKI</v>
          </cell>
          <cell r="D150">
            <v>163108</v>
          </cell>
          <cell r="E150">
            <v>20235893</v>
          </cell>
          <cell r="F150" t="str">
            <v>AGUS</v>
          </cell>
          <cell r="G150" t="str">
            <v>AGENT PREPAID</v>
          </cell>
          <cell r="H150" t="str">
            <v>MKIOS</v>
          </cell>
          <cell r="I150" t="str">
            <v>ILYAS AFANDI</v>
          </cell>
          <cell r="J150" t="str">
            <v>AAN YANUAR</v>
          </cell>
          <cell r="K150" t="str">
            <v>PHL</v>
          </cell>
          <cell r="L150">
            <v>44235</v>
          </cell>
          <cell r="M150">
            <v>44599</v>
          </cell>
          <cell r="N150">
            <v>43873</v>
          </cell>
          <cell r="O150">
            <v>44565</v>
          </cell>
          <cell r="P150">
            <v>23.066666666666666</v>
          </cell>
          <cell r="Q150" t="str">
            <v>D</v>
          </cell>
          <cell r="R150">
            <v>44565</v>
          </cell>
          <cell r="S150">
            <v>1</v>
          </cell>
          <cell r="T150">
            <v>22</v>
          </cell>
          <cell r="U150" t="str">
            <v>D</v>
          </cell>
          <cell r="V150" t="str">
            <v>INF</v>
          </cell>
          <cell r="W150" t="str">
            <v>163108/20210208/INF/TELKOMSEL TEMPORER CC/PHL/02/2021</v>
          </cell>
          <cell r="Y150" t="str">
            <v>Active</v>
          </cell>
          <cell r="Z150" t="str">
            <v>SUKABUMI</v>
          </cell>
          <cell r="AA150">
            <v>35290</v>
          </cell>
          <cell r="AB150">
            <v>25.413698630136988</v>
          </cell>
          <cell r="AC150" t="str">
            <v>BELUM MENIKAH</v>
          </cell>
          <cell r="AD150" t="str">
            <v>ISLAM</v>
          </cell>
          <cell r="AE150" t="str">
            <v>S1</v>
          </cell>
          <cell r="AF150" t="str">
            <v>HUKUM EKONOMI SYARIAH</v>
          </cell>
          <cell r="AG150" t="str">
            <v>UIN SUNAN AMPEL SURABAYA</v>
          </cell>
          <cell r="AH150">
            <v>6282117131461</v>
          </cell>
          <cell r="AI150" t="str">
            <v>syarif.agus.1308@gmail.com</v>
          </cell>
        </row>
        <row r="151">
          <cell r="B151" t="str">
            <v>ANDIKA FAUZI</v>
          </cell>
          <cell r="C151" t="str">
            <v>LAKI-LAKI</v>
          </cell>
          <cell r="D151">
            <v>168488</v>
          </cell>
          <cell r="E151">
            <v>20236802</v>
          </cell>
          <cell r="F151" t="str">
            <v>ZANDI</v>
          </cell>
          <cell r="G151" t="str">
            <v>AGENT PREPAID</v>
          </cell>
          <cell r="H151" t="str">
            <v>PREPAID</v>
          </cell>
          <cell r="I151" t="str">
            <v>ADITYA AMRULLAH</v>
          </cell>
          <cell r="J151" t="str">
            <v>RIKA RIANY</v>
          </cell>
          <cell r="K151" t="str">
            <v>PKWT</v>
          </cell>
          <cell r="L151">
            <v>44354</v>
          </cell>
          <cell r="M151">
            <v>44657</v>
          </cell>
          <cell r="N151">
            <v>43992</v>
          </cell>
          <cell r="O151">
            <v>44565</v>
          </cell>
          <cell r="P151">
            <v>19.100000000000001</v>
          </cell>
          <cell r="Q151" t="str">
            <v>D</v>
          </cell>
          <cell r="R151">
            <v>44565</v>
          </cell>
          <cell r="S151">
            <v>1</v>
          </cell>
          <cell r="T151">
            <v>18</v>
          </cell>
          <cell r="U151" t="str">
            <v>D</v>
          </cell>
          <cell r="V151" t="str">
            <v>INF</v>
          </cell>
          <cell r="W151" t="str">
            <v>168488/20200610/INF/TELKOMSEL TEMPORER CC/THL/06/2020</v>
          </cell>
          <cell r="Y151" t="str">
            <v>Active</v>
          </cell>
          <cell r="Z151" t="str">
            <v>BANYUMAS</v>
          </cell>
          <cell r="AA151">
            <v>32475</v>
          </cell>
          <cell r="AB151">
            <v>33.126027397260273</v>
          </cell>
          <cell r="AC151" t="str">
            <v>MENIKAH</v>
          </cell>
          <cell r="AD151" t="str">
            <v>ISLAM</v>
          </cell>
          <cell r="AE151" t="str">
            <v>S1</v>
          </cell>
          <cell r="AF151" t="str">
            <v>BAHASA INGGRIS</v>
          </cell>
          <cell r="AG151" t="str">
            <v>UNIVERSITAS NEGERI SEMARANG</v>
          </cell>
          <cell r="AH151">
            <v>82331768202</v>
          </cell>
          <cell r="AI151" t="str">
            <v>zandika21@gmail.com</v>
          </cell>
        </row>
        <row r="152">
          <cell r="B152" t="str">
            <v>ANITA MULYANI</v>
          </cell>
          <cell r="C152" t="str">
            <v>PEREMPUAN</v>
          </cell>
          <cell r="D152">
            <v>160821</v>
          </cell>
          <cell r="E152">
            <v>19234994</v>
          </cell>
          <cell r="F152" t="str">
            <v>MUNI</v>
          </cell>
          <cell r="G152" t="str">
            <v>AGENT PREPAID</v>
          </cell>
          <cell r="H152" t="str">
            <v>MKIOS</v>
          </cell>
          <cell r="I152" t="str">
            <v>METI PERMAYANTI</v>
          </cell>
          <cell r="J152" t="str">
            <v>RIKA RIANY</v>
          </cell>
          <cell r="K152" t="str">
            <v>PKWT</v>
          </cell>
          <cell r="L152">
            <v>44352</v>
          </cell>
          <cell r="M152">
            <v>44655</v>
          </cell>
          <cell r="N152">
            <v>43782</v>
          </cell>
          <cell r="O152">
            <v>44565</v>
          </cell>
          <cell r="P152">
            <v>26.1</v>
          </cell>
          <cell r="Q152" t="str">
            <v>E</v>
          </cell>
          <cell r="R152">
            <v>44565</v>
          </cell>
          <cell r="S152">
            <v>2</v>
          </cell>
          <cell r="T152">
            <v>25</v>
          </cell>
          <cell r="U152" t="str">
            <v>E</v>
          </cell>
          <cell r="V152" t="str">
            <v>INF</v>
          </cell>
          <cell r="W152" t="str">
            <v>160821/20200624/INF/TELKOMSEL TEMPORER CC/THL/06/2020</v>
          </cell>
          <cell r="Y152" t="str">
            <v>Active</v>
          </cell>
          <cell r="Z152" t="str">
            <v>BANDUNG</v>
          </cell>
          <cell r="AA152">
            <v>35648</v>
          </cell>
          <cell r="AB152">
            <v>24.432876712328767</v>
          </cell>
          <cell r="AC152" t="str">
            <v>BELUM MENIKAH</v>
          </cell>
          <cell r="AD152" t="str">
            <v>ISLAM</v>
          </cell>
          <cell r="AE152" t="str">
            <v>D3</v>
          </cell>
          <cell r="AF152" t="str">
            <v>MANAGEMENT ADMINISTRASI PERBANKAN</v>
          </cell>
          <cell r="AG152" t="str">
            <v>ASM ARIYANTI</v>
          </cell>
          <cell r="AH152">
            <v>82214355548</v>
          </cell>
          <cell r="AI152" t="str">
            <v>anitamulyani8@gmail.com</v>
          </cell>
        </row>
        <row r="153">
          <cell r="B153" t="str">
            <v>ANNISA RIZKI PUJI RAHAYU</v>
          </cell>
          <cell r="C153" t="str">
            <v>PEREMPUAN</v>
          </cell>
          <cell r="D153">
            <v>160072</v>
          </cell>
          <cell r="E153">
            <v>19234878</v>
          </cell>
          <cell r="F153" t="str">
            <v>KIRA</v>
          </cell>
          <cell r="G153" t="str">
            <v>AGENT PREPAID</v>
          </cell>
          <cell r="H153" t="str">
            <v>MKIOS</v>
          </cell>
          <cell r="I153" t="str">
            <v>WIDA MIRAWATI</v>
          </cell>
          <cell r="J153" t="str">
            <v>AAN YANUAR</v>
          </cell>
          <cell r="K153" t="str">
            <v>PKWT</v>
          </cell>
          <cell r="L153">
            <v>44552</v>
          </cell>
          <cell r="M153">
            <v>44916</v>
          </cell>
          <cell r="N153">
            <v>43770</v>
          </cell>
          <cell r="O153">
            <v>44565</v>
          </cell>
          <cell r="P153">
            <v>26.5</v>
          </cell>
          <cell r="Q153" t="str">
            <v>E</v>
          </cell>
          <cell r="R153">
            <v>44565</v>
          </cell>
          <cell r="S153">
            <v>2</v>
          </cell>
          <cell r="T153">
            <v>26</v>
          </cell>
          <cell r="U153" t="str">
            <v>E</v>
          </cell>
          <cell r="V153" t="str">
            <v>INF</v>
          </cell>
          <cell r="W153" t="str">
            <v>160072/20200624/INF/TELKOMSEL TEMPORER CC/THL/06/2020</v>
          </cell>
          <cell r="Y153" t="str">
            <v>Active</v>
          </cell>
          <cell r="Z153" t="str">
            <v>GARUT</v>
          </cell>
          <cell r="AA153">
            <v>34462</v>
          </cell>
          <cell r="AB153">
            <v>27.682191780821917</v>
          </cell>
          <cell r="AC153" t="str">
            <v>BELUM MENIKAH</v>
          </cell>
          <cell r="AD153" t="str">
            <v>ISLAM</v>
          </cell>
          <cell r="AE153" t="str">
            <v>S1</v>
          </cell>
          <cell r="AF153" t="str">
            <v>PENDIDIKAN BAHASA INGGRIS</v>
          </cell>
          <cell r="AG153" t="str">
            <v>STKIP GARUT</v>
          </cell>
          <cell r="AH153">
            <v>6282115533011</v>
          </cell>
          <cell r="AI153" t="str">
            <v>ANNISARIZKIPR@GMAIL.COM</v>
          </cell>
        </row>
        <row r="154">
          <cell r="B154" t="str">
            <v>ARIE FAKHRUL ZAWAWI</v>
          </cell>
          <cell r="C154" t="str">
            <v>LAKI-LAKI</v>
          </cell>
          <cell r="D154">
            <v>168590</v>
          </cell>
          <cell r="E154">
            <v>20236776</v>
          </cell>
          <cell r="F154" t="str">
            <v>AFZA</v>
          </cell>
          <cell r="G154" t="str">
            <v>AGENT PREPAID</v>
          </cell>
          <cell r="H154" t="str">
            <v>PREPAID</v>
          </cell>
          <cell r="I154" t="str">
            <v>HENDRA</v>
          </cell>
          <cell r="J154" t="str">
            <v>RIKA RIANY</v>
          </cell>
          <cell r="K154" t="str">
            <v>PKWT</v>
          </cell>
          <cell r="L154">
            <v>44532</v>
          </cell>
          <cell r="M154">
            <v>44621</v>
          </cell>
          <cell r="N154">
            <v>43992</v>
          </cell>
          <cell r="O154">
            <v>44565</v>
          </cell>
          <cell r="P154">
            <v>19.100000000000001</v>
          </cell>
          <cell r="Q154" t="str">
            <v>D</v>
          </cell>
          <cell r="R154">
            <v>44565</v>
          </cell>
          <cell r="S154">
            <v>1</v>
          </cell>
          <cell r="T154">
            <v>18</v>
          </cell>
          <cell r="U154" t="str">
            <v>D</v>
          </cell>
          <cell r="V154" t="str">
            <v>INF</v>
          </cell>
          <cell r="W154" t="str">
            <v>168590/20200610/INF/TELKOMSEL TEMPORER CC/THL/06/2020</v>
          </cell>
          <cell r="Y154" t="str">
            <v>Active</v>
          </cell>
          <cell r="Z154" t="str">
            <v>MAGETAN</v>
          </cell>
          <cell r="AA154">
            <v>35517</v>
          </cell>
          <cell r="AB154">
            <v>24.791780821917808</v>
          </cell>
          <cell r="AC154" t="str">
            <v>BELUM MENIKAH</v>
          </cell>
          <cell r="AD154" t="str">
            <v>ISLAM</v>
          </cell>
          <cell r="AE154" t="str">
            <v>S1</v>
          </cell>
          <cell r="AF154" t="str">
            <v>PERTANIAN</v>
          </cell>
          <cell r="AG154" t="str">
            <v xml:space="preserve">UNIVERSITAS BRAWIJAYA </v>
          </cell>
          <cell r="AH154">
            <v>82132649256</v>
          </cell>
          <cell r="AI154" t="str">
            <v>ariefakhrulzawawi@gmail.com</v>
          </cell>
        </row>
        <row r="155">
          <cell r="B155" t="str">
            <v>ARIEF BIRAWAN</v>
          </cell>
          <cell r="C155" t="str">
            <v>LAKI-LAKI</v>
          </cell>
          <cell r="D155">
            <v>160822</v>
          </cell>
          <cell r="E155">
            <v>19235004</v>
          </cell>
          <cell r="F155" t="str">
            <v>ABI</v>
          </cell>
          <cell r="G155" t="str">
            <v>AGENT PREPAID</v>
          </cell>
          <cell r="H155" t="str">
            <v>PREPAID</v>
          </cell>
          <cell r="I155" t="str">
            <v>ADITYA AMRULLAH</v>
          </cell>
          <cell r="J155" t="str">
            <v>RIKA RIANY</v>
          </cell>
          <cell r="K155" t="str">
            <v>PHL</v>
          </cell>
          <cell r="L155">
            <v>44512</v>
          </cell>
          <cell r="M155">
            <v>44876</v>
          </cell>
          <cell r="N155">
            <v>43782</v>
          </cell>
          <cell r="O155">
            <v>44565</v>
          </cell>
          <cell r="P155">
            <v>26.1</v>
          </cell>
          <cell r="Q155" t="str">
            <v>E</v>
          </cell>
          <cell r="R155">
            <v>44565</v>
          </cell>
          <cell r="S155">
            <v>2</v>
          </cell>
          <cell r="T155">
            <v>25</v>
          </cell>
          <cell r="U155" t="str">
            <v>E</v>
          </cell>
          <cell r="V155" t="str">
            <v>INF</v>
          </cell>
          <cell r="W155" t="str">
            <v>160822/20200513/INF/TELKOMSEL TEMPORER CC/THL/05/2020</v>
          </cell>
          <cell r="Y155" t="str">
            <v>Active</v>
          </cell>
          <cell r="Z155" t="str">
            <v>BEKASI</v>
          </cell>
          <cell r="AA155">
            <v>34315</v>
          </cell>
          <cell r="AB155">
            <v>28.084931506849315</v>
          </cell>
          <cell r="AC155" t="str">
            <v>BELUM MENIKAH</v>
          </cell>
          <cell r="AD155" t="str">
            <v>ISLAM</v>
          </cell>
          <cell r="AE155" t="str">
            <v>S1</v>
          </cell>
          <cell r="AF155" t="str">
            <v>TEKNIK INDUSTRI</v>
          </cell>
          <cell r="AG155" t="str">
            <v>SEKOLAH TINGGI TEKNOLOGI BANDUNG</v>
          </cell>
          <cell r="AH155">
            <v>81285358260</v>
          </cell>
          <cell r="AI155" t="str">
            <v>ariefbirawan121293@gmail.com</v>
          </cell>
        </row>
        <row r="156">
          <cell r="B156" t="str">
            <v>ASEP DENI KURNIADI</v>
          </cell>
          <cell r="C156" t="str">
            <v>LAKI-LAKI</v>
          </cell>
          <cell r="D156">
            <v>168484</v>
          </cell>
          <cell r="E156">
            <v>20236803</v>
          </cell>
          <cell r="F156" t="str">
            <v>VAREL</v>
          </cell>
          <cell r="G156" t="str">
            <v>AGENT PREPAID</v>
          </cell>
          <cell r="H156" t="str">
            <v>PREPAID</v>
          </cell>
          <cell r="I156" t="str">
            <v>FREDY CAHYADI</v>
          </cell>
          <cell r="J156" t="str">
            <v>RIKA RIANY</v>
          </cell>
          <cell r="K156" t="str">
            <v>PHL</v>
          </cell>
          <cell r="L156">
            <v>44538</v>
          </cell>
          <cell r="M156">
            <v>44902</v>
          </cell>
          <cell r="N156">
            <v>43992</v>
          </cell>
          <cell r="O156">
            <v>44565</v>
          </cell>
          <cell r="P156">
            <v>19.100000000000001</v>
          </cell>
          <cell r="Q156" t="str">
            <v>D</v>
          </cell>
          <cell r="R156">
            <v>44565</v>
          </cell>
          <cell r="S156">
            <v>1</v>
          </cell>
          <cell r="T156">
            <v>18</v>
          </cell>
          <cell r="U156" t="str">
            <v>D</v>
          </cell>
          <cell r="V156" t="str">
            <v>INF</v>
          </cell>
          <cell r="W156" t="str">
            <v>168484/20200610/INF/TELKOMSEL TEMPORER CC/THL/06/2020</v>
          </cell>
          <cell r="Y156" t="str">
            <v>Active</v>
          </cell>
          <cell r="Z156" t="str">
            <v>BEKASI</v>
          </cell>
          <cell r="AA156">
            <v>33973</v>
          </cell>
          <cell r="AB156">
            <v>29.021917808219179</v>
          </cell>
          <cell r="AC156" t="str">
            <v>BELUM MENIKAH</v>
          </cell>
          <cell r="AD156" t="str">
            <v>ISLAM</v>
          </cell>
          <cell r="AE156" t="str">
            <v>S1</v>
          </cell>
          <cell r="AF156" t="str">
            <v>ILMU ADMINISTRASI NEGARA</v>
          </cell>
          <cell r="AG156" t="str">
            <v>UNIVERSITAS GALUH</v>
          </cell>
          <cell r="AH156">
            <v>82217046371</v>
          </cell>
          <cell r="AI156" t="str">
            <v>asdenkur@gmail.com</v>
          </cell>
        </row>
        <row r="157">
          <cell r="B157" t="str">
            <v>DEFAN MARDIATNA</v>
          </cell>
          <cell r="C157" t="str">
            <v>LAKI-LAKI</v>
          </cell>
          <cell r="D157">
            <v>160825</v>
          </cell>
          <cell r="E157">
            <v>19234980</v>
          </cell>
          <cell r="F157" t="str">
            <v>DEFAN</v>
          </cell>
          <cell r="G157" t="str">
            <v>AGENT PREPAID</v>
          </cell>
          <cell r="H157" t="str">
            <v>PREPAID</v>
          </cell>
          <cell r="I157" t="str">
            <v>MOHAMAD RAMDAN HILMI SOFYAN</v>
          </cell>
          <cell r="J157" t="str">
            <v>RIKA RIANY</v>
          </cell>
          <cell r="K157" t="str">
            <v>PHL</v>
          </cell>
          <cell r="L157">
            <v>44550</v>
          </cell>
          <cell r="M157">
            <v>44639</v>
          </cell>
          <cell r="N157">
            <v>43782</v>
          </cell>
          <cell r="O157">
            <v>44565</v>
          </cell>
          <cell r="P157">
            <v>26.1</v>
          </cell>
          <cell r="Q157" t="str">
            <v>E</v>
          </cell>
          <cell r="R157">
            <v>44565</v>
          </cell>
          <cell r="S157">
            <v>2</v>
          </cell>
          <cell r="T157">
            <v>25</v>
          </cell>
          <cell r="U157" t="str">
            <v>E</v>
          </cell>
          <cell r="V157" t="str">
            <v>INF</v>
          </cell>
          <cell r="W157" t="str">
            <v>160825/20200624/INF/TELKOMSEL TEMPORER CC/THL/06/2020</v>
          </cell>
          <cell r="Y157" t="str">
            <v>Active</v>
          </cell>
          <cell r="Z157" t="str">
            <v>MALANG</v>
          </cell>
          <cell r="AA157">
            <v>34401</v>
          </cell>
          <cell r="AB157">
            <v>27.849315068493151</v>
          </cell>
          <cell r="AC157" t="str">
            <v>BELUM MENIKAH</v>
          </cell>
          <cell r="AD157" t="str">
            <v>ISLAM</v>
          </cell>
          <cell r="AE157" t="str">
            <v>S1</v>
          </cell>
          <cell r="AF157" t="str">
            <v>TEKNIK INFORMATIKA</v>
          </cell>
          <cell r="AG157" t="str">
            <v>UNIVERSITAS WIDYAGAMA MALANG</v>
          </cell>
          <cell r="AH157">
            <v>81212030261</v>
          </cell>
          <cell r="AI157" t="str">
            <v>PATICKSPONGKA@GMAIL.COM</v>
          </cell>
        </row>
        <row r="158">
          <cell r="B158" t="str">
            <v>DESIARTI MARTIKA DEWIANA</v>
          </cell>
          <cell r="C158" t="str">
            <v>PEREMPUAN</v>
          </cell>
          <cell r="D158">
            <v>71814</v>
          </cell>
          <cell r="E158">
            <v>19235086</v>
          </cell>
          <cell r="F158" t="str">
            <v>KIRA</v>
          </cell>
          <cell r="G158" t="str">
            <v>AGENT PREPAID</v>
          </cell>
          <cell r="H158" t="str">
            <v>PREPAID</v>
          </cell>
          <cell r="I158" t="str">
            <v>SLAMET GUMELAR</v>
          </cell>
          <cell r="J158" t="str">
            <v>RIKA RIANY</v>
          </cell>
          <cell r="K158" t="str">
            <v>PKWT</v>
          </cell>
          <cell r="L158">
            <v>44551</v>
          </cell>
          <cell r="M158">
            <v>44640</v>
          </cell>
          <cell r="N158">
            <v>43788</v>
          </cell>
          <cell r="O158">
            <v>44565</v>
          </cell>
          <cell r="P158">
            <v>25.9</v>
          </cell>
          <cell r="Q158" t="str">
            <v>E</v>
          </cell>
          <cell r="R158">
            <v>44565</v>
          </cell>
          <cell r="S158">
            <v>2</v>
          </cell>
          <cell r="T158">
            <v>25</v>
          </cell>
          <cell r="U158" t="str">
            <v>E</v>
          </cell>
          <cell r="V158" t="str">
            <v>INF</v>
          </cell>
          <cell r="Y158" t="str">
            <v>Active</v>
          </cell>
          <cell r="Z158" t="str">
            <v>BANDUNG</v>
          </cell>
          <cell r="AA158">
            <v>34309</v>
          </cell>
          <cell r="AB158">
            <v>28.101369863013698</v>
          </cell>
          <cell r="AC158" t="str">
            <v>BELUM MENIKAH</v>
          </cell>
          <cell r="AD158" t="str">
            <v>ISLAM</v>
          </cell>
          <cell r="AE158" t="str">
            <v>S1</v>
          </cell>
          <cell r="AF158" t="str">
            <v>AKUNTANSI</v>
          </cell>
          <cell r="AG158" t="str">
            <v>UNIVERSITAS LANGLANGBUANA</v>
          </cell>
          <cell r="AH158">
            <v>85317696945</v>
          </cell>
          <cell r="AI158" t="str">
            <v>desimartika8@gmail.com</v>
          </cell>
        </row>
        <row r="159">
          <cell r="B159" t="str">
            <v>DHIYAA HANIIFAH</v>
          </cell>
          <cell r="C159" t="str">
            <v>PEREMPUAN</v>
          </cell>
          <cell r="D159">
            <v>160697</v>
          </cell>
          <cell r="E159">
            <v>19235320</v>
          </cell>
          <cell r="F159" t="str">
            <v>DHIYA</v>
          </cell>
          <cell r="G159" t="str">
            <v>AGENT PREPAID</v>
          </cell>
          <cell r="H159" t="str">
            <v>MKIOS</v>
          </cell>
          <cell r="I159" t="str">
            <v>WELLY FERDINANT NUGRAHA</v>
          </cell>
          <cell r="J159" t="str">
            <v>AAN YANUAR</v>
          </cell>
          <cell r="K159" t="str">
            <v>PKWT</v>
          </cell>
          <cell r="L159">
            <v>44522</v>
          </cell>
          <cell r="M159">
            <v>44886</v>
          </cell>
          <cell r="N159">
            <v>43795</v>
          </cell>
          <cell r="O159">
            <v>44565</v>
          </cell>
          <cell r="P159">
            <v>25.666666666666668</v>
          </cell>
          <cell r="Q159" t="str">
            <v>E</v>
          </cell>
          <cell r="R159">
            <v>44565</v>
          </cell>
          <cell r="S159">
            <v>2</v>
          </cell>
          <cell r="T159">
            <v>25</v>
          </cell>
          <cell r="U159" t="str">
            <v>E</v>
          </cell>
          <cell r="V159" t="str">
            <v>INF</v>
          </cell>
          <cell r="W159" t="str">
            <v>160697/20200622/INF/TELKOMSEL TEMPORER CC/THL/06/2020</v>
          </cell>
          <cell r="Y159" t="str">
            <v>Active</v>
          </cell>
          <cell r="Z159" t="str">
            <v>BANDUNG</v>
          </cell>
          <cell r="AA159">
            <v>34783</v>
          </cell>
          <cell r="AB159">
            <v>26.802739726027397</v>
          </cell>
          <cell r="AC159" t="str">
            <v>BELUM MENIKAH</v>
          </cell>
          <cell r="AD159" t="str">
            <v>ISLAM</v>
          </cell>
          <cell r="AE159" t="str">
            <v>S1</v>
          </cell>
          <cell r="AF159" t="str">
            <v>TEKNIK INDUSTRI</v>
          </cell>
          <cell r="AG159" t="str">
            <v>INSTITUT TEKNOLOGI NASIONAL BANDUNG</v>
          </cell>
          <cell r="AH159">
            <v>81224836659</v>
          </cell>
          <cell r="AI159" t="str">
            <v>dhiyaahnf25@gmail.com</v>
          </cell>
        </row>
        <row r="160">
          <cell r="B160" t="str">
            <v>DODDY HERMAWAN</v>
          </cell>
          <cell r="C160" t="str">
            <v>LAKI-LAKI</v>
          </cell>
          <cell r="D160">
            <v>160699</v>
          </cell>
          <cell r="E160">
            <v>19235308</v>
          </cell>
          <cell r="F160" t="str">
            <v>DYWAN</v>
          </cell>
          <cell r="G160" t="str">
            <v>AGENT PREPAID</v>
          </cell>
          <cell r="H160" t="str">
            <v>PREPAID</v>
          </cell>
          <cell r="I160" t="str">
            <v>TATAN SUDRAJAT</v>
          </cell>
          <cell r="J160" t="str">
            <v>RIKA RIANY</v>
          </cell>
          <cell r="K160" t="str">
            <v>PHL</v>
          </cell>
          <cell r="L160">
            <v>44311</v>
          </cell>
          <cell r="M160">
            <v>44616</v>
          </cell>
          <cell r="N160">
            <v>43795</v>
          </cell>
          <cell r="O160">
            <v>44565</v>
          </cell>
          <cell r="P160">
            <v>25.666666666666668</v>
          </cell>
          <cell r="Q160" t="str">
            <v>E</v>
          </cell>
          <cell r="R160">
            <v>44565</v>
          </cell>
          <cell r="S160">
            <v>2</v>
          </cell>
          <cell r="T160">
            <v>25</v>
          </cell>
          <cell r="U160" t="str">
            <v>E</v>
          </cell>
          <cell r="V160" t="str">
            <v>INF</v>
          </cell>
          <cell r="W160" t="str">
            <v>160699/20210425/INF/TELKOMSEL TEMPORER CC/PHL/04/2021</v>
          </cell>
          <cell r="Y160" t="str">
            <v>Active</v>
          </cell>
          <cell r="Z160" t="str">
            <v>TASIKMALAYA</v>
          </cell>
          <cell r="AA160">
            <v>35237</v>
          </cell>
          <cell r="AB160">
            <v>25.55890410958904</v>
          </cell>
          <cell r="AC160" t="str">
            <v>MENIKAH</v>
          </cell>
          <cell r="AD160" t="str">
            <v>ISLAM</v>
          </cell>
          <cell r="AE160" t="str">
            <v>S1</v>
          </cell>
          <cell r="AF160" t="str">
            <v>MANAJEMEN DAKWAH</v>
          </cell>
          <cell r="AG160" t="str">
            <v>UIN BANDUNG</v>
          </cell>
          <cell r="AH160">
            <v>82316306712</v>
          </cell>
          <cell r="AI160" t="str">
            <v>Doddyhermawan7251@gmail.com</v>
          </cell>
        </row>
        <row r="161">
          <cell r="B161" t="str">
            <v>FAHMI HAKIKI</v>
          </cell>
          <cell r="C161" t="str">
            <v>LAKI-LAKI</v>
          </cell>
          <cell r="D161">
            <v>160092</v>
          </cell>
          <cell r="E161">
            <v>19234908</v>
          </cell>
          <cell r="F161" t="str">
            <v>FAHIM</v>
          </cell>
          <cell r="G161" t="str">
            <v>AGENT PREPAID</v>
          </cell>
          <cell r="H161" t="str">
            <v>MKIOS</v>
          </cell>
          <cell r="I161" t="str">
            <v>JEANNY ANASTASYA</v>
          </cell>
          <cell r="J161" t="str">
            <v>AAN YANUAR</v>
          </cell>
          <cell r="K161" t="str">
            <v>PHL</v>
          </cell>
          <cell r="L161">
            <v>44551</v>
          </cell>
          <cell r="M161">
            <v>44915</v>
          </cell>
          <cell r="N161">
            <v>43775</v>
          </cell>
          <cell r="O161">
            <v>44565</v>
          </cell>
          <cell r="P161">
            <v>26.333333333333332</v>
          </cell>
          <cell r="Q161" t="str">
            <v>E</v>
          </cell>
          <cell r="R161">
            <v>44565</v>
          </cell>
          <cell r="S161">
            <v>2</v>
          </cell>
          <cell r="T161">
            <v>25</v>
          </cell>
          <cell r="U161" t="str">
            <v>E</v>
          </cell>
          <cell r="V161" t="str">
            <v>INF</v>
          </cell>
          <cell r="W161" t="str">
            <v>160092/20200624/INF/TELKOMSEL TEMPORER CC/THL/06/2020</v>
          </cell>
          <cell r="Y161" t="str">
            <v>Active</v>
          </cell>
          <cell r="Z161" t="str">
            <v>BANDUNG</v>
          </cell>
          <cell r="AA161">
            <v>35169</v>
          </cell>
          <cell r="AB161">
            <v>25.745205479452054</v>
          </cell>
          <cell r="AC161" t="str">
            <v>BELUM MENIKAH</v>
          </cell>
          <cell r="AD161" t="str">
            <v>ISLAM</v>
          </cell>
          <cell r="AE161" t="str">
            <v>S1</v>
          </cell>
          <cell r="AF161" t="str">
            <v>MANAJEMEN BISNIS</v>
          </cell>
          <cell r="AG161" t="str">
            <v>INSTITUT KOPERASI INDONESIA</v>
          </cell>
          <cell r="AH161">
            <v>82121313033</v>
          </cell>
          <cell r="AI161" t="str">
            <v>fahmihakiki76@gmail.com</v>
          </cell>
        </row>
        <row r="162">
          <cell r="B162" t="str">
            <v>FARRAS ZIHAN HARMANY</v>
          </cell>
          <cell r="C162" t="str">
            <v>PEREMPUAN</v>
          </cell>
          <cell r="D162">
            <v>160829</v>
          </cell>
          <cell r="E162">
            <v>19234991</v>
          </cell>
          <cell r="F162" t="str">
            <v>ZIHAN</v>
          </cell>
          <cell r="G162" t="str">
            <v>AGENT PREPAID</v>
          </cell>
          <cell r="H162" t="str">
            <v>MKIOS</v>
          </cell>
          <cell r="I162" t="str">
            <v>ADITYA ROY WICAKSONO</v>
          </cell>
          <cell r="J162" t="str">
            <v>AAN YANUAR</v>
          </cell>
          <cell r="K162" t="str">
            <v>PKWT</v>
          </cell>
          <cell r="L162">
            <v>44328</v>
          </cell>
          <cell r="M162">
            <v>44692</v>
          </cell>
          <cell r="N162">
            <v>43782</v>
          </cell>
          <cell r="O162">
            <v>44565</v>
          </cell>
          <cell r="P162">
            <v>26.1</v>
          </cell>
          <cell r="Q162" t="str">
            <v>E</v>
          </cell>
          <cell r="R162">
            <v>44565</v>
          </cell>
          <cell r="S162">
            <v>2</v>
          </cell>
          <cell r="T162">
            <v>25</v>
          </cell>
          <cell r="U162" t="str">
            <v>E</v>
          </cell>
          <cell r="V162" t="str">
            <v>INF</v>
          </cell>
          <cell r="W162" t="str">
            <v>160829/20200505/INF/TELKOMSEL TEMPORER CC/THL/05/2020</v>
          </cell>
          <cell r="Y162" t="str">
            <v>Active</v>
          </cell>
          <cell r="Z162" t="str">
            <v>GARUT</v>
          </cell>
          <cell r="AA162">
            <v>35772</v>
          </cell>
          <cell r="AB162">
            <v>24.093150684931508</v>
          </cell>
          <cell r="AC162" t="str">
            <v>BELUM MENIKAH</v>
          </cell>
          <cell r="AD162" t="str">
            <v>ISLAM</v>
          </cell>
          <cell r="AE162" t="str">
            <v>S1</v>
          </cell>
          <cell r="AF162" t="str">
            <v>SASTRA PRANCIS</v>
          </cell>
          <cell r="AG162" t="str">
            <v>UNIVERSITAS PADJADJARAN</v>
          </cell>
          <cell r="AH162">
            <v>81224837300</v>
          </cell>
          <cell r="AI162" t="str">
            <v>farraszihan08@gmail.com</v>
          </cell>
        </row>
        <row r="163">
          <cell r="B163" t="str">
            <v>FAUZI NUR MUHAMMAD</v>
          </cell>
          <cell r="C163" t="str">
            <v>LAKI-LAKI</v>
          </cell>
          <cell r="D163">
            <v>157009</v>
          </cell>
          <cell r="E163">
            <v>19233465</v>
          </cell>
          <cell r="F163" t="str">
            <v>ANDRA</v>
          </cell>
          <cell r="G163" t="str">
            <v>AGENT PREPAID</v>
          </cell>
          <cell r="H163" t="str">
            <v>MKIOS</v>
          </cell>
          <cell r="I163" t="str">
            <v>TATAN SUDRAJAT</v>
          </cell>
          <cell r="J163" t="str">
            <v>RIKA RIANY</v>
          </cell>
          <cell r="K163" t="str">
            <v>PHL</v>
          </cell>
          <cell r="L163">
            <v>44497</v>
          </cell>
          <cell r="M163">
            <v>44861</v>
          </cell>
          <cell r="N163">
            <v>43647</v>
          </cell>
          <cell r="O163">
            <v>44565</v>
          </cell>
          <cell r="P163">
            <v>30.6</v>
          </cell>
          <cell r="Q163" t="str">
            <v>E</v>
          </cell>
          <cell r="R163">
            <v>44565</v>
          </cell>
          <cell r="S163">
            <v>2</v>
          </cell>
          <cell r="T163">
            <v>30</v>
          </cell>
          <cell r="U163" t="str">
            <v>E</v>
          </cell>
          <cell r="V163" t="str">
            <v>INF</v>
          </cell>
          <cell r="Y163" t="str">
            <v>Active</v>
          </cell>
          <cell r="Z163" t="str">
            <v>SUKABUMI</v>
          </cell>
          <cell r="AA163">
            <v>34553</v>
          </cell>
          <cell r="AB163">
            <v>27.432876712328767</v>
          </cell>
          <cell r="AC163" t="str">
            <v>BELUM MENIKAH</v>
          </cell>
          <cell r="AD163" t="str">
            <v>ISLAM</v>
          </cell>
          <cell r="AE163" t="str">
            <v>S1</v>
          </cell>
          <cell r="AF163" t="str">
            <v>BAHASA DAN SASTRA ARAB</v>
          </cell>
          <cell r="AG163" t="str">
            <v>UIN SUNAN GUNUNG DJATI BANDUNG</v>
          </cell>
          <cell r="AH163">
            <v>82321537780</v>
          </cell>
          <cell r="AI163" t="str">
            <v>fauzinurmuhammad@gmail.com</v>
          </cell>
        </row>
        <row r="164">
          <cell r="B164" t="str">
            <v>FERRY ADITYA</v>
          </cell>
          <cell r="C164" t="str">
            <v>LAKI-LAKI</v>
          </cell>
          <cell r="D164">
            <v>157010</v>
          </cell>
          <cell r="E164">
            <v>19233395</v>
          </cell>
          <cell r="F164" t="str">
            <v>ZIDAN</v>
          </cell>
          <cell r="G164" t="str">
            <v>AGENT PREPAID</v>
          </cell>
          <cell r="H164" t="str">
            <v>MKIOS</v>
          </cell>
          <cell r="I164" t="str">
            <v>IIN TARINAH</v>
          </cell>
          <cell r="J164" t="str">
            <v>AAN YANUAR</v>
          </cell>
          <cell r="K164" t="str">
            <v>PKWT</v>
          </cell>
          <cell r="L164">
            <v>44560</v>
          </cell>
          <cell r="M164">
            <v>44649</v>
          </cell>
          <cell r="N164">
            <v>43647</v>
          </cell>
          <cell r="O164">
            <v>44565</v>
          </cell>
          <cell r="P164">
            <v>30.6</v>
          </cell>
          <cell r="Q164" t="str">
            <v>E</v>
          </cell>
          <cell r="R164">
            <v>44565</v>
          </cell>
          <cell r="S164">
            <v>2</v>
          </cell>
          <cell r="T164">
            <v>30</v>
          </cell>
          <cell r="U164" t="str">
            <v>E</v>
          </cell>
          <cell r="V164" t="str">
            <v>INF</v>
          </cell>
          <cell r="Y164" t="str">
            <v>Active</v>
          </cell>
          <cell r="Z164" t="str">
            <v>BANDUNG</v>
          </cell>
          <cell r="AA164">
            <v>34209</v>
          </cell>
          <cell r="AB164">
            <v>28.375342465753423</v>
          </cell>
          <cell r="AC164" t="str">
            <v>BELUM MENIKAH</v>
          </cell>
          <cell r="AD164" t="str">
            <v>ISLAM</v>
          </cell>
          <cell r="AE164" t="str">
            <v>S1</v>
          </cell>
          <cell r="AF164" t="str">
            <v>MANAGEMENT</v>
          </cell>
          <cell r="AG164" t="str">
            <v>STIE EKUITAS</v>
          </cell>
          <cell r="AH164">
            <v>81224919095</v>
          </cell>
          <cell r="AI164" t="str">
            <v>PERIADITIA@GMAIL.COM</v>
          </cell>
        </row>
        <row r="165">
          <cell r="B165" t="str">
            <v>FIRLY KOMALASARY</v>
          </cell>
          <cell r="C165" t="str">
            <v>PEREMPUAN</v>
          </cell>
          <cell r="D165">
            <v>157011</v>
          </cell>
          <cell r="E165">
            <v>19233388</v>
          </cell>
          <cell r="F165" t="str">
            <v>INDIQ</v>
          </cell>
          <cell r="G165" t="str">
            <v>AGENT PREPAID</v>
          </cell>
          <cell r="H165" t="str">
            <v>MKIOS</v>
          </cell>
          <cell r="I165" t="str">
            <v>SLAMET GUMELAR</v>
          </cell>
          <cell r="J165" t="str">
            <v>RIKA RIANY</v>
          </cell>
          <cell r="K165" t="str">
            <v>PHL</v>
          </cell>
          <cell r="L165">
            <v>44497</v>
          </cell>
          <cell r="M165">
            <v>44800</v>
          </cell>
          <cell r="N165">
            <v>43647</v>
          </cell>
          <cell r="O165">
            <v>44565</v>
          </cell>
          <cell r="P165">
            <v>30.6</v>
          </cell>
          <cell r="Q165" t="str">
            <v>E</v>
          </cell>
          <cell r="R165">
            <v>44565</v>
          </cell>
          <cell r="S165">
            <v>2</v>
          </cell>
          <cell r="T165">
            <v>30</v>
          </cell>
          <cell r="U165" t="str">
            <v>E</v>
          </cell>
          <cell r="V165" t="str">
            <v>INF</v>
          </cell>
          <cell r="Y165" t="str">
            <v>Active</v>
          </cell>
          <cell r="Z165" t="str">
            <v>JAKARTA</v>
          </cell>
          <cell r="AA165">
            <v>35469</v>
          </cell>
          <cell r="AB165">
            <v>24.923287671232877</v>
          </cell>
          <cell r="AC165" t="str">
            <v>BELUM MENIKAH</v>
          </cell>
          <cell r="AD165" t="str">
            <v>ISLAM</v>
          </cell>
          <cell r="AE165" t="str">
            <v>D3</v>
          </cell>
          <cell r="AF165" t="str">
            <v>KEUANGAN DAN PERBANKAN</v>
          </cell>
          <cell r="AG165" t="str">
            <v>STIE EKUITAS</v>
          </cell>
          <cell r="AH165">
            <v>81395376459</v>
          </cell>
          <cell r="AI165" t="str">
            <v>filylasari08@gmail.com</v>
          </cell>
        </row>
        <row r="166">
          <cell r="B166" t="str">
            <v>GANJAR RAMADHAN</v>
          </cell>
          <cell r="C166" t="str">
            <v>LAKI-LAKI</v>
          </cell>
          <cell r="D166">
            <v>163095</v>
          </cell>
          <cell r="E166">
            <v>20235891</v>
          </cell>
          <cell r="F166" t="str">
            <v>GILBERT</v>
          </cell>
          <cell r="G166" t="str">
            <v>AGENT PREPAID</v>
          </cell>
          <cell r="H166" t="str">
            <v>PREPAID</v>
          </cell>
          <cell r="I166" t="str">
            <v>FERDY LEONARD SAMUEL TAULO</v>
          </cell>
          <cell r="J166" t="str">
            <v>AAN YANUAR</v>
          </cell>
          <cell r="K166" t="str">
            <v>PKWT</v>
          </cell>
          <cell r="L166">
            <v>44538</v>
          </cell>
          <cell r="M166">
            <v>44902</v>
          </cell>
          <cell r="N166">
            <v>43873</v>
          </cell>
          <cell r="O166">
            <v>44565</v>
          </cell>
          <cell r="P166">
            <v>23.066666666666666</v>
          </cell>
          <cell r="Q166" t="str">
            <v>D</v>
          </cell>
          <cell r="R166">
            <v>44565</v>
          </cell>
          <cell r="S166">
            <v>1</v>
          </cell>
          <cell r="T166">
            <v>22</v>
          </cell>
          <cell r="U166" t="str">
            <v>D</v>
          </cell>
          <cell r="V166" t="str">
            <v>INF</v>
          </cell>
          <cell r="W166" t="str">
            <v>163095/20210208/INF/TELKOMSEL TEMPORER CC/PHL/02/2021</v>
          </cell>
          <cell r="Y166" t="str">
            <v>Active</v>
          </cell>
          <cell r="Z166" t="str">
            <v>BANDUNG</v>
          </cell>
          <cell r="AA166">
            <v>35110</v>
          </cell>
          <cell r="AB166">
            <v>25.906849315068492</v>
          </cell>
          <cell r="AC166" t="str">
            <v>BELUM MENIKAH</v>
          </cell>
          <cell r="AD166" t="str">
            <v>ISLAM</v>
          </cell>
          <cell r="AE166" t="str">
            <v>S1</v>
          </cell>
          <cell r="AF166" t="str">
            <v>SASTRA INGGRIS</v>
          </cell>
          <cell r="AG166" t="str">
            <v>UNIVERSITAS ISLAM NEGERI SGD BANDUNG</v>
          </cell>
          <cell r="AH166">
            <v>81383307778</v>
          </cell>
          <cell r="AI166" t="str">
            <v>ganjarramadhan54@gmail.com</v>
          </cell>
        </row>
        <row r="167">
          <cell r="B167" t="str">
            <v>HASNA PERMATASARI PAMUNGKAS</v>
          </cell>
          <cell r="C167" t="str">
            <v>PEREMPUAN</v>
          </cell>
          <cell r="D167">
            <v>160831</v>
          </cell>
          <cell r="E167">
            <v>19235022</v>
          </cell>
          <cell r="F167" t="str">
            <v>SASA</v>
          </cell>
          <cell r="G167" t="str">
            <v>AGENT PREPAID</v>
          </cell>
          <cell r="H167" t="str">
            <v>MKIOS</v>
          </cell>
          <cell r="I167" t="str">
            <v>RITA</v>
          </cell>
          <cell r="J167" t="str">
            <v>RIKA RIANY</v>
          </cell>
          <cell r="K167" t="str">
            <v>PKWT</v>
          </cell>
          <cell r="L167">
            <v>44509</v>
          </cell>
          <cell r="M167">
            <v>44873</v>
          </cell>
          <cell r="N167">
            <v>43782</v>
          </cell>
          <cell r="O167">
            <v>44565</v>
          </cell>
          <cell r="P167">
            <v>26.1</v>
          </cell>
          <cell r="Q167" t="str">
            <v>E</v>
          </cell>
          <cell r="R167">
            <v>44565</v>
          </cell>
          <cell r="S167">
            <v>2</v>
          </cell>
          <cell r="T167">
            <v>25</v>
          </cell>
          <cell r="U167" t="str">
            <v>E</v>
          </cell>
          <cell r="V167" t="str">
            <v>INF</v>
          </cell>
          <cell r="W167" t="str">
            <v>160831/20200522/INF/TELKOMSEL TEMPORER CC/THL/05/2020</v>
          </cell>
          <cell r="Y167" t="str">
            <v>Active</v>
          </cell>
          <cell r="Z167" t="str">
            <v>WONOSOBO</v>
          </cell>
          <cell r="AA167">
            <v>35771</v>
          </cell>
          <cell r="AB167">
            <v>24.095890410958905</v>
          </cell>
          <cell r="AC167" t="str">
            <v>BELUM MENIKAH</v>
          </cell>
          <cell r="AD167" t="str">
            <v>ISLAM</v>
          </cell>
          <cell r="AE167" t="str">
            <v>D3</v>
          </cell>
          <cell r="AF167" t="str">
            <v>SISTEM INFORMASI</v>
          </cell>
          <cell r="AG167" t="str">
            <v>TELKOM UNIVERSITY</v>
          </cell>
          <cell r="AH167">
            <v>82136023353</v>
          </cell>
          <cell r="AI167" t="str">
            <v>hasnapermatasari12@gmail.com</v>
          </cell>
        </row>
        <row r="168">
          <cell r="B168" t="str">
            <v>HIKMAT HIDAYAT</v>
          </cell>
          <cell r="C168" t="str">
            <v>LAKI-LAKI</v>
          </cell>
          <cell r="D168">
            <v>163120</v>
          </cell>
          <cell r="E168">
            <v>20235898</v>
          </cell>
          <cell r="F168" t="str">
            <v>HIKMAT</v>
          </cell>
          <cell r="G168" t="str">
            <v>AGENT PREPAID</v>
          </cell>
          <cell r="H168" t="str">
            <v>PREPAID</v>
          </cell>
          <cell r="I168" t="str">
            <v>HENDRA</v>
          </cell>
          <cell r="J168" t="str">
            <v>RIKA RIANY</v>
          </cell>
          <cell r="K168" t="str">
            <v>PKWT</v>
          </cell>
          <cell r="L168">
            <v>44235</v>
          </cell>
          <cell r="M168">
            <v>44599</v>
          </cell>
          <cell r="N168">
            <v>43873</v>
          </cell>
          <cell r="O168">
            <v>44565</v>
          </cell>
          <cell r="P168">
            <v>23.066666666666666</v>
          </cell>
          <cell r="Q168" t="str">
            <v>D</v>
          </cell>
          <cell r="R168">
            <v>44565</v>
          </cell>
          <cell r="S168">
            <v>1</v>
          </cell>
          <cell r="T168">
            <v>22</v>
          </cell>
          <cell r="U168" t="str">
            <v>D</v>
          </cell>
          <cell r="V168" t="str">
            <v>INF</v>
          </cell>
          <cell r="W168" t="str">
            <v>163120/20210208/INF/TELKOMSEL TEMPORER CC/PHL/02/2021</v>
          </cell>
          <cell r="Y168" t="str">
            <v>Active</v>
          </cell>
          <cell r="Z168" t="str">
            <v>BANDUNG</v>
          </cell>
          <cell r="AA168">
            <v>35058</v>
          </cell>
          <cell r="AB168">
            <v>26.049315068493151</v>
          </cell>
          <cell r="AC168" t="str">
            <v>BELUM MENIKAH</v>
          </cell>
          <cell r="AD168" t="str">
            <v>ISLAM</v>
          </cell>
          <cell r="AE168" t="str">
            <v>S1</v>
          </cell>
          <cell r="AF168" t="str">
            <v>ILMU POLITIK</v>
          </cell>
          <cell r="AG168" t="str">
            <v>UNIVERSITAS SILIWANGI</v>
          </cell>
          <cell r="AH168">
            <v>82117811195</v>
          </cell>
          <cell r="AI168" t="str">
            <v>hidayathikmat13@gmail.com</v>
          </cell>
        </row>
        <row r="169">
          <cell r="B169" t="str">
            <v>IIS NURJANAH</v>
          </cell>
          <cell r="C169" t="str">
            <v>PEREMPUAN</v>
          </cell>
          <cell r="D169">
            <v>161143</v>
          </cell>
          <cell r="E169">
            <v>19235282</v>
          </cell>
          <cell r="F169" t="str">
            <v>JANA</v>
          </cell>
          <cell r="G169" t="str">
            <v>AGENT PREPAID</v>
          </cell>
          <cell r="H169" t="str">
            <v>PREPAID</v>
          </cell>
          <cell r="I169" t="str">
            <v>FERDY LEONARD SAMUEL TAULO</v>
          </cell>
          <cell r="J169" t="str">
            <v>AAN YANUAR</v>
          </cell>
          <cell r="K169" t="str">
            <v>PKWT</v>
          </cell>
          <cell r="L169">
            <v>44263</v>
          </cell>
          <cell r="M169">
            <v>44568</v>
          </cell>
          <cell r="N169">
            <v>43809</v>
          </cell>
          <cell r="O169">
            <v>44565</v>
          </cell>
          <cell r="P169">
            <v>25.2</v>
          </cell>
          <cell r="Q169" t="str">
            <v>E</v>
          </cell>
          <cell r="R169">
            <v>44565</v>
          </cell>
          <cell r="S169">
            <v>2</v>
          </cell>
          <cell r="T169">
            <v>24</v>
          </cell>
          <cell r="U169" t="str">
            <v>E</v>
          </cell>
          <cell r="V169" t="str">
            <v>INF</v>
          </cell>
          <cell r="W169" t="str">
            <v>161143/20210308/INF/TELKOMSEL TEMPORER CC/PHL/03/2021</v>
          </cell>
          <cell r="Y169" t="str">
            <v>Active</v>
          </cell>
          <cell r="Z169" t="str">
            <v>BANDUNG</v>
          </cell>
          <cell r="AA169">
            <v>34688</v>
          </cell>
          <cell r="AB169">
            <v>27.063013698630137</v>
          </cell>
          <cell r="AC169" t="str">
            <v>BELUM MENIKAH</v>
          </cell>
          <cell r="AD169" t="str">
            <v>ISLAM</v>
          </cell>
          <cell r="AE169" t="str">
            <v>S1</v>
          </cell>
          <cell r="AF169" t="str">
            <v>TEKNIK INDUSTRI</v>
          </cell>
          <cell r="AG169" t="str">
            <v>STT-BANDUNG</v>
          </cell>
          <cell r="AH169">
            <v>82116275668</v>
          </cell>
          <cell r="AI169" t="str">
            <v>ISSNURJANAH19@GMAIL.COM</v>
          </cell>
        </row>
        <row r="170">
          <cell r="B170" t="str">
            <v>IVAN NURHAKIM</v>
          </cell>
          <cell r="C170" t="str">
            <v>LAKI-LAKI</v>
          </cell>
          <cell r="D170">
            <v>161144</v>
          </cell>
          <cell r="E170">
            <v>19235273</v>
          </cell>
          <cell r="F170" t="str">
            <v>HIKAM</v>
          </cell>
          <cell r="G170" t="str">
            <v>AGENT PREPAID</v>
          </cell>
          <cell r="H170" t="str">
            <v>PREPAID</v>
          </cell>
          <cell r="I170" t="str">
            <v>ANGGITA SITI NUR MARFUAH</v>
          </cell>
          <cell r="J170" t="str">
            <v>AAN YANUAR</v>
          </cell>
          <cell r="K170" t="str">
            <v>PHL</v>
          </cell>
          <cell r="L170">
            <v>44325</v>
          </cell>
          <cell r="M170">
            <v>44689</v>
          </cell>
          <cell r="N170">
            <v>43809</v>
          </cell>
          <cell r="O170">
            <v>44565</v>
          </cell>
          <cell r="P170">
            <v>25.2</v>
          </cell>
          <cell r="Q170" t="str">
            <v>E</v>
          </cell>
          <cell r="R170">
            <v>44565</v>
          </cell>
          <cell r="S170">
            <v>2</v>
          </cell>
          <cell r="T170">
            <v>24</v>
          </cell>
          <cell r="U170" t="str">
            <v>E</v>
          </cell>
          <cell r="V170" t="str">
            <v>INF</v>
          </cell>
          <cell r="W170" t="str">
            <v>161144/20200510/INF/TELKOMSEL PREPAID CC/05/PKWT2020</v>
          </cell>
          <cell r="Y170" t="str">
            <v>Active</v>
          </cell>
          <cell r="Z170" t="str">
            <v>BANDUNG</v>
          </cell>
          <cell r="AA170">
            <v>32421</v>
          </cell>
          <cell r="AB170">
            <v>33.273972602739725</v>
          </cell>
          <cell r="AC170" t="str">
            <v>MENIKAH</v>
          </cell>
          <cell r="AD170" t="str">
            <v>ISLAM</v>
          </cell>
          <cell r="AE170" t="str">
            <v>S1</v>
          </cell>
          <cell r="AF170" t="str">
            <v>TEKNIK INFORMATIKA</v>
          </cell>
          <cell r="AG170" t="str">
            <v>PKN &amp; STMIK LPKIA</v>
          </cell>
          <cell r="AH170">
            <v>811237390</v>
          </cell>
          <cell r="AI170" t="str">
            <v>ivan.nurhakim@rocketmail.com</v>
          </cell>
        </row>
        <row r="171">
          <cell r="B171" t="str">
            <v>LISA YURIANA ARMAN</v>
          </cell>
          <cell r="C171" t="str">
            <v>PEREMPUAN</v>
          </cell>
          <cell r="D171">
            <v>160079</v>
          </cell>
          <cell r="E171">
            <v>19234870</v>
          </cell>
          <cell r="F171" t="str">
            <v>MAYU</v>
          </cell>
          <cell r="G171" t="str">
            <v>AGENT PREPAID</v>
          </cell>
          <cell r="H171" t="str">
            <v>PREPAID</v>
          </cell>
          <cell r="I171" t="str">
            <v>FREDY CAHYADI</v>
          </cell>
          <cell r="J171" t="str">
            <v>RIKA RIANY</v>
          </cell>
          <cell r="K171" t="str">
            <v>PKWT</v>
          </cell>
          <cell r="L171">
            <v>44435</v>
          </cell>
          <cell r="M171">
            <v>44738</v>
          </cell>
          <cell r="N171">
            <v>43770</v>
          </cell>
          <cell r="O171">
            <v>44565</v>
          </cell>
          <cell r="P171">
            <v>26.5</v>
          </cell>
          <cell r="Q171" t="str">
            <v>E</v>
          </cell>
          <cell r="R171">
            <v>44565</v>
          </cell>
          <cell r="S171">
            <v>2</v>
          </cell>
          <cell r="T171">
            <v>26</v>
          </cell>
          <cell r="U171" t="str">
            <v>E</v>
          </cell>
          <cell r="V171" t="str">
            <v>INF</v>
          </cell>
          <cell r="W171" t="str">
            <v>160079/20200501/INF/TELKOMSEL TEMPORER CC/THL/05/2020</v>
          </cell>
          <cell r="Y171" t="str">
            <v>Active</v>
          </cell>
          <cell r="Z171" t="str">
            <v>TALU</v>
          </cell>
          <cell r="AA171">
            <v>35004</v>
          </cell>
          <cell r="AB171">
            <v>26.197260273972603</v>
          </cell>
          <cell r="AC171" t="str">
            <v>BELUM MENIKAH</v>
          </cell>
          <cell r="AD171" t="str">
            <v>ISLAM</v>
          </cell>
          <cell r="AE171" t="str">
            <v>S1</v>
          </cell>
          <cell r="AF171" t="str">
            <v>AKUNTANSI</v>
          </cell>
          <cell r="AG171" t="str">
            <v>UNIVERSITAS PUTRA INDONESIA Â€ŒYPTKÂ€ PADANG</v>
          </cell>
          <cell r="AH171">
            <v>82384414028</v>
          </cell>
          <cell r="AI171" t="str">
            <v>lisayurianarman@gmail.com</v>
          </cell>
        </row>
        <row r="172">
          <cell r="B172" t="str">
            <v>M CHANDRA EKO</v>
          </cell>
          <cell r="C172" t="str">
            <v>LAKI-LAKI</v>
          </cell>
          <cell r="D172">
            <v>160835</v>
          </cell>
          <cell r="E172">
            <v>19234987</v>
          </cell>
          <cell r="F172" t="str">
            <v>ICAN</v>
          </cell>
          <cell r="G172" t="str">
            <v>AGENT PREPAID</v>
          </cell>
          <cell r="H172" t="str">
            <v>PREPAID</v>
          </cell>
          <cell r="I172" t="str">
            <v>SLAMET GUMELAR</v>
          </cell>
          <cell r="J172" t="str">
            <v>RIKA RIANY</v>
          </cell>
          <cell r="K172" t="str">
            <v>PKWT</v>
          </cell>
          <cell r="L172">
            <v>44367</v>
          </cell>
          <cell r="M172">
            <v>44670</v>
          </cell>
          <cell r="N172">
            <v>43782</v>
          </cell>
          <cell r="O172">
            <v>44565</v>
          </cell>
          <cell r="P172">
            <v>26.1</v>
          </cell>
          <cell r="Q172" t="str">
            <v>E</v>
          </cell>
          <cell r="R172">
            <v>44565</v>
          </cell>
          <cell r="S172">
            <v>2</v>
          </cell>
          <cell r="T172">
            <v>25</v>
          </cell>
          <cell r="U172" t="str">
            <v>E</v>
          </cell>
          <cell r="V172" t="str">
            <v>INF</v>
          </cell>
          <cell r="W172" t="str">
            <v>160835/20200701/INF/TELKOMSEL TEMPORER CC/THL/07/2020</v>
          </cell>
          <cell r="Y172" t="str">
            <v>Active</v>
          </cell>
          <cell r="Z172" t="str">
            <v>BANDUNG</v>
          </cell>
          <cell r="AA172">
            <v>32106</v>
          </cell>
          <cell r="AB172">
            <v>34.136986301369866</v>
          </cell>
          <cell r="AC172" t="str">
            <v>MENIKAH</v>
          </cell>
          <cell r="AD172" t="str">
            <v>ISLAM</v>
          </cell>
          <cell r="AE172" t="str">
            <v>D3</v>
          </cell>
          <cell r="AF172" t="str">
            <v>TEKNIK ELEKTRONIKA</v>
          </cell>
          <cell r="AG172" t="str">
            <v>JENDRAL AHMAD YANI</v>
          </cell>
          <cell r="AH172">
            <v>82121331615</v>
          </cell>
          <cell r="AI172" t="str">
            <v>nandagian87@gmail.com</v>
          </cell>
        </row>
        <row r="173">
          <cell r="B173" t="str">
            <v>MOCH IQBAL FATHUL BARI</v>
          </cell>
          <cell r="C173" t="str">
            <v>LAKI-LAKI</v>
          </cell>
          <cell r="D173">
            <v>160704</v>
          </cell>
          <cell r="E173">
            <v>19235311</v>
          </cell>
          <cell r="F173" t="str">
            <v>FATHUL</v>
          </cell>
          <cell r="G173" t="str">
            <v>AGENT PREPAID</v>
          </cell>
          <cell r="H173" t="str">
            <v>PREPAID</v>
          </cell>
          <cell r="I173" t="str">
            <v>ADITYA AMRULLAH</v>
          </cell>
          <cell r="J173" t="str">
            <v>RIKA RIANY</v>
          </cell>
          <cell r="K173" t="str">
            <v>PKWT</v>
          </cell>
          <cell r="L173">
            <v>44489</v>
          </cell>
          <cell r="M173">
            <v>44792</v>
          </cell>
          <cell r="N173">
            <v>43795</v>
          </cell>
          <cell r="O173">
            <v>44565</v>
          </cell>
          <cell r="P173">
            <v>25.666666666666668</v>
          </cell>
          <cell r="Q173" t="str">
            <v>E</v>
          </cell>
          <cell r="R173">
            <v>44565</v>
          </cell>
          <cell r="S173">
            <v>2</v>
          </cell>
          <cell r="T173">
            <v>25</v>
          </cell>
          <cell r="U173" t="str">
            <v>E</v>
          </cell>
          <cell r="V173" t="str">
            <v>INF</v>
          </cell>
          <cell r="W173" t="str">
            <v>160704/20200624/INF/TELKOMSEL TEMPORER CC/THL/06/2020</v>
          </cell>
          <cell r="Y173" t="str">
            <v>Active</v>
          </cell>
          <cell r="Z173" t="str">
            <v>BANDUNG</v>
          </cell>
          <cell r="AA173">
            <v>35699</v>
          </cell>
          <cell r="AB173">
            <v>24.293150684931508</v>
          </cell>
          <cell r="AC173" t="str">
            <v>BELUM MENIKAH</v>
          </cell>
          <cell r="AD173" t="str">
            <v>ISLAM</v>
          </cell>
          <cell r="AE173" t="str">
            <v>S1</v>
          </cell>
          <cell r="AF173" t="str">
            <v>SOSIOLOGI</v>
          </cell>
          <cell r="AG173" t="str">
            <v>UIN SUNAN GUNUNG DJATI BANDUNG</v>
          </cell>
          <cell r="AH173">
            <v>82118242775</v>
          </cell>
          <cell r="AI173" t="str">
            <v>MIQBALFB26@GMAIL.COM</v>
          </cell>
        </row>
        <row r="174">
          <cell r="B174" t="str">
            <v>MOHAMAD RIZKIANDRI SAPUTRA</v>
          </cell>
          <cell r="C174" t="str">
            <v>LAKI-LAKI</v>
          </cell>
          <cell r="D174">
            <v>157016</v>
          </cell>
          <cell r="E174">
            <v>19233498</v>
          </cell>
          <cell r="F174" t="str">
            <v>BAHTIAR</v>
          </cell>
          <cell r="G174" t="str">
            <v>AGENT PREPAID</v>
          </cell>
          <cell r="H174" t="str">
            <v>MKIOS</v>
          </cell>
          <cell r="I174" t="str">
            <v>IMAN RINALDI</v>
          </cell>
          <cell r="J174" t="str">
            <v>RIKA RIANY</v>
          </cell>
          <cell r="K174" t="str">
            <v>PKWT</v>
          </cell>
          <cell r="L174">
            <v>44560</v>
          </cell>
          <cell r="M174">
            <v>44924</v>
          </cell>
          <cell r="N174">
            <v>43647</v>
          </cell>
          <cell r="O174">
            <v>44565</v>
          </cell>
          <cell r="P174">
            <v>30.6</v>
          </cell>
          <cell r="Q174" t="str">
            <v>E</v>
          </cell>
          <cell r="R174">
            <v>44565</v>
          </cell>
          <cell r="S174">
            <v>2</v>
          </cell>
          <cell r="T174">
            <v>30</v>
          </cell>
          <cell r="U174" t="str">
            <v>E</v>
          </cell>
          <cell r="V174" t="str">
            <v>INF</v>
          </cell>
          <cell r="W174" t="str">
            <v>157016/20201230/INF/TELKOMSEL TEMPORER CC/PHL/12/2020</v>
          </cell>
          <cell r="Y174" t="str">
            <v>Active</v>
          </cell>
          <cell r="Z174" t="str">
            <v>BANDUNG</v>
          </cell>
          <cell r="AA174">
            <v>35283</v>
          </cell>
          <cell r="AB174">
            <v>25.432876712328767</v>
          </cell>
          <cell r="AC174" t="str">
            <v>BELUM MENIKAH</v>
          </cell>
          <cell r="AD174" t="str">
            <v>ISLAM</v>
          </cell>
          <cell r="AE174" t="str">
            <v>S1</v>
          </cell>
          <cell r="AF174" t="str">
            <v>SISTEM INFORMASI</v>
          </cell>
          <cell r="AG174" t="str">
            <v>STMIK "AMIKBANDUNG'</v>
          </cell>
          <cell r="AH174">
            <v>81381800847</v>
          </cell>
          <cell r="AI174" t="str">
            <v>mohamadrizkiandri6@gmail.com</v>
          </cell>
        </row>
        <row r="175">
          <cell r="B175" t="str">
            <v>MUHAMAD ANGGA LESMANA</v>
          </cell>
          <cell r="C175" t="str">
            <v>LAKI-LAKI</v>
          </cell>
          <cell r="D175">
            <v>157017</v>
          </cell>
          <cell r="E175">
            <v>19233407</v>
          </cell>
          <cell r="F175" t="str">
            <v>LESMANA</v>
          </cell>
          <cell r="G175" t="str">
            <v>AGENT PREPAID</v>
          </cell>
          <cell r="H175" t="str">
            <v>MKIOS</v>
          </cell>
          <cell r="I175" t="str">
            <v>IMAN RINALDI</v>
          </cell>
          <cell r="J175" t="str">
            <v>RIKA RIANY</v>
          </cell>
          <cell r="K175" t="str">
            <v>PHL</v>
          </cell>
          <cell r="L175">
            <v>44562</v>
          </cell>
          <cell r="M175">
            <v>44926</v>
          </cell>
          <cell r="N175">
            <v>43647</v>
          </cell>
          <cell r="O175">
            <v>44565</v>
          </cell>
          <cell r="P175">
            <v>30.6</v>
          </cell>
          <cell r="Q175" t="str">
            <v>E</v>
          </cell>
          <cell r="R175">
            <v>44565</v>
          </cell>
          <cell r="S175">
            <v>2</v>
          </cell>
          <cell r="T175">
            <v>30</v>
          </cell>
          <cell r="U175" t="str">
            <v>E</v>
          </cell>
          <cell r="V175" t="str">
            <v>INF</v>
          </cell>
          <cell r="Y175" t="str">
            <v>Active</v>
          </cell>
          <cell r="Z175" t="str">
            <v>BANDUNG</v>
          </cell>
          <cell r="AA175">
            <v>34830</v>
          </cell>
          <cell r="AB175">
            <v>26.673972602739727</v>
          </cell>
          <cell r="AC175" t="str">
            <v>BELUM MENIKAH</v>
          </cell>
          <cell r="AD175" t="str">
            <v>ISLAM</v>
          </cell>
          <cell r="AE175" t="str">
            <v>S1</v>
          </cell>
          <cell r="AF175" t="str">
            <v>MANAJEMEN</v>
          </cell>
          <cell r="AG175" t="str">
            <v>PASUNDAN BANDUNG</v>
          </cell>
          <cell r="AH175">
            <v>82127597141</v>
          </cell>
          <cell r="AI175" t="str">
            <v>muhamadanggalesmana@gmail.com</v>
          </cell>
        </row>
        <row r="176">
          <cell r="B176" t="str">
            <v>MUHAMAD IQBAL PEBRIANSAH</v>
          </cell>
          <cell r="C176" t="str">
            <v>LAKI-LAKI</v>
          </cell>
          <cell r="D176">
            <v>170012</v>
          </cell>
          <cell r="E176">
            <v>20237488</v>
          </cell>
          <cell r="F176" t="str">
            <v>IBAY</v>
          </cell>
          <cell r="G176" t="str">
            <v>AGENT PREPAID</v>
          </cell>
          <cell r="H176" t="str">
            <v>PREPAID</v>
          </cell>
          <cell r="I176" t="str">
            <v>ANDRYAN ANAKOTTA PARY</v>
          </cell>
          <cell r="J176" t="str">
            <v>AAN YANUAR</v>
          </cell>
          <cell r="K176" t="str">
            <v>PKWT</v>
          </cell>
          <cell r="L176">
            <v>44254</v>
          </cell>
          <cell r="M176">
            <v>44618</v>
          </cell>
          <cell r="N176">
            <v>44075</v>
          </cell>
          <cell r="O176">
            <v>44565</v>
          </cell>
          <cell r="P176">
            <v>16.333333333333332</v>
          </cell>
          <cell r="Q176" t="str">
            <v>D</v>
          </cell>
          <cell r="R176">
            <v>44565</v>
          </cell>
          <cell r="S176">
            <v>1</v>
          </cell>
          <cell r="T176">
            <v>16</v>
          </cell>
          <cell r="U176" t="str">
            <v>D</v>
          </cell>
          <cell r="V176" t="str">
            <v>INF</v>
          </cell>
          <cell r="W176" t="str">
            <v>170012/20210227/INF/TELKOMSEL TEMPORER CC/PHL/02/2021</v>
          </cell>
          <cell r="Y176" t="str">
            <v>Active</v>
          </cell>
          <cell r="Z176" t="str">
            <v>BANDUNG</v>
          </cell>
          <cell r="AA176">
            <v>33643</v>
          </cell>
          <cell r="AB176">
            <v>29.926027397260274</v>
          </cell>
          <cell r="AC176" t="str">
            <v>BELUM MENIKAH</v>
          </cell>
          <cell r="AD176" t="str">
            <v>ISLAM</v>
          </cell>
          <cell r="AE176" t="str">
            <v>S1</v>
          </cell>
          <cell r="AF176" t="str">
            <v>ADMINISTRASI NEGARA</v>
          </cell>
          <cell r="AG176" t="str">
            <v>UNIVERSITAS NURTANIO BANDUNG</v>
          </cell>
          <cell r="AH176" t="str">
            <v>082110807466</v>
          </cell>
          <cell r="AI176" t="str">
            <v>qibiel23@gmail.com</v>
          </cell>
        </row>
        <row r="177">
          <cell r="B177" t="str">
            <v>PUTRI ANADIA FEBRIANTY</v>
          </cell>
          <cell r="C177" t="str">
            <v>PEREMPUAN</v>
          </cell>
          <cell r="D177">
            <v>170002</v>
          </cell>
          <cell r="E177">
            <v>20237080</v>
          </cell>
          <cell r="F177" t="str">
            <v>ARA</v>
          </cell>
          <cell r="G177" t="str">
            <v>AGENT PREPAID</v>
          </cell>
          <cell r="H177" t="str">
            <v>PREPAID</v>
          </cell>
          <cell r="I177" t="str">
            <v>IIN TARINAH</v>
          </cell>
          <cell r="J177" t="str">
            <v>AAN YANUAR</v>
          </cell>
          <cell r="K177" t="str">
            <v>PKWT</v>
          </cell>
          <cell r="L177">
            <v>44389</v>
          </cell>
          <cell r="M177">
            <v>44753</v>
          </cell>
          <cell r="N177">
            <v>44028</v>
          </cell>
          <cell r="O177">
            <v>44565</v>
          </cell>
          <cell r="P177">
            <v>17.899999999999999</v>
          </cell>
          <cell r="Q177" t="str">
            <v>D</v>
          </cell>
          <cell r="R177">
            <v>44565</v>
          </cell>
          <cell r="S177">
            <v>1</v>
          </cell>
          <cell r="T177">
            <v>17</v>
          </cell>
          <cell r="U177" t="str">
            <v>D</v>
          </cell>
          <cell r="V177" t="str">
            <v>INF</v>
          </cell>
          <cell r="W177" t="str">
            <v>170002/20210114/INF/TELKOMSEL TEMPORER CC/PHL/01/2021</v>
          </cell>
          <cell r="Y177" t="str">
            <v>Active</v>
          </cell>
          <cell r="Z177" t="str">
            <v>BANDUNG</v>
          </cell>
          <cell r="AA177">
            <v>35111</v>
          </cell>
          <cell r="AB177">
            <v>25.904109589041095</v>
          </cell>
          <cell r="AC177" t="str">
            <v>MENIKAH</v>
          </cell>
          <cell r="AD177" t="str">
            <v>ISLAM</v>
          </cell>
          <cell r="AE177" t="str">
            <v>S1</v>
          </cell>
          <cell r="AF177" t="e">
            <v>#N/A</v>
          </cell>
          <cell r="AG177" t="e">
            <v>#N/A</v>
          </cell>
          <cell r="AH177" t="str">
            <v>082320738165</v>
          </cell>
          <cell r="AI177" t="str">
            <v>PUTRIFEBRIANTY137@GMAIL.COM</v>
          </cell>
        </row>
        <row r="178">
          <cell r="B178" t="str">
            <v>QISTHINA IDZNI ISHAMI</v>
          </cell>
          <cell r="C178" t="str">
            <v>PEREMPUAN</v>
          </cell>
          <cell r="D178">
            <v>157021</v>
          </cell>
          <cell r="E178">
            <v>19233389</v>
          </cell>
          <cell r="F178" t="str">
            <v>IDZNI</v>
          </cell>
          <cell r="G178" t="str">
            <v>AGENT PREPAID</v>
          </cell>
          <cell r="H178" t="str">
            <v>MKIOS</v>
          </cell>
          <cell r="I178" t="str">
            <v>ANGGITA SITI NUR MARFUAH</v>
          </cell>
          <cell r="J178" t="str">
            <v>AAN YANUAR</v>
          </cell>
          <cell r="K178" t="str">
            <v>PKWT</v>
          </cell>
          <cell r="L178">
            <v>44562</v>
          </cell>
          <cell r="M178">
            <v>44651</v>
          </cell>
          <cell r="N178">
            <v>43647</v>
          </cell>
          <cell r="O178">
            <v>44565</v>
          </cell>
          <cell r="P178">
            <v>30.6</v>
          </cell>
          <cell r="Q178" t="str">
            <v>E</v>
          </cell>
          <cell r="R178">
            <v>44565</v>
          </cell>
          <cell r="S178">
            <v>2</v>
          </cell>
          <cell r="T178">
            <v>30</v>
          </cell>
          <cell r="U178" t="str">
            <v>E</v>
          </cell>
          <cell r="V178" t="str">
            <v>INF</v>
          </cell>
          <cell r="Y178" t="str">
            <v>Active</v>
          </cell>
          <cell r="Z178" t="str">
            <v>CIREBON</v>
          </cell>
          <cell r="AA178">
            <v>32701</v>
          </cell>
          <cell r="AB178">
            <v>32.506849315068493</v>
          </cell>
          <cell r="AC178" t="str">
            <v>MENIKAH</v>
          </cell>
          <cell r="AD178" t="str">
            <v>ISLAM</v>
          </cell>
          <cell r="AE178" t="str">
            <v>S1</v>
          </cell>
          <cell r="AF178" t="str">
            <v>FIKOM</v>
          </cell>
          <cell r="AG178" t="str">
            <v>UNPAD</v>
          </cell>
          <cell r="AH178">
            <v>82130306564</v>
          </cell>
          <cell r="AI178" t="str">
            <v>qisthinaidzni@gmail.com</v>
          </cell>
        </row>
        <row r="179">
          <cell r="B179" t="str">
            <v>RACHMAT IQBAL</v>
          </cell>
          <cell r="C179" t="str">
            <v>LAKI-LAKI</v>
          </cell>
          <cell r="D179">
            <v>160083</v>
          </cell>
          <cell r="E179">
            <v>19234872</v>
          </cell>
          <cell r="F179" t="str">
            <v>QOLBY</v>
          </cell>
          <cell r="G179" t="str">
            <v>AGENT PREPAID</v>
          </cell>
          <cell r="H179" t="str">
            <v>PREPAID</v>
          </cell>
          <cell r="I179" t="str">
            <v>METI PERMAYANTI</v>
          </cell>
          <cell r="J179" t="str">
            <v>RIKA RIANY</v>
          </cell>
          <cell r="K179" t="str">
            <v>PHL</v>
          </cell>
          <cell r="L179">
            <v>44285</v>
          </cell>
          <cell r="M179">
            <v>44649</v>
          </cell>
          <cell r="N179">
            <v>43770</v>
          </cell>
          <cell r="O179">
            <v>44565</v>
          </cell>
          <cell r="P179">
            <v>26.5</v>
          </cell>
          <cell r="Q179" t="str">
            <v>E</v>
          </cell>
          <cell r="R179">
            <v>44565</v>
          </cell>
          <cell r="S179">
            <v>2</v>
          </cell>
          <cell r="T179">
            <v>26</v>
          </cell>
          <cell r="U179" t="str">
            <v>E</v>
          </cell>
          <cell r="V179" t="str">
            <v>INF</v>
          </cell>
          <cell r="W179" t="str">
            <v>160083/20210330/INF/TELKOMSEL TEMPORER CC/PHL/03/2021</v>
          </cell>
          <cell r="Y179" t="str">
            <v>Active</v>
          </cell>
          <cell r="Z179" t="str">
            <v>TASIKMALAYA</v>
          </cell>
          <cell r="AA179">
            <v>34960</v>
          </cell>
          <cell r="AB179">
            <v>26.317808219178083</v>
          </cell>
          <cell r="AC179" t="str">
            <v>BELUM MENIKAH</v>
          </cell>
          <cell r="AD179" t="str">
            <v>ISLAM</v>
          </cell>
          <cell r="AE179" t="str">
            <v>S1</v>
          </cell>
          <cell r="AF179" t="str">
            <v>KOMUNIKASI PENYIARAN ISLAM</v>
          </cell>
          <cell r="AG179" t="str">
            <v xml:space="preserve">UIN SGD </v>
          </cell>
          <cell r="AH179">
            <v>6282118483433</v>
          </cell>
          <cell r="AI179" t="str">
            <v>rachmatiqbal121@gmail.com</v>
          </cell>
        </row>
        <row r="180">
          <cell r="B180" t="str">
            <v>RESPI SILVA NADILA</v>
          </cell>
          <cell r="C180" t="str">
            <v>PEREMPUAN</v>
          </cell>
          <cell r="D180">
            <v>163096</v>
          </cell>
          <cell r="E180">
            <v>20235889</v>
          </cell>
          <cell r="F180" t="str">
            <v>RESPI</v>
          </cell>
          <cell r="G180" t="str">
            <v>AGENT PREPAID</v>
          </cell>
          <cell r="H180" t="str">
            <v>PREPAID</v>
          </cell>
          <cell r="I180" t="str">
            <v>JEANNY ANASTASYA</v>
          </cell>
          <cell r="J180" t="str">
            <v>AAN YANUAR</v>
          </cell>
          <cell r="K180" t="str">
            <v>PHL</v>
          </cell>
          <cell r="L180">
            <v>44235</v>
          </cell>
          <cell r="M180">
            <v>44599</v>
          </cell>
          <cell r="N180">
            <v>43873</v>
          </cell>
          <cell r="O180">
            <v>44565</v>
          </cell>
          <cell r="P180">
            <v>23.066666666666666</v>
          </cell>
          <cell r="Q180" t="str">
            <v>D</v>
          </cell>
          <cell r="R180">
            <v>44565</v>
          </cell>
          <cell r="S180">
            <v>1</v>
          </cell>
          <cell r="T180">
            <v>22</v>
          </cell>
          <cell r="U180" t="str">
            <v>D</v>
          </cell>
          <cell r="V180" t="str">
            <v>INF</v>
          </cell>
          <cell r="W180" t="str">
            <v>163096/20210208/INF/TELKOMSEL TEMPORER CC/PHL/02/2021</v>
          </cell>
          <cell r="Y180" t="str">
            <v>Active</v>
          </cell>
          <cell r="Z180" t="str">
            <v>BANDUNG</v>
          </cell>
          <cell r="AA180">
            <v>35165</v>
          </cell>
          <cell r="AB180">
            <v>25.756164383561643</v>
          </cell>
          <cell r="AC180">
            <v>0</v>
          </cell>
          <cell r="AD180" t="str">
            <v>ISLAM</v>
          </cell>
          <cell r="AE180">
            <v>0</v>
          </cell>
          <cell r="AF180" t="str">
            <v>0</v>
          </cell>
          <cell r="AG180" t="str">
            <v>0</v>
          </cell>
          <cell r="AH180">
            <v>0</v>
          </cell>
          <cell r="AI180" t="str">
            <v>respisilva@gmail.com</v>
          </cell>
        </row>
        <row r="181">
          <cell r="B181" t="str">
            <v>REZA ADITIYA</v>
          </cell>
          <cell r="C181" t="str">
            <v>LAKI-LAKI</v>
          </cell>
          <cell r="D181">
            <v>160708</v>
          </cell>
          <cell r="E181">
            <v>19235324</v>
          </cell>
          <cell r="F181" t="str">
            <v>AZER</v>
          </cell>
          <cell r="G181" t="str">
            <v>AGENT PREPAID</v>
          </cell>
          <cell r="H181" t="str">
            <v>MKIOS</v>
          </cell>
          <cell r="I181" t="str">
            <v>FREDY CAHYADI</v>
          </cell>
          <cell r="J181" t="str">
            <v>RIKA RIANY</v>
          </cell>
          <cell r="K181" t="str">
            <v>PHL</v>
          </cell>
          <cell r="L181">
            <v>44522</v>
          </cell>
          <cell r="M181">
            <v>44825</v>
          </cell>
          <cell r="N181">
            <v>43795</v>
          </cell>
          <cell r="O181">
            <v>44565</v>
          </cell>
          <cell r="P181">
            <v>25.666666666666668</v>
          </cell>
          <cell r="Q181" t="str">
            <v>E</v>
          </cell>
          <cell r="R181">
            <v>44565</v>
          </cell>
          <cell r="S181">
            <v>2</v>
          </cell>
          <cell r="T181">
            <v>25</v>
          </cell>
          <cell r="U181" t="str">
            <v>E</v>
          </cell>
          <cell r="V181" t="str">
            <v>INF</v>
          </cell>
          <cell r="W181" t="str">
            <v>160708/20200526/INF/TELKOMSEL TEMPORER CC/THL/05/2020</v>
          </cell>
          <cell r="Y181" t="str">
            <v>Active</v>
          </cell>
          <cell r="Z181" t="str">
            <v>BOGOR</v>
          </cell>
          <cell r="AA181">
            <v>34452</v>
          </cell>
          <cell r="AB181">
            <v>27.709589041095889</v>
          </cell>
          <cell r="AC181" t="str">
            <v>BELUM MENIKAH</v>
          </cell>
          <cell r="AD181" t="str">
            <v>ISLAM</v>
          </cell>
          <cell r="AE181" t="str">
            <v>S1</v>
          </cell>
          <cell r="AF181" t="str">
            <v>PENDIDIKAN BAHASA INGGRIS</v>
          </cell>
          <cell r="AG181" t="str">
            <v>IKIP SILIWANGI BANDUNG</v>
          </cell>
          <cell r="AH181">
            <v>8123001541</v>
          </cell>
          <cell r="AI181" t="str">
            <v>raditiya2804@gmail.com</v>
          </cell>
        </row>
        <row r="182">
          <cell r="B182" t="str">
            <v>RIO NUGRAHA JAYA SAPUTRA</v>
          </cell>
          <cell r="C182" t="str">
            <v>LAKI-LAKI</v>
          </cell>
          <cell r="D182">
            <v>160684</v>
          </cell>
          <cell r="E182">
            <v>19235092</v>
          </cell>
          <cell r="F182" t="str">
            <v>PIKO</v>
          </cell>
          <cell r="G182" t="str">
            <v>AGENT PREPAID</v>
          </cell>
          <cell r="H182" t="str">
            <v>MKIOS</v>
          </cell>
          <cell r="I182" t="str">
            <v>ADITYA AMRULLAH</v>
          </cell>
          <cell r="J182" t="str">
            <v>RIKA RIANY</v>
          </cell>
          <cell r="K182" t="str">
            <v>PHL</v>
          </cell>
          <cell r="L182">
            <v>44550</v>
          </cell>
          <cell r="M182">
            <v>44914</v>
          </cell>
          <cell r="N182">
            <v>43788</v>
          </cell>
          <cell r="O182">
            <v>44565</v>
          </cell>
          <cell r="P182">
            <v>25.9</v>
          </cell>
          <cell r="Q182" t="str">
            <v>E</v>
          </cell>
          <cell r="R182">
            <v>44565</v>
          </cell>
          <cell r="S182">
            <v>2</v>
          </cell>
          <cell r="T182">
            <v>25</v>
          </cell>
          <cell r="U182" t="str">
            <v>E</v>
          </cell>
          <cell r="V182" t="str">
            <v>INF</v>
          </cell>
          <cell r="W182" t="str">
            <v>160684/20200624/INF/TELKOMSEL TEMPORER CC/THL/06/2020</v>
          </cell>
          <cell r="Y182" t="str">
            <v>Active</v>
          </cell>
          <cell r="Z182" t="str">
            <v>BANDUNG</v>
          </cell>
          <cell r="AA182">
            <v>36072</v>
          </cell>
          <cell r="AB182">
            <v>23.271232876712329</v>
          </cell>
          <cell r="AC182" t="str">
            <v>BELUM MENIKAH</v>
          </cell>
          <cell r="AD182" t="str">
            <v>ISLAM</v>
          </cell>
          <cell r="AE182" t="str">
            <v>D3</v>
          </cell>
          <cell r="AF182" t="str">
            <v xml:space="preserve">KEUANGAN DAN PERBANKAN </v>
          </cell>
          <cell r="AG182" t="str">
            <v xml:space="preserve">UNIVERSITAS KOMPUTER INDONESIA </v>
          </cell>
          <cell r="AH182">
            <v>811234720</v>
          </cell>
          <cell r="AI182" t="str">
            <v>rionugrahajayasaputrar@gmail.com</v>
          </cell>
        </row>
        <row r="183">
          <cell r="B183" t="str">
            <v>RIRIN PITRIANI</v>
          </cell>
          <cell r="C183" t="str">
            <v>PEREMPUAN</v>
          </cell>
          <cell r="D183">
            <v>160685</v>
          </cell>
          <cell r="E183">
            <v>19235093</v>
          </cell>
          <cell r="F183" t="str">
            <v>NAMI</v>
          </cell>
          <cell r="G183" t="str">
            <v>AGENT PREPAID</v>
          </cell>
          <cell r="H183" t="str">
            <v>PREPAID</v>
          </cell>
          <cell r="I183" t="str">
            <v>HENDRA</v>
          </cell>
          <cell r="J183" t="str">
            <v>RIKA RIANY</v>
          </cell>
          <cell r="K183" t="str">
            <v>PKWT</v>
          </cell>
          <cell r="L183">
            <v>44489</v>
          </cell>
          <cell r="M183">
            <v>44792</v>
          </cell>
          <cell r="N183">
            <v>43788</v>
          </cell>
          <cell r="O183">
            <v>44565</v>
          </cell>
          <cell r="P183">
            <v>25.9</v>
          </cell>
          <cell r="Q183" t="str">
            <v>E</v>
          </cell>
          <cell r="R183">
            <v>44565</v>
          </cell>
          <cell r="S183">
            <v>2</v>
          </cell>
          <cell r="T183">
            <v>25</v>
          </cell>
          <cell r="U183" t="str">
            <v>E</v>
          </cell>
          <cell r="V183" t="str">
            <v>INF</v>
          </cell>
          <cell r="W183" t="str">
            <v>160685/20200513/INF/TELKOMSEL TEMPORER CC/THL/05/2020</v>
          </cell>
          <cell r="Y183" t="str">
            <v>Active</v>
          </cell>
          <cell r="Z183" t="str">
            <v>BANDUNG</v>
          </cell>
          <cell r="AA183">
            <v>35113</v>
          </cell>
          <cell r="AB183">
            <v>25.898630136986302</v>
          </cell>
          <cell r="AC183" t="str">
            <v>BELUM MENIKAH</v>
          </cell>
          <cell r="AD183" t="str">
            <v>ISLAM</v>
          </cell>
          <cell r="AE183" t="str">
            <v>S1</v>
          </cell>
          <cell r="AF183" t="str">
            <v>MANAJEMEN KEUANGAN</v>
          </cell>
          <cell r="AG183" t="str">
            <v>IKOPIN</v>
          </cell>
          <cell r="AH183">
            <v>82320758735</v>
          </cell>
          <cell r="AI183" t="str">
            <v>18ririn@gmail.com</v>
          </cell>
        </row>
        <row r="184">
          <cell r="B184" t="str">
            <v>SELLY SILVIA</v>
          </cell>
          <cell r="C184" t="str">
            <v>PEREMPUAN</v>
          </cell>
          <cell r="D184">
            <v>166729</v>
          </cell>
          <cell r="E184">
            <v>20236741</v>
          </cell>
          <cell r="F184" t="str">
            <v>SABI</v>
          </cell>
          <cell r="G184" t="str">
            <v>AGENT PREPAID</v>
          </cell>
          <cell r="H184" t="str">
            <v>PREPAID</v>
          </cell>
          <cell r="I184" t="str">
            <v>METI PERMAYANTI</v>
          </cell>
          <cell r="J184" t="str">
            <v>RIKA RIANY</v>
          </cell>
          <cell r="K184" t="str">
            <v>PHL</v>
          </cell>
          <cell r="L184">
            <v>44333</v>
          </cell>
          <cell r="M184">
            <v>44636</v>
          </cell>
          <cell r="N184">
            <v>43972</v>
          </cell>
          <cell r="O184">
            <v>44565</v>
          </cell>
          <cell r="P184">
            <v>19.766666666666666</v>
          </cell>
          <cell r="Q184" t="str">
            <v>D</v>
          </cell>
          <cell r="R184">
            <v>44565</v>
          </cell>
          <cell r="S184">
            <v>1</v>
          </cell>
          <cell r="T184">
            <v>19</v>
          </cell>
          <cell r="U184" t="str">
            <v>D</v>
          </cell>
          <cell r="V184" t="str">
            <v>INF</v>
          </cell>
          <cell r="W184" t="str">
            <v>166729/20200510/INF/TELKOMSEL TEMPORER CC/THL/05/2020</v>
          </cell>
          <cell r="Y184" t="str">
            <v>Active</v>
          </cell>
          <cell r="Z184" t="str">
            <v>SERANG</v>
          </cell>
          <cell r="AA184">
            <v>34825</v>
          </cell>
          <cell r="AB184">
            <v>26.687671232876713</v>
          </cell>
          <cell r="AC184" t="str">
            <v>BELUM MENIKAH</v>
          </cell>
          <cell r="AD184" t="str">
            <v>ISLAM</v>
          </cell>
          <cell r="AE184" t="str">
            <v>S1</v>
          </cell>
          <cell r="AF184" t="str">
            <v>BIOLOGI</v>
          </cell>
          <cell r="AG184" t="str">
            <v>UNIVERSITAS PADJADJARAN</v>
          </cell>
          <cell r="AH184">
            <v>81222221768</v>
          </cell>
          <cell r="AI184" t="str">
            <v>sellysilvia61@gmail.com</v>
          </cell>
        </row>
        <row r="185">
          <cell r="B185" t="str">
            <v>SITI KHOMALA SYARIE</v>
          </cell>
          <cell r="C185" t="str">
            <v>PEREMPUAN</v>
          </cell>
          <cell r="D185">
            <v>168487</v>
          </cell>
          <cell r="E185">
            <v>20236780</v>
          </cell>
          <cell r="F185" t="str">
            <v>IKOM</v>
          </cell>
          <cell r="G185" t="str">
            <v>AGENT PREPAID</v>
          </cell>
          <cell r="H185" t="str">
            <v>PREPAID</v>
          </cell>
          <cell r="I185" t="str">
            <v>FERDY LEONARD SAMUEL TAULO</v>
          </cell>
          <cell r="J185" t="str">
            <v>AAN YANUAR</v>
          </cell>
          <cell r="K185" t="str">
            <v>PKWT</v>
          </cell>
          <cell r="L185">
            <v>44537</v>
          </cell>
          <cell r="M185">
            <v>44901</v>
          </cell>
          <cell r="N185">
            <v>43992</v>
          </cell>
          <cell r="O185">
            <v>44565</v>
          </cell>
          <cell r="P185">
            <v>19.100000000000001</v>
          </cell>
          <cell r="Q185" t="str">
            <v>D</v>
          </cell>
          <cell r="R185">
            <v>44565</v>
          </cell>
          <cell r="S185">
            <v>1</v>
          </cell>
          <cell r="T185">
            <v>18</v>
          </cell>
          <cell r="U185" t="str">
            <v>D</v>
          </cell>
          <cell r="V185" t="str">
            <v>INF</v>
          </cell>
          <cell r="W185" t="str">
            <v>168487/20200610/INF/TELKOMSEL TEMPORER CC/THL/06/2020</v>
          </cell>
          <cell r="Y185" t="str">
            <v>Active</v>
          </cell>
          <cell r="Z185" t="str">
            <v xml:space="preserve">KARAWANG  </v>
          </cell>
          <cell r="AA185">
            <v>35331</v>
          </cell>
          <cell r="AB185">
            <v>25.301369863013697</v>
          </cell>
          <cell r="AC185" t="str">
            <v>BELUM MENIKAH</v>
          </cell>
          <cell r="AD185" t="str">
            <v>ISLAM</v>
          </cell>
          <cell r="AE185" t="str">
            <v>S1</v>
          </cell>
          <cell r="AF185" t="str">
            <v xml:space="preserve">PENDIDIKAN MASYARAKAT </v>
          </cell>
          <cell r="AG185" t="str">
            <v xml:space="preserve">UNIVERSITAS PENDIDIKAN INDONESIA </v>
          </cell>
          <cell r="AH185">
            <v>6281387135498</v>
          </cell>
          <cell r="AI185" t="str">
            <v>sitikhomala@gmail.com</v>
          </cell>
        </row>
        <row r="186">
          <cell r="B186" t="str">
            <v>SITI MARIAM</v>
          </cell>
          <cell r="C186" t="str">
            <v>PEREMPUAN</v>
          </cell>
          <cell r="D186">
            <v>160710</v>
          </cell>
          <cell r="E186">
            <v>19235325</v>
          </cell>
          <cell r="F186" t="str">
            <v>IAM</v>
          </cell>
          <cell r="G186" t="str">
            <v>AGENT PREPAID</v>
          </cell>
          <cell r="H186" t="str">
            <v>PREPAID</v>
          </cell>
          <cell r="I186" t="str">
            <v>ANDRYAN ANAKOTTA PARY</v>
          </cell>
          <cell r="J186" t="str">
            <v>AAN YANUAR</v>
          </cell>
          <cell r="K186" t="str">
            <v>PHL</v>
          </cell>
          <cell r="L186">
            <v>44460</v>
          </cell>
          <cell r="M186">
            <v>44640</v>
          </cell>
          <cell r="N186">
            <v>43795</v>
          </cell>
          <cell r="O186">
            <v>44565</v>
          </cell>
          <cell r="P186">
            <v>25.666666666666668</v>
          </cell>
          <cell r="Q186" t="str">
            <v>E</v>
          </cell>
          <cell r="R186">
            <v>44565</v>
          </cell>
          <cell r="S186">
            <v>2</v>
          </cell>
          <cell r="T186">
            <v>25</v>
          </cell>
          <cell r="U186" t="str">
            <v>E</v>
          </cell>
          <cell r="V186" t="str">
            <v>INF</v>
          </cell>
          <cell r="W186" t="str">
            <v>160710/20200526/INF/TELKOMSEL TEMPORER CC/THL/05/2020</v>
          </cell>
          <cell r="Y186" t="str">
            <v>Active</v>
          </cell>
          <cell r="Z186" t="str">
            <v>BANDUNG</v>
          </cell>
          <cell r="AA186">
            <v>36215</v>
          </cell>
          <cell r="AB186">
            <v>22.87945205479452</v>
          </cell>
          <cell r="AC186" t="str">
            <v>BELUM MENIKAH</v>
          </cell>
          <cell r="AD186" t="str">
            <v>ISLAM</v>
          </cell>
          <cell r="AE186" t="str">
            <v>D3</v>
          </cell>
          <cell r="AF186" t="str">
            <v xml:space="preserve">SISTEM INFORMASI AKUNTANSI </v>
          </cell>
          <cell r="AG186" t="str">
            <v xml:space="preserve">TELKOM UNIVERSITY </v>
          </cell>
          <cell r="AH186">
            <v>82115105606</v>
          </cell>
          <cell r="AI186" t="str">
            <v>Stmariam70@gmail.com</v>
          </cell>
        </row>
        <row r="187">
          <cell r="B187" t="str">
            <v>SOPIAN ALI SANROPI</v>
          </cell>
          <cell r="C187" t="str">
            <v>LAKI-LAKI</v>
          </cell>
          <cell r="D187">
            <v>157022</v>
          </cell>
          <cell r="E187">
            <v>19233482</v>
          </cell>
          <cell r="F187" t="str">
            <v>BAGAS</v>
          </cell>
          <cell r="G187" t="str">
            <v>AGENT PREPAID</v>
          </cell>
          <cell r="H187" t="str">
            <v>MKIOS</v>
          </cell>
          <cell r="I187" t="str">
            <v>HENDRA</v>
          </cell>
          <cell r="J187" t="str">
            <v>RIKA RIANY</v>
          </cell>
          <cell r="K187" t="str">
            <v>PKWT</v>
          </cell>
          <cell r="L187">
            <v>44562</v>
          </cell>
          <cell r="M187">
            <v>44865</v>
          </cell>
          <cell r="N187">
            <v>43647</v>
          </cell>
          <cell r="O187">
            <v>44565</v>
          </cell>
          <cell r="P187">
            <v>30.6</v>
          </cell>
          <cell r="Q187" t="str">
            <v>E</v>
          </cell>
          <cell r="R187">
            <v>44565</v>
          </cell>
          <cell r="S187">
            <v>2</v>
          </cell>
          <cell r="T187">
            <v>30</v>
          </cell>
          <cell r="U187" t="str">
            <v>E</v>
          </cell>
          <cell r="V187" t="str">
            <v>INF</v>
          </cell>
          <cell r="Y187" t="str">
            <v>Active</v>
          </cell>
          <cell r="Z187" t="str">
            <v>BANDUNG</v>
          </cell>
          <cell r="AA187">
            <v>34847</v>
          </cell>
          <cell r="AB187">
            <v>26.627397260273973</v>
          </cell>
          <cell r="AC187" t="str">
            <v>BELUM MENIKAH</v>
          </cell>
          <cell r="AD187" t="str">
            <v>ISLAM</v>
          </cell>
          <cell r="AE187" t="str">
            <v>S1</v>
          </cell>
          <cell r="AF187" t="str">
            <v>ILMU AL-QUR'AN DAN TAFSIR</v>
          </cell>
          <cell r="AG187" t="str">
            <v>UIN SUNAN GUNUNG DZATI BANDUNG</v>
          </cell>
          <cell r="AH187">
            <v>81322224637</v>
          </cell>
          <cell r="AI187" t="str">
            <v>sopianalisanropi@gmail.com</v>
          </cell>
        </row>
        <row r="188">
          <cell r="B188" t="str">
            <v>SRI WAHYUNI</v>
          </cell>
          <cell r="C188" t="str">
            <v>PEREMPUAN</v>
          </cell>
          <cell r="D188">
            <v>160063</v>
          </cell>
          <cell r="E188">
            <v>19234839</v>
          </cell>
          <cell r="F188" t="str">
            <v>UNI</v>
          </cell>
          <cell r="G188" t="str">
            <v>AGENT PREPAID</v>
          </cell>
          <cell r="H188" t="str">
            <v>PREPAID</v>
          </cell>
          <cell r="I188" t="str">
            <v>IRMA RISMAYASARI</v>
          </cell>
          <cell r="J188" t="str">
            <v>RIKA RIANY</v>
          </cell>
          <cell r="K188" t="str">
            <v>PHL</v>
          </cell>
          <cell r="L188">
            <v>44489</v>
          </cell>
          <cell r="M188">
            <v>44792</v>
          </cell>
          <cell r="N188">
            <v>43769</v>
          </cell>
          <cell r="O188">
            <v>44565</v>
          </cell>
          <cell r="P188">
            <v>26.533333333333335</v>
          </cell>
          <cell r="Q188" t="str">
            <v>E</v>
          </cell>
          <cell r="R188">
            <v>44565</v>
          </cell>
          <cell r="S188">
            <v>2</v>
          </cell>
          <cell r="T188">
            <v>26</v>
          </cell>
          <cell r="U188" t="str">
            <v>E</v>
          </cell>
          <cell r="V188" t="str">
            <v>INF</v>
          </cell>
          <cell r="W188" t="str">
            <v>160063/20200525/INF/TELKOMSEL TEMPORER CC/THL/05/2020</v>
          </cell>
          <cell r="Y188" t="str">
            <v>Active</v>
          </cell>
          <cell r="Z188" t="str">
            <v>BANDUNG</v>
          </cell>
          <cell r="AA188">
            <v>34603</v>
          </cell>
          <cell r="AB188">
            <v>27.295890410958904</v>
          </cell>
          <cell r="AC188" t="str">
            <v>MENIKAH</v>
          </cell>
          <cell r="AD188" t="str">
            <v>ISLAM</v>
          </cell>
          <cell r="AE188" t="str">
            <v>S1</v>
          </cell>
          <cell r="AF188">
            <v>0</v>
          </cell>
          <cell r="AG188">
            <v>0</v>
          </cell>
          <cell r="AH188">
            <v>6289658006494</v>
          </cell>
          <cell r="AI188" t="str">
            <v>ncii_wahyuni@yahoo.com</v>
          </cell>
        </row>
        <row r="189">
          <cell r="B189" t="str">
            <v>SYLVIA CANDILLA</v>
          </cell>
          <cell r="C189" t="str">
            <v>PEREMPUAN</v>
          </cell>
          <cell r="D189">
            <v>160088</v>
          </cell>
          <cell r="E189">
            <v>19234880</v>
          </cell>
          <cell r="F189" t="str">
            <v>CANDY</v>
          </cell>
          <cell r="G189" t="str">
            <v>AGENT PREPAID</v>
          </cell>
          <cell r="H189" t="str">
            <v>PREPAID</v>
          </cell>
          <cell r="I189" t="str">
            <v>FREDY CAHYADI</v>
          </cell>
          <cell r="J189" t="str">
            <v>RIKA RIANY</v>
          </cell>
          <cell r="K189" t="str">
            <v>PHL</v>
          </cell>
          <cell r="L189">
            <v>44489</v>
          </cell>
          <cell r="M189">
            <v>44792</v>
          </cell>
          <cell r="N189">
            <v>43770</v>
          </cell>
          <cell r="O189">
            <v>44565</v>
          </cell>
          <cell r="P189">
            <v>26.5</v>
          </cell>
          <cell r="Q189" t="str">
            <v>E</v>
          </cell>
          <cell r="R189">
            <v>44565</v>
          </cell>
          <cell r="S189">
            <v>2</v>
          </cell>
          <cell r="T189">
            <v>26</v>
          </cell>
          <cell r="U189" t="str">
            <v>E</v>
          </cell>
          <cell r="V189" t="str">
            <v>INF</v>
          </cell>
          <cell r="W189" t="str">
            <v>160088/20200501/INF/TELKOMSEL TEMPORER CC/THL/05/2020</v>
          </cell>
          <cell r="Y189" t="str">
            <v>Active</v>
          </cell>
          <cell r="Z189" t="str">
            <v>SUMEDANG</v>
          </cell>
          <cell r="AA189">
            <v>33535</v>
          </cell>
          <cell r="AB189">
            <v>30.221917808219178</v>
          </cell>
          <cell r="AC189" t="str">
            <v>BELUM MENIKAH</v>
          </cell>
          <cell r="AD189" t="str">
            <v>ISLAM</v>
          </cell>
          <cell r="AE189" t="str">
            <v>S1</v>
          </cell>
          <cell r="AF189" t="str">
            <v>AKUNTANSI</v>
          </cell>
          <cell r="AG189" t="str">
            <v>UNIVERSITAS WIDYATAMA</v>
          </cell>
          <cell r="AH189">
            <v>82118666021</v>
          </cell>
          <cell r="AI189" t="str">
            <v>candillas@gmail.com</v>
          </cell>
        </row>
        <row r="190">
          <cell r="B190" t="str">
            <v>TRINADIA RAHAYU SUGIHARTI SUHENDI</v>
          </cell>
          <cell r="C190" t="str">
            <v>PEREMPUAN</v>
          </cell>
          <cell r="D190">
            <v>168482</v>
          </cell>
          <cell r="E190">
            <v>20236774</v>
          </cell>
          <cell r="F190" t="str">
            <v>TRIA</v>
          </cell>
          <cell r="G190" t="str">
            <v>AGENT PREPAID</v>
          </cell>
          <cell r="H190" t="str">
            <v>PREPAID</v>
          </cell>
          <cell r="I190" t="str">
            <v>ADITYA AMRULLAH</v>
          </cell>
          <cell r="J190" t="str">
            <v>RIKA RIANY</v>
          </cell>
          <cell r="K190" t="str">
            <v>PHL</v>
          </cell>
          <cell r="L190">
            <v>44475</v>
          </cell>
          <cell r="M190">
            <v>44778</v>
          </cell>
          <cell r="N190">
            <v>43992</v>
          </cell>
          <cell r="O190">
            <v>44565</v>
          </cell>
          <cell r="P190">
            <v>19.100000000000001</v>
          </cell>
          <cell r="Q190" t="str">
            <v>D</v>
          </cell>
          <cell r="R190">
            <v>44565</v>
          </cell>
          <cell r="S190">
            <v>1</v>
          </cell>
          <cell r="T190">
            <v>18</v>
          </cell>
          <cell r="U190" t="str">
            <v>D</v>
          </cell>
          <cell r="V190" t="str">
            <v>INF</v>
          </cell>
          <cell r="W190" t="str">
            <v>168482/20200610/INF/TELKOMSEL TEMPORER CC/THL/06/2020</v>
          </cell>
          <cell r="Y190" t="str">
            <v>Active</v>
          </cell>
          <cell r="Z190" t="str">
            <v>BANDUNG</v>
          </cell>
          <cell r="AA190">
            <v>34499</v>
          </cell>
          <cell r="AB190">
            <v>27.580821917808219</v>
          </cell>
          <cell r="AC190" t="str">
            <v>BELUM MENIKAH</v>
          </cell>
          <cell r="AD190" t="str">
            <v>ISLAM</v>
          </cell>
          <cell r="AE190" t="str">
            <v>D3</v>
          </cell>
          <cell r="AF190" t="str">
            <v>MANAJEMEN INFORMATIKA</v>
          </cell>
          <cell r="AG190" t="str">
            <v>BSI BANDUNG</v>
          </cell>
          <cell r="AH190">
            <v>6285324296292</v>
          </cell>
          <cell r="AI190" t="str">
            <v>trinadiarahayu@gmail.com</v>
          </cell>
        </row>
        <row r="191">
          <cell r="B191" t="str">
            <v>WINA NURFAUZIAH</v>
          </cell>
          <cell r="C191" t="str">
            <v>PEREMPUAN</v>
          </cell>
          <cell r="D191">
            <v>160028</v>
          </cell>
          <cell r="E191">
            <v>19234712</v>
          </cell>
          <cell r="F191" t="str">
            <v>MELKA</v>
          </cell>
          <cell r="G191" t="str">
            <v>AGENT PREPAID</v>
          </cell>
          <cell r="H191" t="str">
            <v>PREPAID</v>
          </cell>
          <cell r="I191" t="str">
            <v>MOHAMAD RAMDAN HILMI SOFYAN</v>
          </cell>
          <cell r="J191" t="str">
            <v>RIKA RIANY</v>
          </cell>
          <cell r="K191" t="str">
            <v>PKWT</v>
          </cell>
          <cell r="L191">
            <v>44304</v>
          </cell>
          <cell r="M191">
            <v>44668</v>
          </cell>
          <cell r="N191">
            <v>43760</v>
          </cell>
          <cell r="O191">
            <v>44565</v>
          </cell>
          <cell r="P191">
            <v>26.833333333333332</v>
          </cell>
          <cell r="Q191" t="str">
            <v>E</v>
          </cell>
          <cell r="R191">
            <v>44565</v>
          </cell>
          <cell r="S191">
            <v>2</v>
          </cell>
          <cell r="T191">
            <v>26</v>
          </cell>
          <cell r="U191" t="str">
            <v>E</v>
          </cell>
          <cell r="V191" t="str">
            <v>INF</v>
          </cell>
          <cell r="W191" t="str">
            <v>160028/20210418/INF/TELKOMSEL TEMPORER CC/PHL/04/2021</v>
          </cell>
          <cell r="Y191" t="str">
            <v>Active</v>
          </cell>
          <cell r="Z191" t="str">
            <v>BANDUNG</v>
          </cell>
          <cell r="AA191">
            <v>35028</v>
          </cell>
          <cell r="AB191">
            <v>26.13150684931507</v>
          </cell>
          <cell r="AC191" t="str">
            <v>BELUM MENIKAH</v>
          </cell>
          <cell r="AD191" t="str">
            <v>ISLAM</v>
          </cell>
          <cell r="AE191" t="str">
            <v>S1</v>
          </cell>
          <cell r="AF191" t="str">
            <v>BAHASA DAN SASTRA INDONESIA</v>
          </cell>
          <cell r="AG191" t="str">
            <v>UNIVERSITAS PASUNDAN</v>
          </cell>
          <cell r="AH191">
            <v>82340938846</v>
          </cell>
          <cell r="AI191" t="str">
            <v>winhanurfauziah@gmail.com.com</v>
          </cell>
        </row>
        <row r="192">
          <cell r="B192" t="str">
            <v>ANA NURDIANA</v>
          </cell>
          <cell r="C192" t="str">
            <v>PEREMPUAN</v>
          </cell>
          <cell r="D192" t="str">
            <v>181872</v>
          </cell>
          <cell r="E192">
            <v>21240350</v>
          </cell>
          <cell r="F192" t="str">
            <v>Nura</v>
          </cell>
          <cell r="G192" t="str">
            <v>AGENT PREPAID</v>
          </cell>
          <cell r="H192" t="str">
            <v>PREPAID</v>
          </cell>
          <cell r="I192" t="str">
            <v>ADITYA ROY WICAKSONO</v>
          </cell>
          <cell r="J192" t="str">
            <v>AAN YANUAR</v>
          </cell>
          <cell r="K192" t="str">
            <v>PHL</v>
          </cell>
          <cell r="L192">
            <v>44392</v>
          </cell>
          <cell r="M192">
            <v>44575</v>
          </cell>
          <cell r="N192">
            <v>44392</v>
          </cell>
          <cell r="O192">
            <v>44565</v>
          </cell>
          <cell r="P192">
            <v>5.7666666666666666</v>
          </cell>
          <cell r="Q192" t="str">
            <v>B</v>
          </cell>
          <cell r="R192">
            <v>44565</v>
          </cell>
          <cell r="S192">
            <v>0</v>
          </cell>
          <cell r="T192">
            <v>5</v>
          </cell>
          <cell r="U192" t="str">
            <v>B</v>
          </cell>
          <cell r="V192" t="str">
            <v>INF</v>
          </cell>
          <cell r="Y192" t="str">
            <v>Active</v>
          </cell>
          <cell r="Z192" t="str">
            <v>CIANJUR</v>
          </cell>
          <cell r="AA192">
            <v>35041</v>
          </cell>
          <cell r="AB192">
            <v>26.095890410958905</v>
          </cell>
          <cell r="AC192" t="str">
            <v>BELUM MENIKAH</v>
          </cell>
          <cell r="AD192" t="str">
            <v>ISLAM</v>
          </cell>
          <cell r="AE192" t="str">
            <v>S1</v>
          </cell>
          <cell r="AF192" t="str">
            <v>Lainnya</v>
          </cell>
          <cell r="AG192" t="str">
            <v>Universitas langlangbuana</v>
          </cell>
          <cell r="AH192" t="str">
            <v>81320682656</v>
          </cell>
          <cell r="AI192" t="str">
            <v>ana.nurdiana123@gmail.com</v>
          </cell>
        </row>
        <row r="193">
          <cell r="B193" t="str">
            <v>ARTHUR PRATAMA HAMONANGAN N</v>
          </cell>
          <cell r="C193" t="str">
            <v>LAKI-LAKI</v>
          </cell>
          <cell r="D193" t="str">
            <v>181873</v>
          </cell>
          <cell r="E193">
            <v>21240351</v>
          </cell>
          <cell r="F193" t="str">
            <v>OLAN</v>
          </cell>
          <cell r="G193" t="str">
            <v>AGENT PREPAID</v>
          </cell>
          <cell r="H193" t="str">
            <v>PREPAID</v>
          </cell>
          <cell r="I193" t="str">
            <v>FREDY CAHYADI</v>
          </cell>
          <cell r="J193" t="str">
            <v>RIKA RIANY</v>
          </cell>
          <cell r="K193" t="str">
            <v>PHL</v>
          </cell>
          <cell r="L193">
            <v>44392</v>
          </cell>
          <cell r="M193">
            <v>44575</v>
          </cell>
          <cell r="N193">
            <v>44392</v>
          </cell>
          <cell r="O193">
            <v>44565</v>
          </cell>
          <cell r="P193">
            <v>5.7666666666666666</v>
          </cell>
          <cell r="Q193" t="str">
            <v>B</v>
          </cell>
          <cell r="R193">
            <v>44565</v>
          </cell>
          <cell r="S193">
            <v>0</v>
          </cell>
          <cell r="T193">
            <v>5</v>
          </cell>
          <cell r="U193" t="str">
            <v>B</v>
          </cell>
          <cell r="V193" t="str">
            <v>INF</v>
          </cell>
          <cell r="Y193" t="str">
            <v>Active</v>
          </cell>
          <cell r="Z193" t="str">
            <v>BANDUNG</v>
          </cell>
          <cell r="AA193">
            <v>34281</v>
          </cell>
          <cell r="AB193">
            <v>28.17808219178082</v>
          </cell>
          <cell r="AC193" t="str">
            <v>BELUM MENIKAH</v>
          </cell>
          <cell r="AD193" t="str">
            <v>KRISTEN PROTESTAN</v>
          </cell>
          <cell r="AE193" t="str">
            <v>S1</v>
          </cell>
          <cell r="AF193" t="str">
            <v>S1-Hukum Pidana</v>
          </cell>
          <cell r="AG193" t="str">
            <v>SEKOLAH TINGGI HUKUM BANDUNG</v>
          </cell>
          <cell r="AH193" t="str">
            <v>81321252830</v>
          </cell>
          <cell r="AI193" t="str">
            <v>pratama.arthur69@gmail.com</v>
          </cell>
        </row>
        <row r="194">
          <cell r="B194" t="str">
            <v>ELMO MAHESA ADIGRAHA</v>
          </cell>
          <cell r="C194" t="str">
            <v>LAKI-LAKI</v>
          </cell>
          <cell r="D194" t="str">
            <v>181874</v>
          </cell>
          <cell r="E194">
            <v>21240352</v>
          </cell>
          <cell r="F194" t="str">
            <v>Saldi</v>
          </cell>
          <cell r="G194" t="str">
            <v>AGENT PREPAID</v>
          </cell>
          <cell r="H194" t="str">
            <v>PREPAID</v>
          </cell>
          <cell r="I194" t="str">
            <v>WELLY FERDINANT NUGRAHA</v>
          </cell>
          <cell r="J194" t="str">
            <v>AAN YANUAR</v>
          </cell>
          <cell r="K194" t="str">
            <v>PHL</v>
          </cell>
          <cell r="L194">
            <v>44392</v>
          </cell>
          <cell r="M194">
            <v>44575</v>
          </cell>
          <cell r="N194">
            <v>44392</v>
          </cell>
          <cell r="O194">
            <v>44565</v>
          </cell>
          <cell r="P194">
            <v>5.7666666666666666</v>
          </cell>
          <cell r="Q194" t="str">
            <v>B</v>
          </cell>
          <cell r="R194">
            <v>44565</v>
          </cell>
          <cell r="S194">
            <v>0</v>
          </cell>
          <cell r="T194">
            <v>5</v>
          </cell>
          <cell r="U194" t="str">
            <v>B</v>
          </cell>
          <cell r="V194" t="str">
            <v>INF</v>
          </cell>
          <cell r="Y194" t="str">
            <v>Active</v>
          </cell>
          <cell r="Z194" t="str">
            <v>BANDUNG</v>
          </cell>
          <cell r="AA194">
            <v>34939</v>
          </cell>
          <cell r="AB194">
            <v>26.375342465753423</v>
          </cell>
          <cell r="AC194" t="str">
            <v>BELUM MENIKAH</v>
          </cell>
          <cell r="AD194" t="str">
            <v>ISLAM</v>
          </cell>
          <cell r="AE194" t="str">
            <v>S1</v>
          </cell>
          <cell r="AF194" t="str">
            <v>S1-Komunikasi</v>
          </cell>
          <cell r="AG194" t="str">
            <v>Universitas Komputer Indonesia</v>
          </cell>
          <cell r="AH194" t="str">
            <v>81321037520</v>
          </cell>
          <cell r="AI194" t="str">
            <v>elmomahesa@gmail.com</v>
          </cell>
        </row>
        <row r="195">
          <cell r="B195" t="str">
            <v>GILVAN TRESALVANTIO</v>
          </cell>
          <cell r="C195" t="str">
            <v>LAKI-LAKI</v>
          </cell>
          <cell r="D195" t="str">
            <v>181875</v>
          </cell>
          <cell r="E195">
            <v>21240353</v>
          </cell>
          <cell r="F195" t="str">
            <v>Salvan</v>
          </cell>
          <cell r="G195" t="str">
            <v>AGENT PREPAID</v>
          </cell>
          <cell r="H195" t="str">
            <v>PREPAID</v>
          </cell>
          <cell r="I195" t="str">
            <v>HENDRA</v>
          </cell>
          <cell r="J195" t="str">
            <v>RIKA RIANY</v>
          </cell>
          <cell r="K195" t="str">
            <v>PHL</v>
          </cell>
          <cell r="L195">
            <v>44392</v>
          </cell>
          <cell r="M195">
            <v>44575</v>
          </cell>
          <cell r="N195">
            <v>44392</v>
          </cell>
          <cell r="O195">
            <v>44565</v>
          </cell>
          <cell r="P195">
            <v>5.7666666666666666</v>
          </cell>
          <cell r="Q195" t="str">
            <v>B</v>
          </cell>
          <cell r="R195">
            <v>44565</v>
          </cell>
          <cell r="S195">
            <v>0</v>
          </cell>
          <cell r="T195">
            <v>5</v>
          </cell>
          <cell r="U195" t="str">
            <v>B</v>
          </cell>
          <cell r="V195" t="str">
            <v>INF</v>
          </cell>
          <cell r="Y195" t="str">
            <v>Active</v>
          </cell>
          <cell r="Z195" t="str">
            <v>BANDUNG</v>
          </cell>
          <cell r="AA195">
            <v>35327</v>
          </cell>
          <cell r="AB195">
            <v>25.312328767123287</v>
          </cell>
          <cell r="AC195" t="str">
            <v>BELUM MENIKAH</v>
          </cell>
          <cell r="AD195" t="str">
            <v>ISLAM</v>
          </cell>
          <cell r="AE195" t="str">
            <v>S1</v>
          </cell>
          <cell r="AF195" t="str">
            <v>S1-ECONOMICS/MANAGEMENT</v>
          </cell>
          <cell r="AG195" t="str">
            <v>Universitas Langlangbuana</v>
          </cell>
          <cell r="AH195" t="str">
            <v>82217783885</v>
          </cell>
          <cell r="AI195" t="str">
            <v>gilvanvantio19@gmail.com</v>
          </cell>
        </row>
        <row r="196">
          <cell r="B196" t="str">
            <v>RAUDHIA NUR ARIBAH</v>
          </cell>
          <cell r="C196" t="str">
            <v>PEREMPUAN</v>
          </cell>
          <cell r="D196" t="str">
            <v>181877</v>
          </cell>
          <cell r="E196">
            <v>21240355</v>
          </cell>
          <cell r="F196" t="str">
            <v>ALEN</v>
          </cell>
          <cell r="G196" t="str">
            <v>AGENT PREPAID</v>
          </cell>
          <cell r="H196" t="str">
            <v>PREPAID</v>
          </cell>
          <cell r="I196" t="str">
            <v>ADITYA AMRULLAH</v>
          </cell>
          <cell r="J196" t="str">
            <v>RIKA RIANY</v>
          </cell>
          <cell r="K196" t="str">
            <v>PHL</v>
          </cell>
          <cell r="L196">
            <v>44392</v>
          </cell>
          <cell r="M196">
            <v>44575</v>
          </cell>
          <cell r="N196">
            <v>44392</v>
          </cell>
          <cell r="O196">
            <v>44565</v>
          </cell>
          <cell r="P196">
            <v>5.7666666666666666</v>
          </cell>
          <cell r="Q196" t="str">
            <v>B</v>
          </cell>
          <cell r="R196">
            <v>44565</v>
          </cell>
          <cell r="S196">
            <v>0</v>
          </cell>
          <cell r="T196">
            <v>5</v>
          </cell>
          <cell r="U196" t="str">
            <v>B</v>
          </cell>
          <cell r="V196" t="str">
            <v>INF</v>
          </cell>
          <cell r="Y196" t="str">
            <v>Active</v>
          </cell>
          <cell r="Z196" t="str">
            <v>BANDUNG</v>
          </cell>
          <cell r="AA196">
            <v>36016</v>
          </cell>
          <cell r="AB196">
            <v>23.424657534246574</v>
          </cell>
          <cell r="AC196" t="str">
            <v>BELUM MENIKAH</v>
          </cell>
          <cell r="AD196" t="str">
            <v>ISLAM</v>
          </cell>
          <cell r="AE196" t="str">
            <v>S1</v>
          </cell>
          <cell r="AF196" t="str">
            <v>S1-Ilmu Perpustakaan dan Informasi</v>
          </cell>
          <cell r="AG196" t="str">
            <v>UNIVERSITAS PENDIDIKAN INDONESIA</v>
          </cell>
          <cell r="AH196" t="str">
            <v>82124994167</v>
          </cell>
          <cell r="AI196" t="str">
            <v>raudhiaanur@gmail.com</v>
          </cell>
        </row>
        <row r="197">
          <cell r="B197" t="str">
            <v>SERELIN ARDIANITA</v>
          </cell>
          <cell r="C197" t="str">
            <v>PEREMPUAN</v>
          </cell>
          <cell r="D197" t="str">
            <v>181878</v>
          </cell>
          <cell r="E197">
            <v>21240356</v>
          </cell>
          <cell r="F197" t="str">
            <v>ERIL</v>
          </cell>
          <cell r="G197" t="str">
            <v>AGENT PREPAID</v>
          </cell>
          <cell r="H197" t="str">
            <v>PREPAID</v>
          </cell>
          <cell r="I197" t="str">
            <v>WELLY FERDINANT NUGRAHA</v>
          </cell>
          <cell r="J197" t="str">
            <v>AAN YANUAR</v>
          </cell>
          <cell r="K197" t="str">
            <v>PHL</v>
          </cell>
          <cell r="L197">
            <v>44392</v>
          </cell>
          <cell r="M197">
            <v>44575</v>
          </cell>
          <cell r="N197">
            <v>44392</v>
          </cell>
          <cell r="O197">
            <v>44565</v>
          </cell>
          <cell r="P197">
            <v>5.7666666666666666</v>
          </cell>
          <cell r="Q197" t="str">
            <v>B</v>
          </cell>
          <cell r="R197">
            <v>44565</v>
          </cell>
          <cell r="S197">
            <v>0</v>
          </cell>
          <cell r="T197">
            <v>5</v>
          </cell>
          <cell r="U197" t="str">
            <v>B</v>
          </cell>
          <cell r="V197" t="str">
            <v>INF</v>
          </cell>
          <cell r="Y197" t="str">
            <v>Active</v>
          </cell>
          <cell r="Z197" t="str">
            <v>NGAWI</v>
          </cell>
          <cell r="AA197">
            <v>35370</v>
          </cell>
          <cell r="AB197">
            <v>25.194520547945206</v>
          </cell>
          <cell r="AC197" t="str">
            <v>BELUM MENIKAH</v>
          </cell>
          <cell r="AD197" t="str">
            <v>ISLAM</v>
          </cell>
          <cell r="AE197" t="str">
            <v>D3</v>
          </cell>
          <cell r="AF197" t="str">
            <v>D-III ACCOUNTING, INFO. SYSTEM</v>
          </cell>
          <cell r="AG197" t="str">
            <v>TELKOM UNIVERSITY</v>
          </cell>
          <cell r="AH197" t="str">
            <v>82219439638</v>
          </cell>
          <cell r="AI197" t="str">
            <v>serelinardianita@gmail.com</v>
          </cell>
        </row>
        <row r="198">
          <cell r="B198" t="str">
            <v>SHAFIRA LUTHFIANI</v>
          </cell>
          <cell r="C198" t="str">
            <v>PEREMPUAN</v>
          </cell>
          <cell r="D198" t="str">
            <v>181879</v>
          </cell>
          <cell r="E198">
            <v>21240357</v>
          </cell>
          <cell r="F198" t="str">
            <v>Jenna</v>
          </cell>
          <cell r="G198" t="str">
            <v>AGENT PREPAID</v>
          </cell>
          <cell r="H198" t="str">
            <v>PREPAID</v>
          </cell>
          <cell r="I198" t="str">
            <v>ILYAS AFANDI</v>
          </cell>
          <cell r="J198" t="str">
            <v>AAN YANUAR</v>
          </cell>
          <cell r="K198" t="str">
            <v>PHL</v>
          </cell>
          <cell r="L198">
            <v>44392</v>
          </cell>
          <cell r="M198">
            <v>44575</v>
          </cell>
          <cell r="N198">
            <v>44392</v>
          </cell>
          <cell r="O198">
            <v>44565</v>
          </cell>
          <cell r="P198">
            <v>5.7666666666666666</v>
          </cell>
          <cell r="Q198" t="str">
            <v>B</v>
          </cell>
          <cell r="R198">
            <v>44565</v>
          </cell>
          <cell r="S198">
            <v>0</v>
          </cell>
          <cell r="T198">
            <v>5</v>
          </cell>
          <cell r="U198" t="str">
            <v>B</v>
          </cell>
          <cell r="V198" t="str">
            <v>INF</v>
          </cell>
          <cell r="Y198" t="str">
            <v>Active</v>
          </cell>
          <cell r="Z198" t="str">
            <v>SUMEDANG</v>
          </cell>
          <cell r="AA198">
            <v>36033</v>
          </cell>
          <cell r="AB198">
            <v>23.378082191780823</v>
          </cell>
          <cell r="AC198" t="str">
            <v>BELUM MENIKAH</v>
          </cell>
          <cell r="AD198" t="str">
            <v>ISLAM</v>
          </cell>
          <cell r="AE198" t="str">
            <v>D3</v>
          </cell>
          <cell r="AF198" t="str">
            <v>D-III Teknik Kimia</v>
          </cell>
          <cell r="AG198" t="str">
            <v>Politeknik Negeri Bandung</v>
          </cell>
          <cell r="AH198" t="str">
            <v>81213454634</v>
          </cell>
          <cell r="AI198" t="str">
            <v>shafiraluthfiani@gmail.com</v>
          </cell>
        </row>
        <row r="199">
          <cell r="B199" t="str">
            <v>ANGGA SUTEDJA</v>
          </cell>
          <cell r="C199" t="str">
            <v>LAKI-LAKI</v>
          </cell>
          <cell r="D199">
            <v>182236</v>
          </cell>
          <cell r="E199">
            <v>21240513</v>
          </cell>
          <cell r="F199" t="str">
            <v>Teja</v>
          </cell>
          <cell r="G199" t="str">
            <v>AGENT PREPAID</v>
          </cell>
          <cell r="H199" t="str">
            <v>PREPAID</v>
          </cell>
          <cell r="I199" t="str">
            <v>RITA</v>
          </cell>
          <cell r="J199" t="str">
            <v>RIKA RIANY</v>
          </cell>
          <cell r="K199" t="str">
            <v>PHL</v>
          </cell>
          <cell r="L199">
            <v>44414</v>
          </cell>
          <cell r="M199">
            <v>44597</v>
          </cell>
          <cell r="N199">
            <v>44414</v>
          </cell>
          <cell r="O199">
            <v>44565</v>
          </cell>
          <cell r="P199">
            <v>5.0333333333333332</v>
          </cell>
          <cell r="Q199" t="str">
            <v>B</v>
          </cell>
          <cell r="R199">
            <v>44565</v>
          </cell>
          <cell r="S199">
            <v>0</v>
          </cell>
          <cell r="T199">
            <v>4</v>
          </cell>
          <cell r="U199" t="str">
            <v>B</v>
          </cell>
          <cell r="V199" t="str">
            <v>INF</v>
          </cell>
          <cell r="Y199" t="str">
            <v>Active</v>
          </cell>
          <cell r="Z199" t="str">
            <v>CIAMIS</v>
          </cell>
          <cell r="AA199">
            <v>35313</v>
          </cell>
          <cell r="AB199">
            <v>25.350684931506848</v>
          </cell>
          <cell r="AC199" t="str">
            <v>BELUM MENIKAH</v>
          </cell>
          <cell r="AD199" t="str">
            <v>ISLAM</v>
          </cell>
          <cell r="AE199" t="str">
            <v>S1</v>
          </cell>
          <cell r="AF199" t="str">
            <v>S1-Pemerintahan</v>
          </cell>
          <cell r="AG199" t="str">
            <v>Universitas Galuh Ciamis</v>
          </cell>
          <cell r="AH199" t="str">
            <v>81211347682</v>
          </cell>
          <cell r="AI199" t="str">
            <v>asutedja59@gmail.com</v>
          </cell>
        </row>
        <row r="200">
          <cell r="B200" t="str">
            <v>ANITA NUR FAUZIAH</v>
          </cell>
          <cell r="C200" t="str">
            <v>LAKI-LAKI</v>
          </cell>
          <cell r="D200">
            <v>182232</v>
          </cell>
          <cell r="E200">
            <v>21240604</v>
          </cell>
          <cell r="F200" t="str">
            <v>Izi</v>
          </cell>
          <cell r="G200" t="str">
            <v>AGENT PREPAID</v>
          </cell>
          <cell r="H200" t="str">
            <v>PREPAID</v>
          </cell>
          <cell r="I200" t="str">
            <v>METI PERMAYANTI</v>
          </cell>
          <cell r="J200" t="str">
            <v>RIKA RIANY</v>
          </cell>
          <cell r="K200" t="str">
            <v>PHL</v>
          </cell>
          <cell r="L200">
            <v>44417</v>
          </cell>
          <cell r="M200">
            <v>44600</v>
          </cell>
          <cell r="N200">
            <v>44417</v>
          </cell>
          <cell r="O200">
            <v>44565</v>
          </cell>
          <cell r="P200">
            <v>4.9333333333333336</v>
          </cell>
          <cell r="Q200" t="str">
            <v>B</v>
          </cell>
          <cell r="R200">
            <v>44565</v>
          </cell>
          <cell r="S200">
            <v>0</v>
          </cell>
          <cell r="T200">
            <v>4</v>
          </cell>
          <cell r="U200" t="str">
            <v>B</v>
          </cell>
          <cell r="V200" t="str">
            <v>INF</v>
          </cell>
          <cell r="Y200" t="str">
            <v>Active</v>
          </cell>
          <cell r="Z200" t="str">
            <v>BANDUNG</v>
          </cell>
          <cell r="AA200">
            <v>35935</v>
          </cell>
          <cell r="AB200">
            <v>23.646575342465752</v>
          </cell>
          <cell r="AC200" t="str">
            <v>BELUM MENIKAH</v>
          </cell>
          <cell r="AD200" t="str">
            <v>ISLAM</v>
          </cell>
          <cell r="AE200" t="str">
            <v>D3</v>
          </cell>
          <cell r="AF200" t="str">
            <v>PERHOTELAN</v>
          </cell>
          <cell r="AG200" t="str">
            <v>SEKOLAH TINGGI PARIWISATA NHI BANDUNG</v>
          </cell>
          <cell r="AH200" t="str">
            <v>82218966080</v>
          </cell>
          <cell r="AI200" t="str">
            <v>anitanfauziah@gmail.com</v>
          </cell>
        </row>
        <row r="201">
          <cell r="B201" t="str">
            <v>MUKHLIS SHOHIBUDIN</v>
          </cell>
          <cell r="C201" t="str">
            <v>PEREMPUAN</v>
          </cell>
          <cell r="D201">
            <v>182234</v>
          </cell>
          <cell r="E201">
            <v>21240606</v>
          </cell>
          <cell r="F201" t="str">
            <v>Mulki</v>
          </cell>
          <cell r="G201" t="str">
            <v>AGENT PREPAID</v>
          </cell>
          <cell r="H201" t="str">
            <v>PREPAID</v>
          </cell>
          <cell r="I201" t="str">
            <v>ADITYA ROY WICAKSONO</v>
          </cell>
          <cell r="J201" t="str">
            <v>AAN YANUAR</v>
          </cell>
          <cell r="K201" t="str">
            <v>PHL</v>
          </cell>
          <cell r="L201">
            <v>44417</v>
          </cell>
          <cell r="M201">
            <v>44600</v>
          </cell>
          <cell r="N201">
            <v>44417</v>
          </cell>
          <cell r="O201">
            <v>44565</v>
          </cell>
          <cell r="P201">
            <v>4.9333333333333336</v>
          </cell>
          <cell r="Q201" t="str">
            <v>B</v>
          </cell>
          <cell r="R201">
            <v>44565</v>
          </cell>
          <cell r="S201">
            <v>0</v>
          </cell>
          <cell r="T201">
            <v>4</v>
          </cell>
          <cell r="U201" t="str">
            <v>B</v>
          </cell>
          <cell r="V201" t="str">
            <v>INF</v>
          </cell>
          <cell r="Y201" t="str">
            <v>Active</v>
          </cell>
          <cell r="Z201" t="str">
            <v>BANDUNG</v>
          </cell>
          <cell r="AA201">
            <v>35234</v>
          </cell>
          <cell r="AB201">
            <v>25.567123287671233</v>
          </cell>
          <cell r="AC201" t="str">
            <v>BELUM MENIKAH</v>
          </cell>
          <cell r="AD201" t="str">
            <v>ISLAM</v>
          </cell>
          <cell r="AE201" t="str">
            <v>S1</v>
          </cell>
          <cell r="AF201" t="str">
            <v>Ilmu komunikasi</v>
          </cell>
          <cell r="AG201" t="str">
            <v>Universitas pasundan</v>
          </cell>
          <cell r="AH201" t="str">
            <v>81224226438</v>
          </cell>
          <cell r="AI201" t="str">
            <v>Mukhlisshohibudin@gmail.com</v>
          </cell>
        </row>
        <row r="202">
          <cell r="B202" t="str">
            <v>ALVIANTI NAZARI</v>
          </cell>
          <cell r="C202" t="str">
            <v>PEREMPUAN</v>
          </cell>
          <cell r="D202" t="str">
            <v>178107</v>
          </cell>
          <cell r="E202">
            <v>21240349</v>
          </cell>
          <cell r="F202" t="str">
            <v>ZALA</v>
          </cell>
          <cell r="G202" t="str">
            <v>AGENT PREPAID</v>
          </cell>
          <cell r="H202" t="str">
            <v>PREPAID</v>
          </cell>
          <cell r="I202" t="str">
            <v>ANDRYAN ANAKOTTA PARY</v>
          </cell>
          <cell r="J202" t="str">
            <v>AAN YANUAR</v>
          </cell>
          <cell r="K202" t="str">
            <v>PHL</v>
          </cell>
          <cell r="L202">
            <v>44392</v>
          </cell>
          <cell r="M202">
            <v>44575</v>
          </cell>
          <cell r="N202">
            <v>44392</v>
          </cell>
          <cell r="O202">
            <v>44565</v>
          </cell>
          <cell r="P202">
            <v>5.7666666666666666</v>
          </cell>
          <cell r="Q202" t="str">
            <v>B</v>
          </cell>
          <cell r="R202">
            <v>44565</v>
          </cell>
          <cell r="S202">
            <v>0</v>
          </cell>
          <cell r="T202">
            <v>5</v>
          </cell>
          <cell r="U202" t="str">
            <v>B</v>
          </cell>
          <cell r="V202" t="str">
            <v>INF</v>
          </cell>
          <cell r="Y202" t="str">
            <v>Active</v>
          </cell>
          <cell r="Z202" t="str">
            <v>BANDUNG</v>
          </cell>
          <cell r="AA202">
            <v>36051</v>
          </cell>
          <cell r="AB202">
            <v>23.328767123287673</v>
          </cell>
          <cell r="AC202" t="str">
            <v>BELUM MENIKAH</v>
          </cell>
          <cell r="AD202" t="str">
            <v>ISLAM</v>
          </cell>
          <cell r="AE202" t="str">
            <v>D3</v>
          </cell>
          <cell r="AF202" t="str">
            <v>D-III Administrasi Niaga</v>
          </cell>
          <cell r="AG202" t="str">
            <v xml:space="preserve">POLITEKNIK PIKSI GANESHA </v>
          </cell>
          <cell r="AH202" t="str">
            <v>85314038133</v>
          </cell>
          <cell r="AI202" t="str">
            <v>alvinazari13@gmail.com</v>
          </cell>
        </row>
        <row r="203">
          <cell r="B203" t="str">
            <v>ANANDA SALMA PEBRIANTY</v>
          </cell>
          <cell r="C203" t="str">
            <v>PEREMPUAN</v>
          </cell>
          <cell r="D203">
            <v>182913</v>
          </cell>
          <cell r="E203">
            <v>21240693</v>
          </cell>
          <cell r="F203" t="str">
            <v>Karen</v>
          </cell>
          <cell r="G203" t="str">
            <v>AGENT PREPAID</v>
          </cell>
          <cell r="H203" t="str">
            <v>PREPAID</v>
          </cell>
          <cell r="I203" t="str">
            <v>WIDA MIRAWATI</v>
          </cell>
          <cell r="J203" t="str">
            <v>AAN YANUAR</v>
          </cell>
          <cell r="K203" t="str">
            <v>PHL</v>
          </cell>
          <cell r="L203">
            <v>44432</v>
          </cell>
          <cell r="M203">
            <v>44615</v>
          </cell>
          <cell r="N203">
            <v>44432</v>
          </cell>
          <cell r="O203">
            <v>44565</v>
          </cell>
          <cell r="P203">
            <v>4.4333333333333336</v>
          </cell>
          <cell r="Q203" t="str">
            <v>B</v>
          </cell>
          <cell r="R203">
            <v>44565</v>
          </cell>
          <cell r="S203">
            <v>0</v>
          </cell>
          <cell r="T203">
            <v>4</v>
          </cell>
          <cell r="U203" t="str">
            <v>B</v>
          </cell>
          <cell r="V203" t="str">
            <v>INF</v>
          </cell>
          <cell r="Y203" t="str">
            <v>Active</v>
          </cell>
          <cell r="Z203" t="str">
            <v>BANDUNG</v>
          </cell>
          <cell r="AA203">
            <v>35846</v>
          </cell>
          <cell r="AB203">
            <v>23.890410958904109</v>
          </cell>
          <cell r="AC203" t="str">
            <v>BELUM MENIKAH</v>
          </cell>
          <cell r="AD203" t="str">
            <v>ISLAM</v>
          </cell>
          <cell r="AE203" t="str">
            <v>S1</v>
          </cell>
          <cell r="AF203" t="str">
            <v>S1-Komunikasi</v>
          </cell>
          <cell r="AH203">
            <v>81224307574</v>
          </cell>
          <cell r="AI203" t="str">
            <v>anandas913@gmail.com</v>
          </cell>
        </row>
        <row r="204">
          <cell r="B204" t="str">
            <v>ANCEU IMAN FIRMANSYAH</v>
          </cell>
          <cell r="C204" t="str">
            <v>LAKI-LAKI</v>
          </cell>
          <cell r="D204">
            <v>182915</v>
          </cell>
          <cell r="E204">
            <v>21240694</v>
          </cell>
          <cell r="F204" t="str">
            <v>Saugi</v>
          </cell>
          <cell r="G204" t="str">
            <v>AGENT PREPAID</v>
          </cell>
          <cell r="H204" t="str">
            <v>PREPAID</v>
          </cell>
          <cell r="I204" t="str">
            <v>IMAN RINALDI</v>
          </cell>
          <cell r="J204" t="str">
            <v>RIKA RIANY</v>
          </cell>
          <cell r="K204" t="str">
            <v>PHL</v>
          </cell>
          <cell r="L204">
            <v>44432</v>
          </cell>
          <cell r="M204">
            <v>44615</v>
          </cell>
          <cell r="N204">
            <v>44432</v>
          </cell>
          <cell r="O204">
            <v>44565</v>
          </cell>
          <cell r="P204">
            <v>4.4333333333333336</v>
          </cell>
          <cell r="Q204" t="str">
            <v>B</v>
          </cell>
          <cell r="R204">
            <v>44565</v>
          </cell>
          <cell r="S204">
            <v>0</v>
          </cell>
          <cell r="T204">
            <v>4</v>
          </cell>
          <cell r="U204" t="str">
            <v>B</v>
          </cell>
          <cell r="V204" t="str">
            <v>INF</v>
          </cell>
          <cell r="Y204" t="str">
            <v>Active</v>
          </cell>
          <cell r="Z204" t="str">
            <v>CIAMIS</v>
          </cell>
          <cell r="AA204">
            <v>33118</v>
          </cell>
          <cell r="AB204">
            <v>31.364383561643837</v>
          </cell>
          <cell r="AC204" t="str">
            <v>BELUM MENIKAH</v>
          </cell>
          <cell r="AD204" t="str">
            <v>ISLAM</v>
          </cell>
          <cell r="AE204" t="str">
            <v>S1</v>
          </cell>
          <cell r="AF204" t="str">
            <v>S1-Sastra Inggris</v>
          </cell>
          <cell r="AH204" t="str">
            <v>82317975767</v>
          </cell>
          <cell r="AI204" t="str">
            <v>imananceu@gmail.com</v>
          </cell>
        </row>
        <row r="205">
          <cell r="B205" t="str">
            <v>ANGGI PUJI ASWARI</v>
          </cell>
          <cell r="C205" t="str">
            <v>PEREMPUAN</v>
          </cell>
          <cell r="D205">
            <v>182917</v>
          </cell>
          <cell r="E205">
            <v>21240695</v>
          </cell>
          <cell r="F205" t="str">
            <v>LANA</v>
          </cell>
          <cell r="G205" t="str">
            <v>AGENT PREPAID</v>
          </cell>
          <cell r="H205" t="str">
            <v>PREPAID</v>
          </cell>
          <cell r="I205" t="str">
            <v>FERDY LEONARD SAMUEL TAULO</v>
          </cell>
          <cell r="J205" t="str">
            <v>AAN YANUAR</v>
          </cell>
          <cell r="K205" t="str">
            <v>PHL</v>
          </cell>
          <cell r="L205">
            <v>44432</v>
          </cell>
          <cell r="M205">
            <v>44615</v>
          </cell>
          <cell r="N205">
            <v>44432</v>
          </cell>
          <cell r="O205">
            <v>44565</v>
          </cell>
          <cell r="P205">
            <v>4.4333333333333336</v>
          </cell>
          <cell r="Q205" t="str">
            <v>B</v>
          </cell>
          <cell r="R205">
            <v>44565</v>
          </cell>
          <cell r="S205">
            <v>0</v>
          </cell>
          <cell r="T205">
            <v>4</v>
          </cell>
          <cell r="U205" t="str">
            <v>B</v>
          </cell>
          <cell r="V205" t="str">
            <v>INF</v>
          </cell>
          <cell r="Y205" t="str">
            <v>Active</v>
          </cell>
          <cell r="Z205" t="str">
            <v>BANDUNG</v>
          </cell>
          <cell r="AA205">
            <v>35694</v>
          </cell>
          <cell r="AB205">
            <v>24.306849315068494</v>
          </cell>
          <cell r="AC205" t="str">
            <v>BELUM MENIKAH</v>
          </cell>
          <cell r="AD205" t="str">
            <v>ISLAM</v>
          </cell>
          <cell r="AE205" t="str">
            <v>S1</v>
          </cell>
          <cell r="AF205" t="str">
            <v>B-I Bahasa Inggris</v>
          </cell>
          <cell r="AH205">
            <v>81214377188</v>
          </cell>
          <cell r="AI205" t="str">
            <v>anggipujia21@gmail.com</v>
          </cell>
        </row>
        <row r="206">
          <cell r="B206" t="str">
            <v>ANNISA NUZRAT</v>
          </cell>
          <cell r="C206" t="str">
            <v>PEREMPUAN</v>
          </cell>
          <cell r="D206">
            <v>182919</v>
          </cell>
          <cell r="E206">
            <v>21240696</v>
          </cell>
          <cell r="F206" t="str">
            <v>Nasya</v>
          </cell>
          <cell r="G206" t="str">
            <v>AGENT PREPAID</v>
          </cell>
          <cell r="H206" t="str">
            <v>PREPAID</v>
          </cell>
          <cell r="I206" t="str">
            <v>JEANNY ANASTASYA</v>
          </cell>
          <cell r="J206" t="str">
            <v>AAN YANUAR</v>
          </cell>
          <cell r="K206" t="str">
            <v>PHL</v>
          </cell>
          <cell r="L206">
            <v>44432</v>
          </cell>
          <cell r="M206">
            <v>44615</v>
          </cell>
          <cell r="N206">
            <v>44432</v>
          </cell>
          <cell r="O206">
            <v>44565</v>
          </cell>
          <cell r="P206">
            <v>4.4333333333333336</v>
          </cell>
          <cell r="Q206" t="str">
            <v>B</v>
          </cell>
          <cell r="R206">
            <v>44565</v>
          </cell>
          <cell r="S206">
            <v>0</v>
          </cell>
          <cell r="T206">
            <v>4</v>
          </cell>
          <cell r="U206" t="str">
            <v>B</v>
          </cell>
          <cell r="V206" t="str">
            <v>INF</v>
          </cell>
          <cell r="Y206" t="str">
            <v>Active</v>
          </cell>
          <cell r="Z206" t="str">
            <v xml:space="preserve">TASIKMALAYA </v>
          </cell>
          <cell r="AA206">
            <v>35678</v>
          </cell>
          <cell r="AB206">
            <v>24.350684931506848</v>
          </cell>
          <cell r="AC206" t="str">
            <v>BELUM MENIKAH</v>
          </cell>
          <cell r="AD206" t="str">
            <v>ISLAM</v>
          </cell>
          <cell r="AE206" t="str">
            <v>S1</v>
          </cell>
          <cell r="AF206" t="str">
            <v>Manajemen</v>
          </cell>
          <cell r="AG206" t="str">
            <v>Universitas Garut</v>
          </cell>
          <cell r="AH206">
            <v>81222742725</v>
          </cell>
          <cell r="AI206" t="str">
            <v>annisa.nuzrat@gmail.com</v>
          </cell>
        </row>
        <row r="207">
          <cell r="B207" t="str">
            <v>BAGOES EKO DANTO</v>
          </cell>
          <cell r="C207" t="str">
            <v>LAKI-LAKI</v>
          </cell>
          <cell r="D207">
            <v>182922</v>
          </cell>
          <cell r="E207">
            <v>21238645</v>
          </cell>
          <cell r="F207" t="str">
            <v>Ghozo</v>
          </cell>
          <cell r="G207" t="str">
            <v>AGENT PREPAID</v>
          </cell>
          <cell r="H207" t="str">
            <v>PREPAID</v>
          </cell>
          <cell r="I207" t="str">
            <v>IRMA RISMAYASARI</v>
          </cell>
          <cell r="J207" t="str">
            <v>RIKA RIANY</v>
          </cell>
          <cell r="K207" t="str">
            <v>PHL</v>
          </cell>
          <cell r="L207">
            <v>44432</v>
          </cell>
          <cell r="M207">
            <v>44615</v>
          </cell>
          <cell r="N207">
            <v>44432</v>
          </cell>
          <cell r="O207">
            <v>44565</v>
          </cell>
          <cell r="P207">
            <v>4.4333333333333336</v>
          </cell>
          <cell r="Q207" t="str">
            <v>B</v>
          </cell>
          <cell r="R207">
            <v>44565</v>
          </cell>
          <cell r="S207">
            <v>0</v>
          </cell>
          <cell r="T207">
            <v>4</v>
          </cell>
          <cell r="U207" t="str">
            <v>B</v>
          </cell>
          <cell r="V207" t="str">
            <v>INF</v>
          </cell>
          <cell r="Y207" t="str">
            <v>Active</v>
          </cell>
          <cell r="Z207" t="str">
            <v>BANDUNG</v>
          </cell>
          <cell r="AA207">
            <v>35646</v>
          </cell>
          <cell r="AB207">
            <v>24.438356164383563</v>
          </cell>
          <cell r="AC207" t="str">
            <v>BELUM MENIKAH</v>
          </cell>
          <cell r="AD207" t="str">
            <v>ISLAM</v>
          </cell>
          <cell r="AE207" t="str">
            <v>S1</v>
          </cell>
          <cell r="AF207" t="str">
            <v>Ilmu Komunikasi Hubungan Masyarakat</v>
          </cell>
          <cell r="AG207" t="str">
            <v>UIN SGD Bandung</v>
          </cell>
          <cell r="AH207">
            <v>85220195608</v>
          </cell>
          <cell r="AI207" t="str">
            <v>bagoesekodanto7@gmail.com</v>
          </cell>
        </row>
        <row r="208">
          <cell r="B208" t="str">
            <v>DWI RETNO ANGRAENI PUTRI</v>
          </cell>
          <cell r="C208" t="str">
            <v>PEREMPUAN</v>
          </cell>
          <cell r="D208">
            <v>182923</v>
          </cell>
          <cell r="E208">
            <v>21240698</v>
          </cell>
          <cell r="F208" t="str">
            <v>Niki</v>
          </cell>
          <cell r="G208" t="str">
            <v>AGENT PREPAID</v>
          </cell>
          <cell r="H208" t="str">
            <v>PREPAID</v>
          </cell>
          <cell r="I208" t="str">
            <v>ANDRYAN ANAKOTTA PARY</v>
          </cell>
          <cell r="J208" t="str">
            <v>AAN YANUAR</v>
          </cell>
          <cell r="K208" t="str">
            <v>PHL</v>
          </cell>
          <cell r="L208">
            <v>44432</v>
          </cell>
          <cell r="M208">
            <v>44615</v>
          </cell>
          <cell r="N208">
            <v>44432</v>
          </cell>
          <cell r="O208">
            <v>44565</v>
          </cell>
          <cell r="P208">
            <v>4.4333333333333336</v>
          </cell>
          <cell r="Q208" t="str">
            <v>B</v>
          </cell>
          <cell r="R208">
            <v>44565</v>
          </cell>
          <cell r="S208">
            <v>0</v>
          </cell>
          <cell r="T208">
            <v>4</v>
          </cell>
          <cell r="U208" t="str">
            <v>B</v>
          </cell>
          <cell r="V208" t="str">
            <v>INF</v>
          </cell>
          <cell r="Y208" t="str">
            <v>Active</v>
          </cell>
          <cell r="Z208" t="str">
            <v>MAKASAR</v>
          </cell>
          <cell r="AA208">
            <v>34309</v>
          </cell>
          <cell r="AB208">
            <v>28.101369863013698</v>
          </cell>
          <cell r="AC208" t="str">
            <v>BELUM MENIKAH</v>
          </cell>
          <cell r="AD208" t="str">
            <v>ISLAM</v>
          </cell>
          <cell r="AE208" t="str">
            <v>D3</v>
          </cell>
          <cell r="AF208" t="str">
            <v>Sekolah Perawat Kesehatan</v>
          </cell>
          <cell r="AH208">
            <v>82296649664</v>
          </cell>
          <cell r="AI208" t="str">
            <v>dwiichanteek@gmail.com</v>
          </cell>
        </row>
        <row r="209">
          <cell r="B209" t="str">
            <v>GITA FITRIANI</v>
          </cell>
          <cell r="C209" t="str">
            <v>PEREMPUAN</v>
          </cell>
          <cell r="D209" t="str">
            <v>183339</v>
          </cell>
          <cell r="F209" t="str">
            <v>Sabin</v>
          </cell>
          <cell r="G209" t="str">
            <v>AGENT PREPAID</v>
          </cell>
          <cell r="H209" t="str">
            <v>PREPAID</v>
          </cell>
          <cell r="I209" t="str">
            <v>SLAMET GUMELAR</v>
          </cell>
          <cell r="J209" t="str">
            <v>RIKA RIANY</v>
          </cell>
          <cell r="K209" t="str">
            <v>PHL</v>
          </cell>
          <cell r="L209">
            <v>44434</v>
          </cell>
          <cell r="M209">
            <v>44617</v>
          </cell>
          <cell r="N209">
            <v>44434</v>
          </cell>
          <cell r="O209">
            <v>44565</v>
          </cell>
          <cell r="P209">
            <v>4.3666666666666663</v>
          </cell>
          <cell r="Q209" t="str">
            <v>B</v>
          </cell>
          <cell r="R209">
            <v>44565</v>
          </cell>
          <cell r="S209">
            <v>0</v>
          </cell>
          <cell r="T209">
            <v>4</v>
          </cell>
          <cell r="U209" t="str">
            <v>B</v>
          </cell>
          <cell r="V209" t="str">
            <v>INF</v>
          </cell>
          <cell r="Y209" t="str">
            <v>Active</v>
          </cell>
          <cell r="Z209" t="str">
            <v>BANDUNG</v>
          </cell>
          <cell r="AA209">
            <v>35462</v>
          </cell>
          <cell r="AB209">
            <v>24.942465753424656</v>
          </cell>
          <cell r="AC209" t="str">
            <v>BELUM MENIKAH</v>
          </cell>
          <cell r="AD209" t="str">
            <v>ISLAM</v>
          </cell>
          <cell r="AE209" t="str">
            <v>S1</v>
          </cell>
          <cell r="AF209" t="str">
            <v>S1-Ilmu Perpustakaan dan Informasi</v>
          </cell>
          <cell r="AG209" t="str">
            <v>Universitas Padjadjaran</v>
          </cell>
          <cell r="AH209">
            <v>81321437018</v>
          </cell>
          <cell r="AI209" t="str">
            <v>gitafitriani1997@gmail.com</v>
          </cell>
        </row>
        <row r="210">
          <cell r="B210" t="str">
            <v>KINTAN AYU ASYIFA</v>
          </cell>
          <cell r="C210" t="str">
            <v>PEREMPUAN</v>
          </cell>
          <cell r="D210" t="str">
            <v>183342</v>
          </cell>
          <cell r="F210" t="str">
            <v>Kinfa</v>
          </cell>
          <cell r="G210" t="str">
            <v>AGENT PREPAID</v>
          </cell>
          <cell r="H210" t="str">
            <v>PREPAID</v>
          </cell>
          <cell r="I210" t="str">
            <v>RITA</v>
          </cell>
          <cell r="J210" t="str">
            <v>RIKA RIANY</v>
          </cell>
          <cell r="K210" t="str">
            <v>PHL</v>
          </cell>
          <cell r="L210">
            <v>44434</v>
          </cell>
          <cell r="M210">
            <v>44617</v>
          </cell>
          <cell r="N210">
            <v>44434</v>
          </cell>
          <cell r="O210">
            <v>44565</v>
          </cell>
          <cell r="P210">
            <v>4.3666666666666663</v>
          </cell>
          <cell r="Q210" t="str">
            <v>B</v>
          </cell>
          <cell r="R210">
            <v>44565</v>
          </cell>
          <cell r="S210">
            <v>0</v>
          </cell>
          <cell r="T210">
            <v>4</v>
          </cell>
          <cell r="U210" t="str">
            <v>B</v>
          </cell>
          <cell r="V210" t="str">
            <v>INF</v>
          </cell>
          <cell r="Y210" t="str">
            <v>Active</v>
          </cell>
          <cell r="Z210" t="str">
            <v>BANDUNG</v>
          </cell>
          <cell r="AA210">
            <v>35845</v>
          </cell>
          <cell r="AB210">
            <v>23.893150684931506</v>
          </cell>
          <cell r="AC210" t="str">
            <v>BELUM MENIKAH</v>
          </cell>
          <cell r="AD210" t="str">
            <v>ISLAM</v>
          </cell>
          <cell r="AE210" t="str">
            <v>S1</v>
          </cell>
          <cell r="AF210" t="str">
            <v>S1-MANAGEMENT, HR</v>
          </cell>
          <cell r="AG210" t="str">
            <v>Universitas widyatama</v>
          </cell>
          <cell r="AH210">
            <v>8112071902</v>
          </cell>
          <cell r="AI210" t="str">
            <v>kintanasyifa.kaa@gmail.com</v>
          </cell>
        </row>
        <row r="211">
          <cell r="B211" t="str">
            <v>RAMDHAN NUGRAHA</v>
          </cell>
          <cell r="C211" t="str">
            <v>LAKI-LAKI</v>
          </cell>
          <cell r="D211" t="str">
            <v>183345</v>
          </cell>
          <cell r="F211" t="str">
            <v>KOBI</v>
          </cell>
          <cell r="G211" t="str">
            <v>AGENT PREPAID</v>
          </cell>
          <cell r="H211" t="str">
            <v>PREPAID</v>
          </cell>
          <cell r="I211" t="str">
            <v>FERDY LEONARD SAMUEL TAULO</v>
          </cell>
          <cell r="J211" t="str">
            <v>AAN YANUAR</v>
          </cell>
          <cell r="K211" t="str">
            <v>PHL</v>
          </cell>
          <cell r="L211">
            <v>44434</v>
          </cell>
          <cell r="M211">
            <v>44617</v>
          </cell>
          <cell r="N211">
            <v>44434</v>
          </cell>
          <cell r="O211">
            <v>44565</v>
          </cell>
          <cell r="P211">
            <v>4.3666666666666663</v>
          </cell>
          <cell r="Q211" t="str">
            <v>B</v>
          </cell>
          <cell r="R211">
            <v>44565</v>
          </cell>
          <cell r="S211">
            <v>0</v>
          </cell>
          <cell r="T211">
            <v>4</v>
          </cell>
          <cell r="U211" t="str">
            <v>B</v>
          </cell>
          <cell r="V211" t="str">
            <v>INF</v>
          </cell>
          <cell r="Y211" t="str">
            <v>Active</v>
          </cell>
          <cell r="Z211" t="str">
            <v>BANDUNG</v>
          </cell>
          <cell r="AA211">
            <v>35444</v>
          </cell>
          <cell r="AB211">
            <v>24.991780821917807</v>
          </cell>
          <cell r="AC211" t="str">
            <v>MENIKAH</v>
          </cell>
          <cell r="AD211" t="str">
            <v>ISLAM</v>
          </cell>
          <cell r="AE211" t="str">
            <v>S1</v>
          </cell>
          <cell r="AF211" t="str">
            <v>S1-Manajemen</v>
          </cell>
          <cell r="AG211" t="str">
            <v>STIEPAR YAPARI BANDUNG</v>
          </cell>
          <cell r="AH211">
            <v>6281220886751</v>
          </cell>
          <cell r="AI211" t="str">
            <v>ramdhanwork@gmail.com</v>
          </cell>
        </row>
        <row r="212">
          <cell r="B212" t="str">
            <v>VISKA NURFITRIA</v>
          </cell>
          <cell r="C212" t="str">
            <v>PEREMPUAN</v>
          </cell>
          <cell r="D212" t="str">
            <v>183238</v>
          </cell>
          <cell r="G212" t="str">
            <v>AGENT PREPAID</v>
          </cell>
          <cell r="H212" t="str">
            <v>PREPAID</v>
          </cell>
          <cell r="I212" t="str">
            <v>MOHAMAD RAMDAN HILMI SOFYAN</v>
          </cell>
          <cell r="J212" t="str">
            <v>RIKA RIANY</v>
          </cell>
          <cell r="K212" t="str">
            <v>PHL</v>
          </cell>
          <cell r="L212">
            <v>44440</v>
          </cell>
          <cell r="M212">
            <v>44620</v>
          </cell>
          <cell r="N212">
            <v>44440</v>
          </cell>
          <cell r="O212">
            <v>44565</v>
          </cell>
          <cell r="P212">
            <v>4.166666666666667</v>
          </cell>
          <cell r="Q212" t="str">
            <v>B</v>
          </cell>
          <cell r="R212">
            <v>44565</v>
          </cell>
          <cell r="S212">
            <v>0</v>
          </cell>
          <cell r="T212">
            <v>4</v>
          </cell>
          <cell r="U212" t="str">
            <v>B</v>
          </cell>
          <cell r="V212" t="str">
            <v>INF</v>
          </cell>
          <cell r="Y212" t="str">
            <v>Active</v>
          </cell>
          <cell r="AB212">
            <v>122.0986301369863</v>
          </cell>
          <cell r="AF212" t="str">
            <v>S1-Ekonomi Akuntansi</v>
          </cell>
          <cell r="AH212">
            <v>82218824471</v>
          </cell>
          <cell r="AI212" t="str">
            <v>viskanurfitria@gmail.com</v>
          </cell>
        </row>
        <row r="213">
          <cell r="B213" t="str">
            <v>AGUNG PURWANDI</v>
          </cell>
          <cell r="C213" t="str">
            <v>LAKI-LAKI</v>
          </cell>
          <cell r="D213" t="str">
            <v>183243</v>
          </cell>
          <cell r="G213" t="str">
            <v>AGENT PREPAID</v>
          </cell>
          <cell r="H213" t="str">
            <v>PREPAID</v>
          </cell>
          <cell r="I213" t="str">
            <v>ANDRYAN ANAKOTTA PARY</v>
          </cell>
          <cell r="J213" t="str">
            <v>AAN YANUAR</v>
          </cell>
          <cell r="K213" t="str">
            <v>PHL</v>
          </cell>
          <cell r="L213">
            <v>44440</v>
          </cell>
          <cell r="M213">
            <v>44620</v>
          </cell>
          <cell r="N213">
            <v>44440</v>
          </cell>
          <cell r="O213">
            <v>44565</v>
          </cell>
          <cell r="P213">
            <v>4.166666666666667</v>
          </cell>
          <cell r="Q213" t="str">
            <v>B</v>
          </cell>
          <cell r="R213">
            <v>44565</v>
          </cell>
          <cell r="S213">
            <v>0</v>
          </cell>
          <cell r="T213">
            <v>4</v>
          </cell>
          <cell r="U213" t="str">
            <v>B</v>
          </cell>
          <cell r="V213" t="str">
            <v>INF</v>
          </cell>
          <cell r="Y213" t="str">
            <v>Active</v>
          </cell>
          <cell r="AA213">
            <v>34846</v>
          </cell>
          <cell r="AB213">
            <v>122.0986301369863</v>
          </cell>
          <cell r="AF213" t="str">
            <v>S1-MANAGEMENT, MARKETING</v>
          </cell>
          <cell r="AH213">
            <v>81324540093</v>
          </cell>
          <cell r="AI213" t="str">
            <v>purwandiagungg@gmail.com</v>
          </cell>
        </row>
        <row r="214">
          <cell r="B214" t="str">
            <v>DESI NURHASANAH</v>
          </cell>
          <cell r="C214" t="str">
            <v>PEREMPUAN</v>
          </cell>
          <cell r="D214" t="str">
            <v>183248</v>
          </cell>
          <cell r="F214" t="str">
            <v>Eci</v>
          </cell>
          <cell r="G214" t="str">
            <v>AGENT PREPAID</v>
          </cell>
          <cell r="H214" t="str">
            <v>PREPAID</v>
          </cell>
          <cell r="I214" t="str">
            <v>ANGGITA SITI NUR MARFUAH</v>
          </cell>
          <cell r="J214" t="str">
            <v>AAN YANUAR</v>
          </cell>
          <cell r="K214" t="str">
            <v>PHL</v>
          </cell>
          <cell r="L214">
            <v>44440</v>
          </cell>
          <cell r="M214">
            <v>44620</v>
          </cell>
          <cell r="N214">
            <v>44440</v>
          </cell>
          <cell r="O214">
            <v>44565</v>
          </cell>
          <cell r="P214">
            <v>4.166666666666667</v>
          </cell>
          <cell r="Q214" t="str">
            <v>B</v>
          </cell>
          <cell r="R214">
            <v>44565</v>
          </cell>
          <cell r="S214">
            <v>0</v>
          </cell>
          <cell r="T214">
            <v>4</v>
          </cell>
          <cell r="U214" t="str">
            <v>B</v>
          </cell>
          <cell r="V214" t="str">
            <v>INF</v>
          </cell>
          <cell r="Y214" t="str">
            <v>Active</v>
          </cell>
          <cell r="Z214" t="str">
            <v>SUKABUMI</v>
          </cell>
          <cell r="AA214">
            <v>35046</v>
          </cell>
          <cell r="AB214">
            <v>26.082191780821919</v>
          </cell>
          <cell r="AC214" t="str">
            <v>BELUM MENIKAH</v>
          </cell>
          <cell r="AD214" t="str">
            <v>ISLAM</v>
          </cell>
          <cell r="AE214" t="str">
            <v>S1</v>
          </cell>
          <cell r="AF214" t="str">
            <v>Matematika &amp; Ilmu Pengetahuan Alam</v>
          </cell>
          <cell r="AI214" t="str">
            <v>desinurhasanah404@gmail.com</v>
          </cell>
        </row>
        <row r="215">
          <cell r="B215" t="str">
            <v>GHINA NISRINA FIRDAUS KUSMAYADI</v>
          </cell>
          <cell r="C215" t="str">
            <v>PEREMPUAN</v>
          </cell>
          <cell r="D215" t="str">
            <v>183250</v>
          </cell>
          <cell r="F215" t="str">
            <v>Nani</v>
          </cell>
          <cell r="G215" t="str">
            <v>AGENT PREPAID</v>
          </cell>
          <cell r="H215" t="str">
            <v>PREPAID</v>
          </cell>
          <cell r="I215" t="str">
            <v>FREDY CAHYADI</v>
          </cell>
          <cell r="J215" t="str">
            <v>RIKA RIANY</v>
          </cell>
          <cell r="K215" t="str">
            <v>PHL</v>
          </cell>
          <cell r="L215">
            <v>44440</v>
          </cell>
          <cell r="M215">
            <v>44620</v>
          </cell>
          <cell r="N215">
            <v>44440</v>
          </cell>
          <cell r="O215">
            <v>44565</v>
          </cell>
          <cell r="P215">
            <v>4.166666666666667</v>
          </cell>
          <cell r="Q215" t="str">
            <v>B</v>
          </cell>
          <cell r="R215">
            <v>44565</v>
          </cell>
          <cell r="S215">
            <v>0</v>
          </cell>
          <cell r="T215">
            <v>4</v>
          </cell>
          <cell r="U215" t="str">
            <v>B</v>
          </cell>
          <cell r="V215" t="str">
            <v>INF</v>
          </cell>
          <cell r="Y215" t="str">
            <v>Active</v>
          </cell>
          <cell r="Z215" t="str">
            <v>BANDUNG</v>
          </cell>
          <cell r="AA215">
            <v>35362</v>
          </cell>
          <cell r="AB215">
            <v>25.216438356164385</v>
          </cell>
          <cell r="AC215" t="str">
            <v>BELUM MENIKAH</v>
          </cell>
          <cell r="AD215" t="str">
            <v>ISLAM</v>
          </cell>
          <cell r="AE215" t="str">
            <v>S1</v>
          </cell>
          <cell r="AF215" t="str">
            <v>S1-Manajemen</v>
          </cell>
          <cell r="AI215" t="str">
            <v>ghinanisrina.gn@gmail.com</v>
          </cell>
        </row>
        <row r="216">
          <cell r="B216" t="str">
            <v>GISNI PUTRI DWI LESTARI</v>
          </cell>
          <cell r="C216" t="str">
            <v>PEREMPUAN</v>
          </cell>
          <cell r="D216" t="str">
            <v>183254</v>
          </cell>
          <cell r="G216" t="str">
            <v>AGENT PREPAID</v>
          </cell>
          <cell r="H216" t="str">
            <v>PREPAID</v>
          </cell>
          <cell r="I216" t="str">
            <v>ADITYA AMRULLAH</v>
          </cell>
          <cell r="J216" t="str">
            <v>RIKA RIANY</v>
          </cell>
          <cell r="K216" t="str">
            <v>PHL</v>
          </cell>
          <cell r="L216">
            <v>44440</v>
          </cell>
          <cell r="M216">
            <v>44620</v>
          </cell>
          <cell r="N216">
            <v>44440</v>
          </cell>
          <cell r="O216">
            <v>44565</v>
          </cell>
          <cell r="P216">
            <v>4.166666666666667</v>
          </cell>
          <cell r="Q216" t="str">
            <v>B</v>
          </cell>
          <cell r="R216">
            <v>44565</v>
          </cell>
          <cell r="S216">
            <v>0</v>
          </cell>
          <cell r="T216">
            <v>4</v>
          </cell>
          <cell r="U216" t="str">
            <v>B</v>
          </cell>
          <cell r="V216" t="str">
            <v>INF</v>
          </cell>
          <cell r="Y216" t="str">
            <v>Active</v>
          </cell>
          <cell r="AB216">
            <v>122.0986301369863</v>
          </cell>
          <cell r="AF216" t="str">
            <v>D-III Seni Musik</v>
          </cell>
          <cell r="AI216" t="str">
            <v>gisniputridwilestari@gmail.com</v>
          </cell>
        </row>
        <row r="217">
          <cell r="B217" t="str">
            <v>JODY EDWARD</v>
          </cell>
          <cell r="C217" t="str">
            <v>LAKI-LAKI</v>
          </cell>
          <cell r="D217" t="str">
            <v>183256</v>
          </cell>
          <cell r="F217" t="str">
            <v>Jordan</v>
          </cell>
          <cell r="G217" t="str">
            <v>AGENT PREPAID</v>
          </cell>
          <cell r="H217" t="str">
            <v>PREPAID</v>
          </cell>
          <cell r="I217" t="str">
            <v>ILYAS AFANDI</v>
          </cell>
          <cell r="J217" t="str">
            <v>AAN YANUAR</v>
          </cell>
          <cell r="K217" t="str">
            <v>PHL</v>
          </cell>
          <cell r="L217">
            <v>44440</v>
          </cell>
          <cell r="M217">
            <v>44620</v>
          </cell>
          <cell r="N217">
            <v>44440</v>
          </cell>
          <cell r="O217">
            <v>44565</v>
          </cell>
          <cell r="P217">
            <v>4.166666666666667</v>
          </cell>
          <cell r="Q217" t="str">
            <v>B</v>
          </cell>
          <cell r="R217">
            <v>44565</v>
          </cell>
          <cell r="S217">
            <v>0</v>
          </cell>
          <cell r="T217">
            <v>4</v>
          </cell>
          <cell r="U217" t="str">
            <v>B</v>
          </cell>
          <cell r="V217" t="str">
            <v>INF</v>
          </cell>
          <cell r="Y217" t="str">
            <v>Active</v>
          </cell>
          <cell r="Z217" t="str">
            <v>KUNINGAN</v>
          </cell>
          <cell r="AA217">
            <v>35043</v>
          </cell>
          <cell r="AB217">
            <v>26.090410958904108</v>
          </cell>
          <cell r="AC217" t="str">
            <v>BELUM MENIKAH</v>
          </cell>
          <cell r="AD217" t="str">
            <v>ISLAM</v>
          </cell>
          <cell r="AE217" t="str">
            <v>S1</v>
          </cell>
          <cell r="AF217" t="str">
            <v>S1-Ekonomi Manajemen</v>
          </cell>
          <cell r="AI217" t="str">
            <v>jodyedward10@gmail.com</v>
          </cell>
        </row>
        <row r="218">
          <cell r="B218" t="str">
            <v>LANSIUS BERTO ARITONANG</v>
          </cell>
          <cell r="C218" t="str">
            <v>LAKI-LAKI</v>
          </cell>
          <cell r="D218" t="str">
            <v>183258</v>
          </cell>
          <cell r="G218" t="str">
            <v>AGENT PREPAID</v>
          </cell>
          <cell r="H218" t="str">
            <v>PREPAID</v>
          </cell>
          <cell r="I218" t="str">
            <v>IIN TARINAH</v>
          </cell>
          <cell r="J218" t="str">
            <v>AAN YANUAR</v>
          </cell>
          <cell r="K218" t="str">
            <v>PHL</v>
          </cell>
          <cell r="L218">
            <v>44440</v>
          </cell>
          <cell r="M218">
            <v>44620</v>
          </cell>
          <cell r="N218">
            <v>44440</v>
          </cell>
          <cell r="O218">
            <v>44565</v>
          </cell>
          <cell r="P218">
            <v>4.166666666666667</v>
          </cell>
          <cell r="Q218" t="str">
            <v>B</v>
          </cell>
          <cell r="R218">
            <v>44565</v>
          </cell>
          <cell r="S218">
            <v>0</v>
          </cell>
          <cell r="T218">
            <v>4</v>
          </cell>
          <cell r="U218" t="str">
            <v>B</v>
          </cell>
          <cell r="V218" t="str">
            <v>INF</v>
          </cell>
          <cell r="Y218" t="str">
            <v>Active</v>
          </cell>
          <cell r="AB218">
            <v>122.0986301369863</v>
          </cell>
          <cell r="AF218" t="str">
            <v>S1- Ekonomi Manajemen</v>
          </cell>
          <cell r="AH218">
            <v>85373163551</v>
          </cell>
          <cell r="AI218" t="str">
            <v>lansiusberto@gmail.com</v>
          </cell>
        </row>
        <row r="219">
          <cell r="B219" t="str">
            <v>YUDHA SENA WIJAYA</v>
          </cell>
          <cell r="C219" t="str">
            <v>LAKI-LAKI</v>
          </cell>
          <cell r="D219" t="str">
            <v>183262</v>
          </cell>
          <cell r="F219" t="str">
            <v>BRATA</v>
          </cell>
          <cell r="G219" t="str">
            <v>AGENT PREPAID</v>
          </cell>
          <cell r="H219" t="str">
            <v>PREPAID</v>
          </cell>
          <cell r="I219" t="str">
            <v>ANGGITA SITI NUR MARFUAH</v>
          </cell>
          <cell r="J219" t="str">
            <v>AAN YANUAR</v>
          </cell>
          <cell r="K219" t="str">
            <v>PHL</v>
          </cell>
          <cell r="L219">
            <v>44440</v>
          </cell>
          <cell r="M219">
            <v>44620</v>
          </cell>
          <cell r="N219">
            <v>44440</v>
          </cell>
          <cell r="O219">
            <v>44565</v>
          </cell>
          <cell r="P219">
            <v>4.166666666666667</v>
          </cell>
          <cell r="Q219" t="str">
            <v>B</v>
          </cell>
          <cell r="R219">
            <v>44565</v>
          </cell>
          <cell r="S219">
            <v>0</v>
          </cell>
          <cell r="T219">
            <v>4</v>
          </cell>
          <cell r="U219" t="str">
            <v>B</v>
          </cell>
          <cell r="V219" t="str">
            <v>INF</v>
          </cell>
          <cell r="Y219" t="str">
            <v>Active</v>
          </cell>
          <cell r="Z219" t="str">
            <v>BEKASI</v>
          </cell>
          <cell r="AA219">
            <v>35615</v>
          </cell>
          <cell r="AB219">
            <v>24.523287671232875</v>
          </cell>
          <cell r="AC219" t="str">
            <v>BELUM MENIKAH</v>
          </cell>
          <cell r="AD219" t="str">
            <v>ISLAM</v>
          </cell>
          <cell r="AE219" t="str">
            <v>S1</v>
          </cell>
          <cell r="AF219" t="str">
            <v>S1-Sosiologi</v>
          </cell>
          <cell r="AI219" t="str">
            <v>yudhasenwij@gmail.com</v>
          </cell>
        </row>
        <row r="220">
          <cell r="B220" t="str">
            <v>TRIANI NOVIANTY</v>
          </cell>
          <cell r="C220" t="str">
            <v>PEREMPUAN</v>
          </cell>
          <cell r="D220">
            <v>28396</v>
          </cell>
          <cell r="E220">
            <v>12009147</v>
          </cell>
          <cell r="F220" t="str">
            <v>VIAN</v>
          </cell>
          <cell r="G220" t="str">
            <v>QC OBC</v>
          </cell>
          <cell r="H220" t="str">
            <v>NON AGENT</v>
          </cell>
          <cell r="I220" t="str">
            <v>HILMAN MAULANA</v>
          </cell>
          <cell r="J220" t="str">
            <v>NUR ICHSANTO</v>
          </cell>
          <cell r="K220" t="str">
            <v>PKWT</v>
          </cell>
          <cell r="L220">
            <v>44498</v>
          </cell>
          <cell r="M220">
            <v>44862</v>
          </cell>
          <cell r="N220">
            <v>41123</v>
          </cell>
          <cell r="O220">
            <v>44565</v>
          </cell>
          <cell r="P220">
            <v>114.73333333333333</v>
          </cell>
          <cell r="Q220" t="str">
            <v>E</v>
          </cell>
          <cell r="R220">
            <v>44565</v>
          </cell>
          <cell r="S220">
            <v>9</v>
          </cell>
          <cell r="T220">
            <v>113</v>
          </cell>
          <cell r="U220" t="str">
            <v>E</v>
          </cell>
          <cell r="V220" t="str">
            <v>INF</v>
          </cell>
          <cell r="W220" t="str">
            <v>28396/20201031/INF/TELKOMSEL SUPPORT QC CC/10/PKWT2020</v>
          </cell>
          <cell r="Y220" t="str">
            <v>Active</v>
          </cell>
          <cell r="Z220" t="str">
            <v>BANDUNG</v>
          </cell>
          <cell r="AA220">
            <v>33196</v>
          </cell>
          <cell r="AB220">
            <v>31.150684931506849</v>
          </cell>
          <cell r="AC220" t="str">
            <v>MENIKAH</v>
          </cell>
          <cell r="AD220" t="str">
            <v>ISLAM</v>
          </cell>
          <cell r="AE220" t="str">
            <v>D3</v>
          </cell>
          <cell r="AF220" t="str">
            <v>AKUNTANSI</v>
          </cell>
          <cell r="AG220" t="str">
            <v>STIE EKUITAS</v>
          </cell>
          <cell r="AH220">
            <v>85221222332</v>
          </cell>
          <cell r="AI220" t="str">
            <v>antyacne@gmail.com</v>
          </cell>
        </row>
        <row r="221">
          <cell r="B221" t="str">
            <v>WIDA MIRAWATI</v>
          </cell>
          <cell r="C221" t="str">
            <v>PEREMPUAN</v>
          </cell>
          <cell r="D221">
            <v>70846</v>
          </cell>
          <cell r="E221">
            <v>16009166</v>
          </cell>
          <cell r="F221" t="str">
            <v>HELA</v>
          </cell>
          <cell r="G221" t="str">
            <v>TL INBOUND</v>
          </cell>
          <cell r="H221" t="str">
            <v>NON AGENT</v>
          </cell>
          <cell r="I221">
            <v>0</v>
          </cell>
          <cell r="J221" t="str">
            <v>AAN YANUAR</v>
          </cell>
          <cell r="K221" t="str">
            <v>PKWT</v>
          </cell>
          <cell r="L221">
            <v>44313</v>
          </cell>
          <cell r="M221">
            <v>44618</v>
          </cell>
          <cell r="N221">
            <v>42552</v>
          </cell>
          <cell r="O221">
            <v>44565</v>
          </cell>
          <cell r="P221">
            <v>67.099999999999994</v>
          </cell>
          <cell r="Q221" t="str">
            <v>E</v>
          </cell>
          <cell r="R221">
            <v>44565</v>
          </cell>
          <cell r="S221">
            <v>5</v>
          </cell>
          <cell r="T221">
            <v>66</v>
          </cell>
          <cell r="U221" t="str">
            <v>E</v>
          </cell>
          <cell r="V221" t="str">
            <v>INF</v>
          </cell>
          <cell r="W221" t="str">
            <v>70846/20210427/INF/TELKOMSEL PREPAID CC/PKWT/04/2021</v>
          </cell>
          <cell r="Y221" t="str">
            <v>Active</v>
          </cell>
          <cell r="Z221" t="str">
            <v>CIANJUR</v>
          </cell>
          <cell r="AA221">
            <v>31486</v>
          </cell>
          <cell r="AB221">
            <v>35.835616438356162</v>
          </cell>
          <cell r="AC221" t="str">
            <v>MENIKAH</v>
          </cell>
          <cell r="AD221" t="str">
            <v>ISLAM</v>
          </cell>
          <cell r="AE221" t="str">
            <v>S1</v>
          </cell>
          <cell r="AF221" t="str">
            <v>KOMUNIKASI PENYIARAN ISLAM</v>
          </cell>
          <cell r="AG221" t="str">
            <v>UNIVERSITAS ISLAM NEGERI SGD BANDUNG</v>
          </cell>
          <cell r="AH221">
            <v>85221473931</v>
          </cell>
          <cell r="AI221" t="str">
            <v>widamirawati7@gmail.com</v>
          </cell>
        </row>
        <row r="222">
          <cell r="B222" t="str">
            <v>DIAH FITRIYANA AZIZA</v>
          </cell>
          <cell r="C222" t="str">
            <v>PEREMPUAN</v>
          </cell>
          <cell r="D222">
            <v>30422</v>
          </cell>
          <cell r="E222">
            <v>11009676</v>
          </cell>
          <cell r="F222" t="str">
            <v>FITRI</v>
          </cell>
          <cell r="G222" t="str">
            <v>ADMIN CHO</v>
          </cell>
          <cell r="H222" t="str">
            <v>NON AGENT</v>
          </cell>
          <cell r="I222">
            <v>0</v>
          </cell>
          <cell r="J222" t="str">
            <v>ANJAR KESUMARAHARJO</v>
          </cell>
          <cell r="K222" t="str">
            <v>PKWT</v>
          </cell>
          <cell r="L222">
            <v>44294</v>
          </cell>
          <cell r="M222">
            <v>44658</v>
          </cell>
          <cell r="N222">
            <v>40644</v>
          </cell>
          <cell r="O222">
            <v>44565</v>
          </cell>
          <cell r="P222">
            <v>130.69999999999999</v>
          </cell>
          <cell r="Q222" t="str">
            <v>E</v>
          </cell>
          <cell r="R222">
            <v>44565</v>
          </cell>
          <cell r="S222">
            <v>10</v>
          </cell>
          <cell r="T222">
            <v>128</v>
          </cell>
          <cell r="U222" t="str">
            <v>E</v>
          </cell>
          <cell r="V222" t="str">
            <v>INF</v>
          </cell>
          <cell r="W222" t="str">
            <v>30422/20210410/INF/TELKOMSEL CC/PKWT/04/2021</v>
          </cell>
          <cell r="Y222" t="str">
            <v>Active</v>
          </cell>
          <cell r="Z222" t="str">
            <v>JAKARTA</v>
          </cell>
          <cell r="AA222">
            <v>32478</v>
          </cell>
          <cell r="AB222">
            <v>33.11780821917808</v>
          </cell>
          <cell r="AC222" t="str">
            <v>BELUM MENIKAH</v>
          </cell>
          <cell r="AD222" t="str">
            <v>ISLAM</v>
          </cell>
          <cell r="AE222" t="str">
            <v>S1</v>
          </cell>
          <cell r="AF222" t="str">
            <v>MANAJEMEN INFORMATIKA</v>
          </cell>
          <cell r="AG222" t="str">
            <v>UNIKOM</v>
          </cell>
          <cell r="AH222">
            <v>6282116805254</v>
          </cell>
          <cell r="AI222" t="str">
            <v>diahfaziza@gmail.com</v>
          </cell>
        </row>
        <row r="223">
          <cell r="B223" t="str">
            <v>EGI TRISNANDI</v>
          </cell>
          <cell r="C223" t="str">
            <v>LAKI-LAKI</v>
          </cell>
          <cell r="D223">
            <v>53356</v>
          </cell>
          <cell r="E223">
            <v>11008689</v>
          </cell>
          <cell r="F223" t="str">
            <v>EGI</v>
          </cell>
          <cell r="G223" t="str">
            <v>ADMIN LO</v>
          </cell>
          <cell r="H223" t="str">
            <v>NON AGENT</v>
          </cell>
          <cell r="I223">
            <v>0</v>
          </cell>
          <cell r="J223" t="str">
            <v>ANGGIAT</v>
          </cell>
          <cell r="K223" t="str">
            <v>PKWT</v>
          </cell>
          <cell r="L223">
            <v>44237</v>
          </cell>
          <cell r="M223">
            <v>44601</v>
          </cell>
          <cell r="N223">
            <v>40585</v>
          </cell>
          <cell r="O223">
            <v>44565</v>
          </cell>
          <cell r="P223">
            <v>132.66666666666666</v>
          </cell>
          <cell r="Q223" t="str">
            <v>E</v>
          </cell>
          <cell r="R223">
            <v>44565</v>
          </cell>
          <cell r="S223">
            <v>10</v>
          </cell>
          <cell r="T223">
            <v>130</v>
          </cell>
          <cell r="U223" t="str">
            <v>E</v>
          </cell>
          <cell r="V223" t="str">
            <v>INF</v>
          </cell>
          <cell r="W223" t="str">
            <v>53356/20210210/INF/TELKOMSEL CC/PKWT/02/2021</v>
          </cell>
          <cell r="Y223" t="str">
            <v>Active</v>
          </cell>
          <cell r="Z223" t="str">
            <v>BANDUNG</v>
          </cell>
          <cell r="AA223">
            <v>32751</v>
          </cell>
          <cell r="AB223">
            <v>32.369863013698627</v>
          </cell>
          <cell r="AC223" t="str">
            <v>BELUM MENIKAH</v>
          </cell>
          <cell r="AD223" t="str">
            <v>ISLAM</v>
          </cell>
          <cell r="AE223" t="str">
            <v>D3</v>
          </cell>
          <cell r="AF223" t="str">
            <v>KIMIA INDUSTRI</v>
          </cell>
          <cell r="AG223" t="str">
            <v>UNIVERSITAS PADJADJARAN</v>
          </cell>
          <cell r="AH223">
            <v>85221306253</v>
          </cell>
          <cell r="AI223" t="str">
            <v xml:space="preserve">egi3sn@gmail.com </v>
          </cell>
        </row>
        <row r="224">
          <cell r="B224" t="str">
            <v xml:space="preserve">GITA RIZKIA NURHASANAH </v>
          </cell>
          <cell r="C224" t="str">
            <v>PEREMPUAN</v>
          </cell>
          <cell r="D224">
            <v>178113</v>
          </cell>
          <cell r="E224">
            <v>21239353</v>
          </cell>
          <cell r="F224" t="str">
            <v>UCA</v>
          </cell>
          <cell r="G224" t="str">
            <v>ADMIN LO</v>
          </cell>
          <cell r="H224" t="str">
            <v>NON AGENT</v>
          </cell>
          <cell r="I224">
            <v>0</v>
          </cell>
          <cell r="J224" t="str">
            <v>ANGGIAT</v>
          </cell>
          <cell r="K224" t="str">
            <v>PKWT</v>
          </cell>
          <cell r="L224">
            <v>44468</v>
          </cell>
          <cell r="M224">
            <v>44832</v>
          </cell>
          <cell r="N224">
            <v>44287</v>
          </cell>
          <cell r="O224">
            <v>44565</v>
          </cell>
          <cell r="P224">
            <v>9.2666666666666675</v>
          </cell>
          <cell r="Q224" t="str">
            <v>C</v>
          </cell>
          <cell r="R224">
            <v>44565</v>
          </cell>
          <cell r="S224">
            <v>0</v>
          </cell>
          <cell r="T224">
            <v>9</v>
          </cell>
          <cell r="U224" t="str">
            <v>C</v>
          </cell>
          <cell r="V224" t="str">
            <v>INF</v>
          </cell>
          <cell r="W224" t="str">
            <v>178113/20210401/INF/TELKOMSEL TEMPORER CC/PHL/04/2021</v>
          </cell>
          <cell r="Y224" t="str">
            <v>Active</v>
          </cell>
          <cell r="Z224" t="str">
            <v>BANDUNG</v>
          </cell>
          <cell r="AA224">
            <v>36076</v>
          </cell>
          <cell r="AB224">
            <v>23.260273972602739</v>
          </cell>
          <cell r="AC224" t="str">
            <v>BELUM MENIKAH</v>
          </cell>
          <cell r="AD224" t="str">
            <v>ISLAM</v>
          </cell>
          <cell r="AE224" t="str">
            <v>S1</v>
          </cell>
          <cell r="AF224" t="str">
            <v xml:space="preserve">AKUNTANSI </v>
          </cell>
          <cell r="AG224" t="str">
            <v xml:space="preserve">STIE PASUNDAN BANDUNG </v>
          </cell>
          <cell r="AH224" t="str">
            <v>6282217801551</v>
          </cell>
          <cell r="AI224" t="str">
            <v>gita.rizkia212gmail.com</v>
          </cell>
        </row>
        <row r="225">
          <cell r="B225" t="str">
            <v>RINA MULYANA</v>
          </cell>
          <cell r="C225" t="str">
            <v>PEREMPUAN</v>
          </cell>
          <cell r="D225">
            <v>32489</v>
          </cell>
          <cell r="E225">
            <v>7631</v>
          </cell>
          <cell r="F225" t="str">
            <v>TIDAK ADA</v>
          </cell>
          <cell r="G225" t="str">
            <v>ADMIN SUPPORT</v>
          </cell>
          <cell r="H225" t="str">
            <v>NON AGENT</v>
          </cell>
          <cell r="I225">
            <v>0</v>
          </cell>
          <cell r="J225" t="str">
            <v>ANGGIAT</v>
          </cell>
          <cell r="K225" t="str">
            <v>PKWT</v>
          </cell>
          <cell r="L225">
            <v>44501</v>
          </cell>
          <cell r="M225">
            <v>44865</v>
          </cell>
          <cell r="N225">
            <v>39389</v>
          </cell>
          <cell r="O225">
            <v>44565</v>
          </cell>
          <cell r="P225">
            <v>172.53333333333333</v>
          </cell>
          <cell r="Q225" t="str">
            <v>E</v>
          </cell>
          <cell r="R225">
            <v>44565</v>
          </cell>
          <cell r="S225">
            <v>14</v>
          </cell>
          <cell r="T225">
            <v>170</v>
          </cell>
          <cell r="U225" t="str">
            <v>E</v>
          </cell>
          <cell r="V225" t="str">
            <v>INF</v>
          </cell>
          <cell r="W225" t="str">
            <v>32489/20201101/INF/TELKOMSEL CC/11/PKWT2020</v>
          </cell>
          <cell r="Y225" t="str">
            <v>Active</v>
          </cell>
          <cell r="Z225" t="str">
            <v>CIAMIS</v>
          </cell>
          <cell r="AA225">
            <v>31028</v>
          </cell>
          <cell r="AB225">
            <v>37.090410958904108</v>
          </cell>
          <cell r="AC225" t="str">
            <v>MENIKAH</v>
          </cell>
          <cell r="AD225" t="str">
            <v>ISLAM</v>
          </cell>
          <cell r="AE225" t="str">
            <v>D3</v>
          </cell>
          <cell r="AF225" t="str">
            <v>ADMINISTRASI NIAGA</v>
          </cell>
          <cell r="AG225" t="str">
            <v>POLITEKNIK NEGERI BANDUNG (POLBAN)</v>
          </cell>
          <cell r="AH225">
            <v>81320465875</v>
          </cell>
          <cell r="AI225" t="str">
            <v>rinamulyana12@gmail.com</v>
          </cell>
        </row>
        <row r="226">
          <cell r="B226" t="str">
            <v>RIKA SUARTIKA SARI</v>
          </cell>
          <cell r="C226" t="str">
            <v>PEREMPUAN</v>
          </cell>
          <cell r="D226">
            <v>30606</v>
          </cell>
          <cell r="E226" t="str">
            <v>16009530</v>
          </cell>
          <cell r="F226" t="str">
            <v>KIKAN</v>
          </cell>
          <cell r="G226" t="str">
            <v>COMPLAINT HANDLING OFFICER</v>
          </cell>
          <cell r="H226" t="str">
            <v>NON AGENT</v>
          </cell>
          <cell r="I226" t="str">
            <v>YULI SETIAWATI</v>
          </cell>
          <cell r="J226" t="str">
            <v>ANJAR KESUMARAHARJO</v>
          </cell>
          <cell r="K226" t="str">
            <v>PKWT</v>
          </cell>
          <cell r="L226">
            <v>44235</v>
          </cell>
          <cell r="M226">
            <v>44599</v>
          </cell>
          <cell r="N226">
            <v>41492</v>
          </cell>
          <cell r="O226">
            <v>44565</v>
          </cell>
          <cell r="P226">
            <v>102.43333333333334</v>
          </cell>
          <cell r="Q226" t="str">
            <v>E</v>
          </cell>
          <cell r="R226">
            <v>44565</v>
          </cell>
          <cell r="S226">
            <v>8</v>
          </cell>
          <cell r="T226">
            <v>100</v>
          </cell>
          <cell r="U226" t="str">
            <v>E</v>
          </cell>
          <cell r="V226" t="str">
            <v>INF</v>
          </cell>
          <cell r="W226" t="str">
            <v>30606/20210208/INF/TELKOMSEL CC/PKWT/02/2021</v>
          </cell>
          <cell r="Y226" t="str">
            <v>Active</v>
          </cell>
          <cell r="Z226" t="str">
            <v>CIAMIS</v>
          </cell>
          <cell r="AA226">
            <v>30493</v>
          </cell>
          <cell r="AB226">
            <v>38.556164383561644</v>
          </cell>
          <cell r="AC226" t="str">
            <v>BELUM MENIKAH</v>
          </cell>
          <cell r="AD226" t="str">
            <v>ISLAM</v>
          </cell>
          <cell r="AE226" t="str">
            <v>S1</v>
          </cell>
          <cell r="AF226" t="str">
            <v>T.INFORMATIKA</v>
          </cell>
          <cell r="AG226" t="str">
            <v>KEBANGSAAN</v>
          </cell>
          <cell r="AH226">
            <v>81222219910</v>
          </cell>
          <cell r="AI226" t="str">
            <v>risuartika@gmail.com</v>
          </cell>
        </row>
        <row r="227">
          <cell r="B227" t="str">
            <v>RONI ZAMRONI JOHARUDIN</v>
          </cell>
          <cell r="C227" t="str">
            <v>LAKI-LAKI</v>
          </cell>
          <cell r="D227">
            <v>30364</v>
          </cell>
          <cell r="E227" t="str">
            <v>002617</v>
          </cell>
          <cell r="F227" t="str">
            <v>ROJAS</v>
          </cell>
          <cell r="G227" t="str">
            <v>COMPLAINT HANDLING OFFICER</v>
          </cell>
          <cell r="H227" t="str">
            <v>NON AGENT</v>
          </cell>
          <cell r="I227" t="str">
            <v>INDRA NUGROHO</v>
          </cell>
          <cell r="J227" t="str">
            <v>ANJAR KESUMARAHARJO</v>
          </cell>
          <cell r="K227" t="str">
            <v>PKWT</v>
          </cell>
          <cell r="L227">
            <v>44345</v>
          </cell>
          <cell r="M227">
            <v>44709</v>
          </cell>
          <cell r="N227">
            <v>41492</v>
          </cell>
          <cell r="O227">
            <v>44565</v>
          </cell>
          <cell r="P227">
            <v>102.43333333333334</v>
          </cell>
          <cell r="Q227" t="str">
            <v>E</v>
          </cell>
          <cell r="R227">
            <v>44565</v>
          </cell>
          <cell r="S227">
            <v>8</v>
          </cell>
          <cell r="T227">
            <v>100</v>
          </cell>
          <cell r="U227" t="str">
            <v>E</v>
          </cell>
          <cell r="V227" t="str">
            <v>INF</v>
          </cell>
          <cell r="W227" t="str">
            <v>30364/20200731/INF/TELKOMSEL POSTPAID CC/10/PKWT2020</v>
          </cell>
          <cell r="Y227" t="str">
            <v>Active</v>
          </cell>
          <cell r="Z227" t="str">
            <v>BANDUNG</v>
          </cell>
          <cell r="AA227">
            <v>30071</v>
          </cell>
          <cell r="AB227">
            <v>39.712328767123289</v>
          </cell>
          <cell r="AC227" t="str">
            <v>MENIKAH</v>
          </cell>
          <cell r="AD227" t="str">
            <v>ISLAM</v>
          </cell>
          <cell r="AE227" t="str">
            <v>S1</v>
          </cell>
          <cell r="AF227" t="str">
            <v>AKUNTANSI</v>
          </cell>
          <cell r="AG227" t="str">
            <v>UNPAD</v>
          </cell>
          <cell r="AH227">
            <v>8116111001</v>
          </cell>
          <cell r="AI227" t="str">
            <v>zamsfiqs2401@gmail.com</v>
          </cell>
        </row>
        <row r="228">
          <cell r="B228" t="str">
            <v>ASEP SURYANA</v>
          </cell>
          <cell r="C228" t="str">
            <v>LAKI-LAKI</v>
          </cell>
          <cell r="D228">
            <v>64046</v>
          </cell>
          <cell r="E228">
            <v>15010450</v>
          </cell>
          <cell r="F228" t="str">
            <v>TOMI</v>
          </cell>
          <cell r="G228" t="str">
            <v>COMPLAINT HANDLING OFFICER</v>
          </cell>
          <cell r="H228" t="str">
            <v>NON AGENT</v>
          </cell>
          <cell r="I228" t="str">
            <v>ADE EKA TAMARA</v>
          </cell>
          <cell r="J228" t="str">
            <v>ANJAR KESUMARAHARJO</v>
          </cell>
          <cell r="K228" t="str">
            <v>PKWT</v>
          </cell>
          <cell r="L228">
            <v>44502</v>
          </cell>
          <cell r="M228">
            <v>44866</v>
          </cell>
          <cell r="N228">
            <v>42312</v>
          </cell>
          <cell r="O228">
            <v>44565</v>
          </cell>
          <cell r="P228">
            <v>75.099999999999994</v>
          </cell>
          <cell r="Q228" t="str">
            <v>E</v>
          </cell>
          <cell r="R228">
            <v>44565</v>
          </cell>
          <cell r="S228">
            <v>6</v>
          </cell>
          <cell r="T228">
            <v>74</v>
          </cell>
          <cell r="U228" t="str">
            <v>E</v>
          </cell>
          <cell r="V228" t="str">
            <v>INF</v>
          </cell>
          <cell r="W228" t="str">
            <v>64046/20201102/INF/TELKOMSEL CC/11/PKWT2020</v>
          </cell>
          <cell r="Y228" t="str">
            <v>Active</v>
          </cell>
          <cell r="Z228" t="str">
            <v>BANDUNG</v>
          </cell>
          <cell r="AA228">
            <v>30345</v>
          </cell>
          <cell r="AB228">
            <v>38.961643835616435</v>
          </cell>
          <cell r="AC228" t="str">
            <v>MENIKAH</v>
          </cell>
          <cell r="AD228" t="str">
            <v>ISLAM</v>
          </cell>
          <cell r="AE228" t="str">
            <v>D3</v>
          </cell>
          <cell r="AF228" t="str">
            <v>AKUNTANSI</v>
          </cell>
          <cell r="AG228" t="str">
            <v>LP3I BNDUNG</v>
          </cell>
          <cell r="AH228">
            <v>628113605251</v>
          </cell>
          <cell r="AI228" t="str">
            <v>kang.asep.bdg29@gmail.com</v>
          </cell>
        </row>
        <row r="229">
          <cell r="B229" t="str">
            <v>CITRA CORNELIUS</v>
          </cell>
          <cell r="C229" t="str">
            <v>LAKI-LAKI</v>
          </cell>
          <cell r="D229">
            <v>30550</v>
          </cell>
          <cell r="E229">
            <v>14010630</v>
          </cell>
          <cell r="F229" t="str">
            <v>NIKO</v>
          </cell>
          <cell r="G229" t="str">
            <v>COMPLAINT HANDLING OFFICER</v>
          </cell>
          <cell r="H229" t="str">
            <v>NON AGENT</v>
          </cell>
          <cell r="I229" t="str">
            <v>DANI KARDANI</v>
          </cell>
          <cell r="J229" t="str">
            <v>ANJAR KESUMARAHARJO</v>
          </cell>
          <cell r="K229" t="str">
            <v>PKWT</v>
          </cell>
          <cell r="L229">
            <v>44339</v>
          </cell>
          <cell r="M229">
            <v>44703</v>
          </cell>
          <cell r="N229">
            <v>41420</v>
          </cell>
          <cell r="O229">
            <v>44565</v>
          </cell>
          <cell r="P229">
            <v>104.83333333333333</v>
          </cell>
          <cell r="Q229" t="str">
            <v>E</v>
          </cell>
          <cell r="R229">
            <v>44565</v>
          </cell>
          <cell r="S229">
            <v>8</v>
          </cell>
          <cell r="T229">
            <v>103</v>
          </cell>
          <cell r="U229" t="str">
            <v>E</v>
          </cell>
          <cell r="V229" t="str">
            <v>INF</v>
          </cell>
          <cell r="W229" t="str">
            <v>30550/20200525/INF/TELKOMSEL POSTPAID CC/05/PKWT2020</v>
          </cell>
          <cell r="Y229" t="str">
            <v>Active</v>
          </cell>
          <cell r="Z229" t="str">
            <v>MEDAN</v>
          </cell>
          <cell r="AA229">
            <v>30701</v>
          </cell>
          <cell r="AB229">
            <v>37.986301369863014</v>
          </cell>
          <cell r="AC229" t="str">
            <v>MENIKAH</v>
          </cell>
          <cell r="AD229" t="str">
            <v>KRISTEN PROTESTAN</v>
          </cell>
          <cell r="AE229" t="str">
            <v>D3</v>
          </cell>
          <cell r="AF229" t="str">
            <v>ADM NIAGA</v>
          </cell>
          <cell r="AG229" t="str">
            <v>POLITEHNIK NEGERI BANDUNG</v>
          </cell>
          <cell r="AH229">
            <v>6281220295910</v>
          </cell>
          <cell r="AI229" t="str">
            <v>corneliuscitra@gmail.com</v>
          </cell>
        </row>
        <row r="230">
          <cell r="B230" t="str">
            <v>IRFAN HILMI SH</v>
          </cell>
          <cell r="C230" t="str">
            <v>LAKI-LAKI</v>
          </cell>
          <cell r="D230">
            <v>102125</v>
          </cell>
          <cell r="E230">
            <v>18009512</v>
          </cell>
          <cell r="F230" t="str">
            <v>IKLAL</v>
          </cell>
          <cell r="G230" t="str">
            <v>COMPLAINT HANDLING OFFICER</v>
          </cell>
          <cell r="H230" t="str">
            <v>NON AGENT</v>
          </cell>
          <cell r="I230" t="str">
            <v>INDRA NUGROHO</v>
          </cell>
          <cell r="J230" t="str">
            <v>ANJAR KESUMARAHARJO</v>
          </cell>
          <cell r="K230" t="str">
            <v>PKWT</v>
          </cell>
          <cell r="L230">
            <v>44424</v>
          </cell>
          <cell r="M230">
            <v>44788</v>
          </cell>
          <cell r="N230">
            <v>43210</v>
          </cell>
          <cell r="O230">
            <v>44565</v>
          </cell>
          <cell r="P230">
            <v>45.166666666666664</v>
          </cell>
          <cell r="Q230" t="str">
            <v>E</v>
          </cell>
          <cell r="R230">
            <v>44565</v>
          </cell>
          <cell r="S230">
            <v>3</v>
          </cell>
          <cell r="T230">
            <v>44</v>
          </cell>
          <cell r="U230" t="str">
            <v>E</v>
          </cell>
          <cell r="V230" t="str">
            <v>INF</v>
          </cell>
          <cell r="W230" t="str">
            <v>102125/20201018/INF/TELKOMSEL POSTPAID CC/10/PKWT2020</v>
          </cell>
          <cell r="Y230" t="str">
            <v>Active</v>
          </cell>
          <cell r="Z230" t="str">
            <v>GARUT</v>
          </cell>
          <cell r="AA230">
            <v>34256</v>
          </cell>
          <cell r="AB230">
            <v>28.246575342465754</v>
          </cell>
          <cell r="AC230" t="str">
            <v>MENIKAH</v>
          </cell>
          <cell r="AD230" t="str">
            <v>ISLAM</v>
          </cell>
          <cell r="AE230" t="str">
            <v>S1</v>
          </cell>
          <cell r="AF230" t="str">
            <v>HUKUM</v>
          </cell>
          <cell r="AG230" t="str">
            <v>UIN SUNAN GUNUNG DJATI BANDUNG</v>
          </cell>
          <cell r="AH230">
            <v>82115629446</v>
          </cell>
          <cell r="AI230" t="str">
            <v>irfanhilmi187@gmail.com</v>
          </cell>
        </row>
        <row r="231">
          <cell r="B231" t="str">
            <v>ARIL LANGGENG SAPUTRA</v>
          </cell>
          <cell r="C231" t="str">
            <v>LAKI-LAKI</v>
          </cell>
          <cell r="D231">
            <v>103594</v>
          </cell>
          <cell r="E231">
            <v>18009936</v>
          </cell>
          <cell r="F231" t="str">
            <v>LUKEN</v>
          </cell>
          <cell r="G231" t="str">
            <v>COMPLAINT HANDLING OFFICER</v>
          </cell>
          <cell r="H231" t="str">
            <v>NON AGENT</v>
          </cell>
          <cell r="I231" t="str">
            <v>DANI KARDANI</v>
          </cell>
          <cell r="J231" t="str">
            <v>ANJAR KESUMARAHARJO</v>
          </cell>
          <cell r="K231" t="str">
            <v>PKWT</v>
          </cell>
          <cell r="L231">
            <v>44562</v>
          </cell>
          <cell r="M231">
            <v>44926</v>
          </cell>
          <cell r="N231">
            <v>43242</v>
          </cell>
          <cell r="O231">
            <v>44565</v>
          </cell>
          <cell r="P231">
            <v>44.1</v>
          </cell>
          <cell r="Q231" t="str">
            <v>E</v>
          </cell>
          <cell r="R231">
            <v>44565</v>
          </cell>
          <cell r="S231">
            <v>3</v>
          </cell>
          <cell r="T231">
            <v>43</v>
          </cell>
          <cell r="U231" t="str">
            <v>E</v>
          </cell>
          <cell r="V231" t="str">
            <v>INF</v>
          </cell>
          <cell r="Y231" t="str">
            <v>Active</v>
          </cell>
          <cell r="Z231" t="str">
            <v>BANDUNG</v>
          </cell>
          <cell r="AA231">
            <v>34334</v>
          </cell>
          <cell r="AB231">
            <v>28.032876712328768</v>
          </cell>
          <cell r="AC231" t="str">
            <v>MENIKAH</v>
          </cell>
          <cell r="AD231" t="str">
            <v>ISLAM</v>
          </cell>
          <cell r="AE231" t="str">
            <v>D4</v>
          </cell>
          <cell r="AF231" t="str">
            <v>KOMPUTERISASI AKUNTANSI</v>
          </cell>
          <cell r="AG231" t="str">
            <v>POLITEKNIK PIKSI GANESHA</v>
          </cell>
          <cell r="AH231">
            <v>82120170004</v>
          </cell>
          <cell r="AI231" t="str">
            <v>arills.akun@gmail.com</v>
          </cell>
        </row>
        <row r="232">
          <cell r="B232" t="str">
            <v>RYAN RIZKI DARMAWAN</v>
          </cell>
          <cell r="C232" t="str">
            <v>LAKI-LAKI</v>
          </cell>
          <cell r="D232">
            <v>79460</v>
          </cell>
          <cell r="E232" t="str">
            <v>16012447</v>
          </cell>
          <cell r="F232" t="str">
            <v>RIKO</v>
          </cell>
          <cell r="G232" t="str">
            <v>COMPLAINT HANDLING OFFICER</v>
          </cell>
          <cell r="H232" t="str">
            <v>NON AGENT</v>
          </cell>
          <cell r="I232" t="str">
            <v>DANI KARDANI</v>
          </cell>
          <cell r="J232" t="str">
            <v>ANJAR KESUMARAHARJO</v>
          </cell>
          <cell r="K232" t="str">
            <v>PKWT</v>
          </cell>
          <cell r="L232">
            <v>44232</v>
          </cell>
          <cell r="M232">
            <v>44596</v>
          </cell>
          <cell r="N232">
            <v>42644</v>
          </cell>
          <cell r="O232">
            <v>44565</v>
          </cell>
          <cell r="P232">
            <v>64.033333333333331</v>
          </cell>
          <cell r="Q232" t="str">
            <v>E</v>
          </cell>
          <cell r="R232">
            <v>44565</v>
          </cell>
          <cell r="S232">
            <v>5</v>
          </cell>
          <cell r="T232">
            <v>63</v>
          </cell>
          <cell r="U232" t="str">
            <v>E</v>
          </cell>
          <cell r="V232" t="str">
            <v>INF</v>
          </cell>
          <cell r="W232" t="str">
            <v>79460/20210205/INF/TELKOMSEL CC/PKWT/02/2021</v>
          </cell>
          <cell r="Y232" t="str">
            <v>Active</v>
          </cell>
          <cell r="Z232" t="str">
            <v>BANDUNG</v>
          </cell>
          <cell r="AA232">
            <v>34104</v>
          </cell>
          <cell r="AB232">
            <v>28.663013698630138</v>
          </cell>
          <cell r="AC232" t="str">
            <v>MENIKAH</v>
          </cell>
          <cell r="AD232" t="str">
            <v>ISLAM</v>
          </cell>
          <cell r="AE232" t="str">
            <v>D3</v>
          </cell>
          <cell r="AF232" t="str">
            <v>SISTEM INFORMASI AKUNTANSI</v>
          </cell>
          <cell r="AG232" t="str">
            <v>BINA SARANA INFORMATIKA</v>
          </cell>
          <cell r="AH232">
            <v>8221784492</v>
          </cell>
          <cell r="AI232" t="str">
            <v>ryanweilandvr@gmail.com</v>
          </cell>
        </row>
        <row r="233">
          <cell r="B233" t="str">
            <v>SHENA RANGGA ERLANGGA</v>
          </cell>
          <cell r="C233" t="str">
            <v>LAKI-LAKI</v>
          </cell>
          <cell r="D233">
            <v>43249</v>
          </cell>
          <cell r="E233" t="str">
            <v>15009566</v>
          </cell>
          <cell r="F233" t="str">
            <v>DESTA</v>
          </cell>
          <cell r="G233" t="str">
            <v>COMPLAINT HANDLING OFFICER</v>
          </cell>
          <cell r="H233" t="str">
            <v>NON AGENT</v>
          </cell>
          <cell r="I233" t="str">
            <v>ADE EKA TAMARA</v>
          </cell>
          <cell r="J233" t="str">
            <v>ANJAR KESUMARAHARJO</v>
          </cell>
          <cell r="K233" t="str">
            <v>PKWT</v>
          </cell>
          <cell r="L233">
            <v>44333</v>
          </cell>
          <cell r="M233">
            <v>44697</v>
          </cell>
          <cell r="N233">
            <v>41780</v>
          </cell>
          <cell r="O233">
            <v>44565</v>
          </cell>
          <cell r="P233">
            <v>92.833333333333329</v>
          </cell>
          <cell r="Q233" t="str">
            <v>E</v>
          </cell>
          <cell r="R233">
            <v>44565</v>
          </cell>
          <cell r="S233">
            <v>7</v>
          </cell>
          <cell r="T233">
            <v>91</v>
          </cell>
          <cell r="U233" t="str">
            <v>E</v>
          </cell>
          <cell r="V233" t="str">
            <v>INF</v>
          </cell>
          <cell r="W233" t="str">
            <v>43249/20200619/INF/TELKOMSEL POSTPAID CC/06/PKWT2020</v>
          </cell>
          <cell r="Y233" t="str">
            <v>Active</v>
          </cell>
          <cell r="Z233" t="str">
            <v>BANDUNG</v>
          </cell>
          <cell r="AA233">
            <v>33518</v>
          </cell>
          <cell r="AB233">
            <v>30.268493150684932</v>
          </cell>
          <cell r="AC233" t="str">
            <v>MENIKAH</v>
          </cell>
          <cell r="AD233" t="str">
            <v>ISLAM</v>
          </cell>
          <cell r="AE233" t="str">
            <v>S1</v>
          </cell>
          <cell r="AF233" t="str">
            <v>ILMU KOMUNIKASI JURUSAN BROADCASTING</v>
          </cell>
          <cell r="AG233" t="str">
            <v>STIKOM BANDUNG</v>
          </cell>
          <cell r="AH233">
            <v>81220097544</v>
          </cell>
          <cell r="AI233" t="str">
            <v>shenarangga@gmail.com</v>
          </cell>
        </row>
        <row r="234">
          <cell r="B234" t="str">
            <v>WINDY NUR ISMIARTI</v>
          </cell>
          <cell r="C234" t="str">
            <v>PEREMPUAN</v>
          </cell>
          <cell r="D234">
            <v>51738</v>
          </cell>
          <cell r="E234" t="str">
            <v>14009309</v>
          </cell>
          <cell r="F234" t="str">
            <v>ISMA</v>
          </cell>
          <cell r="G234" t="str">
            <v>COMPLAINT HANDLING OFFICER</v>
          </cell>
          <cell r="H234" t="str">
            <v>NON AGENT</v>
          </cell>
          <cell r="I234" t="str">
            <v>YULI SETIAWATI</v>
          </cell>
          <cell r="J234" t="str">
            <v>ANJAR KESUMARAHARJO</v>
          </cell>
          <cell r="K234" t="str">
            <v>PKWT</v>
          </cell>
          <cell r="L234">
            <v>44315</v>
          </cell>
          <cell r="M234">
            <v>44619</v>
          </cell>
          <cell r="N234">
            <v>41760</v>
          </cell>
          <cell r="O234">
            <v>44565</v>
          </cell>
          <cell r="P234">
            <v>93.5</v>
          </cell>
          <cell r="Q234" t="str">
            <v>E</v>
          </cell>
          <cell r="R234">
            <v>44565</v>
          </cell>
          <cell r="S234">
            <v>7</v>
          </cell>
          <cell r="T234">
            <v>92</v>
          </cell>
          <cell r="U234" t="str">
            <v>E</v>
          </cell>
          <cell r="V234" t="str">
            <v>INF</v>
          </cell>
          <cell r="W234" t="str">
            <v>51738/20200429/INF/TELKOMSEL POSTPAID CC/PKWT/04/2020</v>
          </cell>
          <cell r="Y234" t="str">
            <v>Active</v>
          </cell>
          <cell r="Z234" t="str">
            <v>BANDUNG</v>
          </cell>
          <cell r="AA234">
            <v>33867</v>
          </cell>
          <cell r="AB234">
            <v>29.312328767123287</v>
          </cell>
          <cell r="AC234" t="str">
            <v>MENIKAH</v>
          </cell>
          <cell r="AD234" t="str">
            <v>ISLAM</v>
          </cell>
          <cell r="AE234" t="str">
            <v>D3</v>
          </cell>
          <cell r="AF234" t="str">
            <v>MANAJEMEN KEUANGAN SYARIAH</v>
          </cell>
          <cell r="AG234" t="str">
            <v>UNIVERSITAS ISLAM NEGRI (UIN)</v>
          </cell>
          <cell r="AH234">
            <v>8112248885</v>
          </cell>
          <cell r="AI234" t="str">
            <v>windyismi@gmail.com</v>
          </cell>
        </row>
        <row r="235">
          <cell r="B235" t="str">
            <v>MICKY MARTILOVA</v>
          </cell>
          <cell r="C235" t="str">
            <v>LAKI-LAKI</v>
          </cell>
          <cell r="D235">
            <v>100791</v>
          </cell>
          <cell r="E235">
            <v>18008988</v>
          </cell>
          <cell r="F235" t="str">
            <v>MARTIN</v>
          </cell>
          <cell r="G235" t="str">
            <v>COMPLAINT HANDLING OFFICER</v>
          </cell>
          <cell r="H235" t="str">
            <v>NON AGENT</v>
          </cell>
          <cell r="I235" t="str">
            <v>YULI SETIAWATI</v>
          </cell>
          <cell r="J235" t="str">
            <v>ANJAR KESUMARAHARJO</v>
          </cell>
          <cell r="K235" t="str">
            <v>PKWT</v>
          </cell>
          <cell r="L235">
            <v>44375</v>
          </cell>
          <cell r="M235">
            <v>44739</v>
          </cell>
          <cell r="N235">
            <v>43174</v>
          </cell>
          <cell r="O235">
            <v>44565</v>
          </cell>
          <cell r="P235">
            <v>46.366666666666667</v>
          </cell>
          <cell r="Q235" t="str">
            <v>E</v>
          </cell>
          <cell r="R235">
            <v>44565</v>
          </cell>
          <cell r="S235">
            <v>3</v>
          </cell>
          <cell r="T235">
            <v>45</v>
          </cell>
          <cell r="U235" t="str">
            <v>E</v>
          </cell>
          <cell r="V235" t="str">
            <v>INF</v>
          </cell>
          <cell r="W235" t="str">
            <v>100791/20200830/INF/TELKOMSEL POSTPAID CC/10/PKWT2020</v>
          </cell>
          <cell r="Y235" t="str">
            <v>Active</v>
          </cell>
          <cell r="Z235" t="str">
            <v>BANDUNG</v>
          </cell>
          <cell r="AA235">
            <v>32204</v>
          </cell>
          <cell r="AB235">
            <v>33.868493150684934</v>
          </cell>
          <cell r="AC235" t="str">
            <v>BELUM MENIKAH</v>
          </cell>
          <cell r="AD235" t="str">
            <v>ISLAM</v>
          </cell>
          <cell r="AE235" t="str">
            <v>S1</v>
          </cell>
          <cell r="AF235" t="str">
            <v>EKONOMI</v>
          </cell>
          <cell r="AG235" t="str">
            <v>STIEPAS</v>
          </cell>
          <cell r="AH235">
            <v>8112333910</v>
          </cell>
          <cell r="AI235" t="str">
            <v>mickymartilova@gmail.com</v>
          </cell>
        </row>
        <row r="236">
          <cell r="B236" t="str">
            <v>EKA DEA KRISTIYANTI</v>
          </cell>
          <cell r="C236" t="str">
            <v>PEREMPUAN</v>
          </cell>
          <cell r="D236">
            <v>30561</v>
          </cell>
          <cell r="E236" t="str">
            <v>15009565</v>
          </cell>
          <cell r="F236" t="str">
            <v>DEA</v>
          </cell>
          <cell r="G236" t="str">
            <v>COMPLAINT HANDLING OFFICER</v>
          </cell>
          <cell r="H236" t="str">
            <v>NON AGENT</v>
          </cell>
          <cell r="I236" t="str">
            <v>YULI SETIAWATI</v>
          </cell>
          <cell r="J236" t="str">
            <v>ANJAR KESUMARAHARJO</v>
          </cell>
          <cell r="K236" t="str">
            <v>PKWT</v>
          </cell>
          <cell r="L236">
            <v>43852</v>
          </cell>
          <cell r="M236">
            <v>44582</v>
          </cell>
          <cell r="N236">
            <v>42391</v>
          </cell>
          <cell r="O236">
            <v>44565</v>
          </cell>
          <cell r="P236">
            <v>72.466666666666669</v>
          </cell>
          <cell r="Q236" t="str">
            <v>E</v>
          </cell>
          <cell r="R236">
            <v>44565</v>
          </cell>
          <cell r="S236">
            <v>5</v>
          </cell>
          <cell r="T236">
            <v>71</v>
          </cell>
          <cell r="U236" t="str">
            <v>E</v>
          </cell>
          <cell r="V236" t="str">
            <v>INF</v>
          </cell>
          <cell r="Y236" t="str">
            <v>Active</v>
          </cell>
          <cell r="Z236" t="str">
            <v>BANDUNG</v>
          </cell>
          <cell r="AA236">
            <v>32367</v>
          </cell>
          <cell r="AB236">
            <v>33.421917808219177</v>
          </cell>
          <cell r="AC236" t="str">
            <v>MENIKAH</v>
          </cell>
          <cell r="AD236" t="str">
            <v>ISLAM</v>
          </cell>
          <cell r="AE236" t="str">
            <v>S1</v>
          </cell>
          <cell r="AF236" t="str">
            <v>ILMU KOMUNIKASI</v>
          </cell>
          <cell r="AG236" t="str">
            <v>UNIVERSITAS LANGLANGBUANA</v>
          </cell>
          <cell r="AH236">
            <v>81322019995</v>
          </cell>
          <cell r="AI236" t="str">
            <v>EKADEA.KRISTIYANTI@YAHOO.CO.ID</v>
          </cell>
        </row>
        <row r="237">
          <cell r="B237" t="str">
            <v>MILA LESTARI</v>
          </cell>
          <cell r="C237" t="str">
            <v>PEREMPUAN</v>
          </cell>
          <cell r="D237">
            <v>80953</v>
          </cell>
          <cell r="E237" t="str">
            <v>16013019</v>
          </cell>
          <cell r="F237" t="str">
            <v>VANILLA</v>
          </cell>
          <cell r="G237" t="str">
            <v>COMPLAINT HANDLING OFFICER</v>
          </cell>
          <cell r="H237" t="str">
            <v>NON AGENT</v>
          </cell>
          <cell r="I237" t="str">
            <v>INDRA NUGROHO</v>
          </cell>
          <cell r="J237" t="str">
            <v>ANJAR KESUMARAHARJO</v>
          </cell>
          <cell r="K237" t="str">
            <v>PKWT</v>
          </cell>
          <cell r="L237">
            <v>44404</v>
          </cell>
          <cell r="M237">
            <v>44768</v>
          </cell>
          <cell r="N237">
            <v>42679</v>
          </cell>
          <cell r="O237">
            <v>44565</v>
          </cell>
          <cell r="P237">
            <v>62.866666666666667</v>
          </cell>
          <cell r="Q237" t="str">
            <v>E</v>
          </cell>
          <cell r="R237">
            <v>44565</v>
          </cell>
          <cell r="S237">
            <v>5</v>
          </cell>
          <cell r="T237">
            <v>61</v>
          </cell>
          <cell r="U237" t="str">
            <v>E</v>
          </cell>
          <cell r="V237" t="str">
            <v>INF</v>
          </cell>
          <cell r="W237" t="str">
            <v>80953/20200929/INF/TELKOMSEL POSTPAID CC/09/PKWT2020</v>
          </cell>
          <cell r="Y237" t="str">
            <v>Active</v>
          </cell>
          <cell r="Z237" t="str">
            <v>CIREBON</v>
          </cell>
          <cell r="AA237">
            <v>33760</v>
          </cell>
          <cell r="AB237">
            <v>29.605479452054794</v>
          </cell>
          <cell r="AC237" t="str">
            <v>MENIKAH</v>
          </cell>
          <cell r="AD237" t="str">
            <v>ISLAM</v>
          </cell>
          <cell r="AE237" t="str">
            <v>S1</v>
          </cell>
          <cell r="AF237" t="str">
            <v>SASTRA INGGRIS</v>
          </cell>
          <cell r="AG237" t="str">
            <v>UNIVERSITAS ISLAM NEGRI BANDUNG SUNAN GUNUNG DJATI</v>
          </cell>
          <cell r="AH237">
            <v>82218597295</v>
          </cell>
          <cell r="AI237" t="str">
            <v>emailnyasimila@gmail.com</v>
          </cell>
        </row>
        <row r="238">
          <cell r="B238" t="str">
            <v>MERY SULASTRI</v>
          </cell>
          <cell r="C238" t="str">
            <v>PEREMPUAN</v>
          </cell>
          <cell r="D238">
            <v>30322</v>
          </cell>
          <cell r="E238" t="str">
            <v>15010948</v>
          </cell>
          <cell r="F238" t="str">
            <v>LASTI</v>
          </cell>
          <cell r="G238" t="str">
            <v>COMPLAINT HANDLING OFFICER</v>
          </cell>
          <cell r="H238" t="str">
            <v>NON AGENT</v>
          </cell>
          <cell r="I238" t="str">
            <v>YULI SETIAWATI</v>
          </cell>
          <cell r="J238" t="str">
            <v>ANJAR KESUMARAHARJO</v>
          </cell>
          <cell r="K238" t="str">
            <v>PKWT</v>
          </cell>
          <cell r="L238">
            <v>44514</v>
          </cell>
          <cell r="M238">
            <v>44878</v>
          </cell>
          <cell r="N238">
            <v>42324</v>
          </cell>
          <cell r="O238">
            <v>44565</v>
          </cell>
          <cell r="P238">
            <v>74.7</v>
          </cell>
          <cell r="Q238" t="str">
            <v>E</v>
          </cell>
          <cell r="R238">
            <v>44565</v>
          </cell>
          <cell r="S238">
            <v>6</v>
          </cell>
          <cell r="T238">
            <v>73</v>
          </cell>
          <cell r="U238" t="str">
            <v>E</v>
          </cell>
          <cell r="V238" t="str">
            <v>INF</v>
          </cell>
          <cell r="W238" t="str">
            <v>30322/20201114/INF/TELKOMSEL POSTPAID CC/11/PKWT2020</v>
          </cell>
          <cell r="Y238" t="str">
            <v>Active</v>
          </cell>
          <cell r="Z238" t="str">
            <v>BANDUNG</v>
          </cell>
          <cell r="AA238">
            <v>31849</v>
          </cell>
          <cell r="AB238">
            <v>34.841095890410962</v>
          </cell>
          <cell r="AC238" t="str">
            <v>MENIKAH</v>
          </cell>
          <cell r="AD238" t="str">
            <v>ISLAM</v>
          </cell>
          <cell r="AE238" t="str">
            <v>S1</v>
          </cell>
          <cell r="AF238" t="str">
            <v>ILMU KOMUNIKASI</v>
          </cell>
          <cell r="AG238" t="str">
            <v>UNIVERSITAS KOMPUTER INDONESIA</v>
          </cell>
          <cell r="AH238">
            <v>85220420913</v>
          </cell>
          <cell r="AI238" t="str">
            <v>merysulastri13@gmail.com</v>
          </cell>
        </row>
        <row r="239">
          <cell r="B239" t="str">
            <v>ASEP MARYANA</v>
          </cell>
          <cell r="C239" t="str">
            <v>LAKI-LAKI</v>
          </cell>
          <cell r="D239">
            <v>86700</v>
          </cell>
          <cell r="E239" t="str">
            <v>17009093</v>
          </cell>
          <cell r="F239" t="str">
            <v>SETYA</v>
          </cell>
          <cell r="G239" t="str">
            <v>COMPLAINT HANDLING OFFICER</v>
          </cell>
          <cell r="H239" t="str">
            <v>NON AGENT</v>
          </cell>
          <cell r="I239" t="str">
            <v>INDRA NUGROHO</v>
          </cell>
          <cell r="J239" t="str">
            <v>ANJAR KESUMARAHARJO</v>
          </cell>
          <cell r="K239" t="str">
            <v>PKWT</v>
          </cell>
          <cell r="L239">
            <v>44405</v>
          </cell>
          <cell r="M239">
            <v>44769</v>
          </cell>
          <cell r="N239">
            <v>42826</v>
          </cell>
          <cell r="O239">
            <v>44565</v>
          </cell>
          <cell r="P239">
            <v>57.966666666666669</v>
          </cell>
          <cell r="Q239" t="str">
            <v>E</v>
          </cell>
          <cell r="R239">
            <v>44565</v>
          </cell>
          <cell r="S239">
            <v>4</v>
          </cell>
          <cell r="T239">
            <v>57</v>
          </cell>
          <cell r="U239" t="str">
            <v>E</v>
          </cell>
          <cell r="V239" t="str">
            <v>INF</v>
          </cell>
          <cell r="W239" t="str">
            <v>86700/20200730/INF/TELKOMSEL POSTPAID CC/10/PKWT2020</v>
          </cell>
          <cell r="Y239" t="str">
            <v>Active</v>
          </cell>
          <cell r="Z239" t="str">
            <v>BANDUNG</v>
          </cell>
          <cell r="AA239">
            <v>33139</v>
          </cell>
          <cell r="AB239">
            <v>31.306849315068494</v>
          </cell>
          <cell r="AC239" t="str">
            <v>MENIKAH</v>
          </cell>
          <cell r="AD239" t="str">
            <v>ISLAM</v>
          </cell>
          <cell r="AE239" t="str">
            <v>S1</v>
          </cell>
          <cell r="AF239" t="str">
            <v>TEKNIK INFORMATIKA</v>
          </cell>
          <cell r="AG239" t="str">
            <v>SEKOLAH TINGGI TEKNOLOGI PRATAMA ADI</v>
          </cell>
          <cell r="AH239">
            <v>82219606923</v>
          </cell>
          <cell r="AI239" t="str">
            <v>asep.maryana9@gmail.com</v>
          </cell>
        </row>
        <row r="240">
          <cell r="B240" t="str">
            <v>DWI YUARININGSIH</v>
          </cell>
          <cell r="C240" t="str">
            <v>PEREMPUAN</v>
          </cell>
          <cell r="D240">
            <v>30430</v>
          </cell>
          <cell r="E240" t="str">
            <v>15011908</v>
          </cell>
          <cell r="F240" t="str">
            <v>RUNA</v>
          </cell>
          <cell r="G240" t="str">
            <v>COMPLAINT HANDLING OFFICER</v>
          </cell>
          <cell r="H240" t="str">
            <v>NON AGENT</v>
          </cell>
          <cell r="I240" t="str">
            <v>ADE EKA TAMARA</v>
          </cell>
          <cell r="J240" t="str">
            <v>ANJAR KESUMARAHARJO</v>
          </cell>
          <cell r="K240" t="str">
            <v>PKWT</v>
          </cell>
          <cell r="L240">
            <v>44233</v>
          </cell>
          <cell r="M240">
            <v>44597</v>
          </cell>
          <cell r="N240">
            <v>42408</v>
          </cell>
          <cell r="O240">
            <v>44565</v>
          </cell>
          <cell r="P240">
            <v>71.900000000000006</v>
          </cell>
          <cell r="Q240" t="str">
            <v>E</v>
          </cell>
          <cell r="R240">
            <v>44565</v>
          </cell>
          <cell r="S240">
            <v>5</v>
          </cell>
          <cell r="T240">
            <v>70</v>
          </cell>
          <cell r="U240" t="str">
            <v>E</v>
          </cell>
          <cell r="V240" t="str">
            <v>INF</v>
          </cell>
          <cell r="W240" t="str">
            <v>30430/20210206/INF/TELKOMSEL CC/PKWT/02/2021</v>
          </cell>
          <cell r="Y240" t="str">
            <v>Active</v>
          </cell>
          <cell r="Z240" t="str">
            <v>BANDUNG</v>
          </cell>
          <cell r="AA240">
            <v>32886</v>
          </cell>
          <cell r="AB240">
            <v>32</v>
          </cell>
          <cell r="AC240" t="str">
            <v>BELUM MENIKAH</v>
          </cell>
          <cell r="AD240" t="str">
            <v>ISLAM</v>
          </cell>
          <cell r="AE240" t="str">
            <v>S1</v>
          </cell>
          <cell r="AF240" t="str">
            <v>MANAJEMEN BISNIS</v>
          </cell>
          <cell r="AG240" t="str">
            <v>UNIBI</v>
          </cell>
          <cell r="AH240">
            <v>82214975204</v>
          </cell>
          <cell r="AI240" t="str">
            <v>DWIYUARI446@GMAIL.COM</v>
          </cell>
        </row>
        <row r="241">
          <cell r="B241" t="str">
            <v>RD HABIB RIPNA M TAMIM AL AZIZ</v>
          </cell>
          <cell r="C241" t="str">
            <v>LAKI-LAKI</v>
          </cell>
          <cell r="D241">
            <v>53819</v>
          </cell>
          <cell r="E241" t="str">
            <v>14009865</v>
          </cell>
          <cell r="F241" t="str">
            <v>TAMA</v>
          </cell>
          <cell r="G241" t="str">
            <v>COMPLAINT HANDLING OFFICER</v>
          </cell>
          <cell r="H241" t="str">
            <v>NON AGENT</v>
          </cell>
          <cell r="I241" t="str">
            <v>RUDDY CORDIANDI</v>
          </cell>
          <cell r="J241" t="str">
            <v>ANJAR KESUMARAHARJO</v>
          </cell>
          <cell r="K241" t="str">
            <v>PKWT</v>
          </cell>
          <cell r="L241">
            <v>44322</v>
          </cell>
          <cell r="M241">
            <v>44686</v>
          </cell>
          <cell r="N241">
            <v>41492</v>
          </cell>
          <cell r="O241">
            <v>44565</v>
          </cell>
          <cell r="P241">
            <v>102.43333333333334</v>
          </cell>
          <cell r="Q241" t="str">
            <v>E</v>
          </cell>
          <cell r="R241">
            <v>44565</v>
          </cell>
          <cell r="S241">
            <v>8</v>
          </cell>
          <cell r="T241">
            <v>100</v>
          </cell>
          <cell r="U241" t="str">
            <v>E</v>
          </cell>
          <cell r="V241" t="str">
            <v>INF</v>
          </cell>
          <cell r="W241" t="str">
            <v>53819/20200508/INF/TELKOMSEL POSTPAID CC/05/PKWT2020</v>
          </cell>
          <cell r="Y241" t="str">
            <v>Active</v>
          </cell>
          <cell r="Z241" t="str">
            <v>BANDUNG</v>
          </cell>
          <cell r="AA241">
            <v>30971</v>
          </cell>
          <cell r="AB241">
            <v>37.246575342465754</v>
          </cell>
          <cell r="AC241" t="str">
            <v>MENIKAH</v>
          </cell>
          <cell r="AD241" t="str">
            <v>ISLAM</v>
          </cell>
          <cell r="AE241" t="str">
            <v>S1</v>
          </cell>
          <cell r="AF241" t="str">
            <v>KIMIA</v>
          </cell>
          <cell r="AG241" t="str">
            <v>UNIVERSITAS PENDIDIKAN INDONESIA</v>
          </cell>
          <cell r="AH241">
            <v>8112417770</v>
          </cell>
          <cell r="AI241" t="str">
            <v>habeeb.azeez@gmail.com</v>
          </cell>
        </row>
        <row r="242">
          <cell r="B242" t="str">
            <v>WAHYU BAMBANG ARIF ANGGORO</v>
          </cell>
          <cell r="C242" t="str">
            <v>LAKI-LAKI</v>
          </cell>
          <cell r="D242">
            <v>80226</v>
          </cell>
          <cell r="E242" t="str">
            <v>16012780</v>
          </cell>
          <cell r="F242" t="str">
            <v>GORO</v>
          </cell>
          <cell r="G242" t="str">
            <v>COMPLAINT HANDLING OFFICER</v>
          </cell>
          <cell r="H242" t="str">
            <v>NON AGENT</v>
          </cell>
          <cell r="I242" t="str">
            <v>ADE EKA TAMARA</v>
          </cell>
          <cell r="J242" t="str">
            <v>ANJAR KESUMARAHARJO</v>
          </cell>
          <cell r="K242" t="str">
            <v>PKWT</v>
          </cell>
          <cell r="L242">
            <v>44315</v>
          </cell>
          <cell r="M242">
            <v>44679</v>
          </cell>
          <cell r="N242">
            <v>42736</v>
          </cell>
          <cell r="O242">
            <v>44565</v>
          </cell>
          <cell r="P242">
            <v>60.966666666666669</v>
          </cell>
          <cell r="Q242" t="str">
            <v>E</v>
          </cell>
          <cell r="R242">
            <v>44565</v>
          </cell>
          <cell r="S242">
            <v>5</v>
          </cell>
          <cell r="T242">
            <v>60</v>
          </cell>
          <cell r="U242" t="str">
            <v>E</v>
          </cell>
          <cell r="V242" t="str">
            <v>INF</v>
          </cell>
          <cell r="Y242" t="str">
            <v>Active</v>
          </cell>
          <cell r="Z242" t="str">
            <v>BOGOR</v>
          </cell>
          <cell r="AA242">
            <v>34058</v>
          </cell>
          <cell r="AB242">
            <v>28.789041095890411</v>
          </cell>
          <cell r="AC242" t="str">
            <v>MENIKAH</v>
          </cell>
          <cell r="AD242" t="str">
            <v>ISLAM</v>
          </cell>
          <cell r="AE242" t="str">
            <v>S1</v>
          </cell>
          <cell r="AF242" t="str">
            <v>ILMU KOMUNIKASI JURNALISTIK</v>
          </cell>
          <cell r="AG242" t="str">
            <v>UNIVERSITAS ISLAM NEGERI SUNAN GUNUNG DJATI BANDUNG</v>
          </cell>
          <cell r="AH242">
            <v>8112344439</v>
          </cell>
          <cell r="AI242" t="str">
            <v>wahyubambangarifanggoro@gmail.com</v>
          </cell>
        </row>
        <row r="243">
          <cell r="B243" t="str">
            <v>RIMA RACHMAWATI</v>
          </cell>
          <cell r="C243" t="str">
            <v>PEREMPUAN</v>
          </cell>
          <cell r="D243">
            <v>33708</v>
          </cell>
          <cell r="E243">
            <v>17008842</v>
          </cell>
          <cell r="F243" t="str">
            <v>MARSA</v>
          </cell>
          <cell r="G243" t="str">
            <v>COMPLAINT HANDLING OFFICER</v>
          </cell>
          <cell r="H243" t="str">
            <v>NON AGENT</v>
          </cell>
          <cell r="I243" t="str">
            <v>INDRA NUGROHO</v>
          </cell>
          <cell r="J243" t="str">
            <v>ANJAR KESUMARAHARJO</v>
          </cell>
          <cell r="K243" t="str">
            <v>PKWT</v>
          </cell>
          <cell r="L243">
            <v>43841</v>
          </cell>
          <cell r="M243">
            <v>44571</v>
          </cell>
          <cell r="N243">
            <v>41650</v>
          </cell>
          <cell r="O243">
            <v>44565</v>
          </cell>
          <cell r="P243">
            <v>97.166666666666671</v>
          </cell>
          <cell r="Q243" t="str">
            <v>E</v>
          </cell>
          <cell r="R243">
            <v>44565</v>
          </cell>
          <cell r="S243">
            <v>7</v>
          </cell>
          <cell r="T243">
            <v>95</v>
          </cell>
          <cell r="U243" t="str">
            <v>E</v>
          </cell>
          <cell r="V243" t="str">
            <v>INF</v>
          </cell>
          <cell r="Y243" t="str">
            <v>Active</v>
          </cell>
          <cell r="Z243" t="str">
            <v>BANDUNG</v>
          </cell>
          <cell r="AA243">
            <v>31769</v>
          </cell>
          <cell r="AB243">
            <v>35.060273972602737</v>
          </cell>
          <cell r="AC243" t="str">
            <v>MENIKAH</v>
          </cell>
          <cell r="AD243" t="str">
            <v>ISLAM</v>
          </cell>
          <cell r="AE243" t="str">
            <v>S1</v>
          </cell>
          <cell r="AF243" t="str">
            <v>PENDIDIKAN KEWARGANEGARAAN</v>
          </cell>
          <cell r="AG243" t="str">
            <v>UPI</v>
          </cell>
          <cell r="AH243">
            <v>81394742986</v>
          </cell>
          <cell r="AI243" t="str">
            <v>rima.rachmawati509@gmail.com</v>
          </cell>
        </row>
        <row r="244">
          <cell r="B244" t="str">
            <v>ADI ARDIANSYAH</v>
          </cell>
          <cell r="C244" t="str">
            <v>LAKI-LAKI</v>
          </cell>
          <cell r="D244">
            <v>30537</v>
          </cell>
          <cell r="E244">
            <v>15010857</v>
          </cell>
          <cell r="F244" t="str">
            <v>ADE</v>
          </cell>
          <cell r="G244" t="str">
            <v>COMPLAINT HANDLING OFFICER</v>
          </cell>
          <cell r="H244" t="str">
            <v>NON AGENT</v>
          </cell>
          <cell r="I244" t="str">
            <v>ADE EKA TAMARA</v>
          </cell>
          <cell r="J244" t="str">
            <v>ANJAR KESUMARAHARJO</v>
          </cell>
          <cell r="K244" t="str">
            <v>PKWT</v>
          </cell>
          <cell r="L244">
            <v>44498</v>
          </cell>
          <cell r="M244">
            <v>44862</v>
          </cell>
          <cell r="N244">
            <v>42310</v>
          </cell>
          <cell r="O244">
            <v>44565</v>
          </cell>
          <cell r="P244">
            <v>75.166666666666671</v>
          </cell>
          <cell r="Q244" t="str">
            <v>E</v>
          </cell>
          <cell r="R244">
            <v>44565</v>
          </cell>
          <cell r="S244">
            <v>6</v>
          </cell>
          <cell r="T244">
            <v>74</v>
          </cell>
          <cell r="U244" t="str">
            <v>E</v>
          </cell>
          <cell r="V244" t="str">
            <v>INF</v>
          </cell>
          <cell r="W244" t="str">
            <v>30537/20201031/INF/TELKOMSEL CC/10/PKWT2020</v>
          </cell>
          <cell r="Y244" t="str">
            <v>Active</v>
          </cell>
          <cell r="Z244" t="str">
            <v>BANDUNG</v>
          </cell>
          <cell r="AA244">
            <v>30416</v>
          </cell>
          <cell r="AB244">
            <v>38.767123287671232</v>
          </cell>
          <cell r="AC244" t="str">
            <v>MENIKAH</v>
          </cell>
          <cell r="AD244" t="str">
            <v>ISLAM</v>
          </cell>
          <cell r="AE244" t="str">
            <v>S1</v>
          </cell>
          <cell r="AF244" t="str">
            <v>PERTANIAN</v>
          </cell>
          <cell r="AG244" t="str">
            <v>PADJADJARAN</v>
          </cell>
          <cell r="AH244">
            <v>6282115757105</v>
          </cell>
          <cell r="AI244" t="str">
            <v>ardiansyah.buta83@gmail.com</v>
          </cell>
        </row>
        <row r="245">
          <cell r="B245" t="str">
            <v>ADITYO CHRISNO DARMAWAN</v>
          </cell>
          <cell r="C245" t="str">
            <v>LAKI-LAKI</v>
          </cell>
          <cell r="D245">
            <v>91644</v>
          </cell>
          <cell r="E245">
            <v>17010864</v>
          </cell>
          <cell r="F245" t="str">
            <v>WILI</v>
          </cell>
          <cell r="G245" t="str">
            <v>COMPLAINT HANDLING OFFICER</v>
          </cell>
          <cell r="H245" t="str">
            <v>NON AGENT</v>
          </cell>
          <cell r="I245" t="str">
            <v>YULI SETIAWATI</v>
          </cell>
          <cell r="J245" t="str">
            <v>ANJAR KESUMARAHARJO</v>
          </cell>
          <cell r="K245" t="str">
            <v>PKWT</v>
          </cell>
          <cell r="L245">
            <v>44226</v>
          </cell>
          <cell r="M245">
            <v>44590</v>
          </cell>
          <cell r="N245">
            <v>42980</v>
          </cell>
          <cell r="O245">
            <v>44565</v>
          </cell>
          <cell r="P245">
            <v>52.833333333333336</v>
          </cell>
          <cell r="Q245" t="str">
            <v>E</v>
          </cell>
          <cell r="R245">
            <v>44565</v>
          </cell>
          <cell r="S245">
            <v>4</v>
          </cell>
          <cell r="T245">
            <v>52</v>
          </cell>
          <cell r="U245" t="str">
            <v>E</v>
          </cell>
          <cell r="V245" t="str">
            <v>INF</v>
          </cell>
          <cell r="W245" t="str">
            <v>91644/20210130/INF/TELKOMSEL CC/PKWT/01/2021</v>
          </cell>
          <cell r="Y245" t="str">
            <v>Active</v>
          </cell>
          <cell r="Z245" t="str">
            <v>JAMBI</v>
          </cell>
          <cell r="AA245">
            <v>34514</v>
          </cell>
          <cell r="AB245">
            <v>27.539726027397261</v>
          </cell>
          <cell r="AC245" t="str">
            <v>BELUM MENIKAH</v>
          </cell>
          <cell r="AD245" t="str">
            <v>ISLAM</v>
          </cell>
          <cell r="AE245" t="str">
            <v>S1</v>
          </cell>
          <cell r="AF245" t="str">
            <v>MANAJEMEN SUMBER DAYA PERAIRAN</v>
          </cell>
          <cell r="AG245" t="str">
            <v>UNIVERSITAS BRAWIJAYA</v>
          </cell>
          <cell r="AH245">
            <v>6281288532830</v>
          </cell>
          <cell r="AI245" t="str">
            <v>adityochrisnodarmawan@gmail.com</v>
          </cell>
        </row>
        <row r="246">
          <cell r="B246" t="str">
            <v>AFRIZAL FITRIAN DWI CAHYA</v>
          </cell>
          <cell r="C246" t="str">
            <v>LAKI-LAKI</v>
          </cell>
          <cell r="D246">
            <v>63368</v>
          </cell>
          <cell r="E246">
            <v>16012775</v>
          </cell>
          <cell r="F246" t="str">
            <v>FERO</v>
          </cell>
          <cell r="G246" t="str">
            <v>COMPLAINT HANDLING OFFICER</v>
          </cell>
          <cell r="H246" t="str">
            <v>NON AGENT</v>
          </cell>
          <cell r="I246" t="str">
            <v>INDRA NUGROHO</v>
          </cell>
          <cell r="J246" t="str">
            <v>ANJAR KESUMARAHARJO</v>
          </cell>
          <cell r="K246" t="str">
            <v>PKWT</v>
          </cell>
          <cell r="L246">
            <v>44503</v>
          </cell>
          <cell r="M246">
            <v>44867</v>
          </cell>
          <cell r="N246">
            <v>42312</v>
          </cell>
          <cell r="O246">
            <v>44565</v>
          </cell>
          <cell r="P246">
            <v>75.099999999999994</v>
          </cell>
          <cell r="Q246" t="str">
            <v>E</v>
          </cell>
          <cell r="R246">
            <v>44565</v>
          </cell>
          <cell r="S246">
            <v>6</v>
          </cell>
          <cell r="T246">
            <v>74</v>
          </cell>
          <cell r="U246" t="str">
            <v>E</v>
          </cell>
          <cell r="V246" t="str">
            <v>INF</v>
          </cell>
          <cell r="W246" t="str">
            <v>63368/20201103/INF/TELKOMSEL CC/11/PKWT2020</v>
          </cell>
          <cell r="Y246" t="str">
            <v>Active</v>
          </cell>
          <cell r="Z246" t="str">
            <v>BANDUNG</v>
          </cell>
          <cell r="AA246">
            <v>32992</v>
          </cell>
          <cell r="AB246">
            <v>31.709589041095889</v>
          </cell>
          <cell r="AC246" t="str">
            <v>BELUM MENIKAH</v>
          </cell>
          <cell r="AD246" t="str">
            <v>ISLAM</v>
          </cell>
          <cell r="AE246" t="str">
            <v>S1</v>
          </cell>
          <cell r="AF246" t="str">
            <v>SISTEM INFORMASI</v>
          </cell>
          <cell r="AG246" t="str">
            <v>UNIVERSITAS KOMPUTER INDONESIA</v>
          </cell>
          <cell r="AH246">
            <v>628112344587</v>
          </cell>
          <cell r="AI246" t="str">
            <v>afrizalfdc@gmail.com</v>
          </cell>
        </row>
        <row r="247">
          <cell r="B247" t="str">
            <v>AGUNG WALIANSYAH</v>
          </cell>
          <cell r="C247" t="str">
            <v>LAKI-LAKI</v>
          </cell>
          <cell r="D247">
            <v>30396</v>
          </cell>
          <cell r="E247">
            <v>16000002</v>
          </cell>
          <cell r="F247" t="str">
            <v>WALI</v>
          </cell>
          <cell r="G247" t="str">
            <v>COMPLAINT HANDLING OFFICER</v>
          </cell>
          <cell r="H247" t="str">
            <v>NON AGENT</v>
          </cell>
          <cell r="I247" t="str">
            <v>DANI KARDANI</v>
          </cell>
          <cell r="J247" t="str">
            <v>ANJAR KESUMARAHARJO</v>
          </cell>
          <cell r="K247" t="str">
            <v>PKWT</v>
          </cell>
          <cell r="L247">
            <v>43852</v>
          </cell>
          <cell r="M247">
            <v>44582</v>
          </cell>
          <cell r="N247">
            <v>42391</v>
          </cell>
          <cell r="O247">
            <v>44565</v>
          </cell>
          <cell r="P247">
            <v>72.466666666666669</v>
          </cell>
          <cell r="Q247" t="str">
            <v>E</v>
          </cell>
          <cell r="R247">
            <v>44565</v>
          </cell>
          <cell r="S247">
            <v>5</v>
          </cell>
          <cell r="T247">
            <v>71</v>
          </cell>
          <cell r="U247" t="str">
            <v>E</v>
          </cell>
          <cell r="V247" t="str">
            <v>INF</v>
          </cell>
          <cell r="Y247" t="str">
            <v>Active</v>
          </cell>
          <cell r="Z247" t="str">
            <v>BANDUNG</v>
          </cell>
          <cell r="AA247">
            <v>30911</v>
          </cell>
          <cell r="AB247">
            <v>37.410958904109592</v>
          </cell>
          <cell r="AC247" t="str">
            <v>MENIKAH</v>
          </cell>
          <cell r="AD247" t="str">
            <v>ISLAM</v>
          </cell>
          <cell r="AE247" t="str">
            <v>S1</v>
          </cell>
          <cell r="AF247" t="str">
            <v>TEKNIK INFORMATIKA</v>
          </cell>
          <cell r="AG247" t="str">
            <v>STMIK LPKIA</v>
          </cell>
          <cell r="AH247">
            <v>6282116078017</v>
          </cell>
          <cell r="AI247" t="str">
            <v>benclung99@gmail.com</v>
          </cell>
        </row>
        <row r="248">
          <cell r="B248" t="str">
            <v>AGUSTIANA</v>
          </cell>
          <cell r="C248" t="str">
            <v>PEREMPUAN</v>
          </cell>
          <cell r="D248">
            <v>63369</v>
          </cell>
          <cell r="E248">
            <v>15010117</v>
          </cell>
          <cell r="F248" t="str">
            <v>DIAN</v>
          </cell>
          <cell r="G248" t="str">
            <v>COMPLAINT HANDLING OFFICER</v>
          </cell>
          <cell r="H248" t="str">
            <v>NON AGENT</v>
          </cell>
          <cell r="I248" t="str">
            <v>YULI SETIAWATI</v>
          </cell>
          <cell r="J248" t="str">
            <v>ANJAR KESUMARAHARJO</v>
          </cell>
          <cell r="K248" t="str">
            <v>PKWT</v>
          </cell>
          <cell r="L248">
            <v>44502</v>
          </cell>
          <cell r="M248">
            <v>44866</v>
          </cell>
          <cell r="N248">
            <v>42312</v>
          </cell>
          <cell r="O248">
            <v>44565</v>
          </cell>
          <cell r="P248">
            <v>75.099999999999994</v>
          </cell>
          <cell r="Q248" t="str">
            <v>E</v>
          </cell>
          <cell r="R248">
            <v>44565</v>
          </cell>
          <cell r="S248">
            <v>6</v>
          </cell>
          <cell r="T248">
            <v>74</v>
          </cell>
          <cell r="U248" t="str">
            <v>E</v>
          </cell>
          <cell r="V248" t="str">
            <v>INF</v>
          </cell>
          <cell r="W248" t="str">
            <v>63369/20201102/INF/TELKOMSEL CC/11/PKWT2020</v>
          </cell>
          <cell r="Y248" t="str">
            <v>Active</v>
          </cell>
          <cell r="Z248" t="str">
            <v>CILACAP</v>
          </cell>
          <cell r="AA248">
            <v>34184</v>
          </cell>
          <cell r="AB248">
            <v>28.443835616438356</v>
          </cell>
          <cell r="AC248" t="str">
            <v>MENIKAH</v>
          </cell>
          <cell r="AD248" t="str">
            <v>ISLAM</v>
          </cell>
          <cell r="AE248" t="str">
            <v>D3</v>
          </cell>
          <cell r="AF248" t="str">
            <v>MANAJEMEN INFORMATIKA</v>
          </cell>
          <cell r="AG248" t="str">
            <v>AMIK HASS BDG</v>
          </cell>
          <cell r="AH248">
            <v>6282216110015</v>
          </cell>
          <cell r="AI248" t="str">
            <v>c.agustiana93@gmail.com</v>
          </cell>
        </row>
        <row r="249">
          <cell r="B249" t="str">
            <v>AHMAD NAOVAL SHAHAB</v>
          </cell>
          <cell r="C249" t="str">
            <v>LAKI-LAKI</v>
          </cell>
          <cell r="D249">
            <v>70798</v>
          </cell>
          <cell r="E249">
            <v>16009080</v>
          </cell>
          <cell r="F249" t="str">
            <v>NOVAL</v>
          </cell>
          <cell r="G249" t="str">
            <v>COMPLAINT HANDLING OFFICER</v>
          </cell>
          <cell r="H249" t="str">
            <v>NON AGENT</v>
          </cell>
          <cell r="I249" t="str">
            <v>RUDDY CORDIANDI</v>
          </cell>
          <cell r="J249" t="str">
            <v>ANJAR KESUMARAHARJO</v>
          </cell>
          <cell r="K249" t="str">
            <v>PKWT</v>
          </cell>
          <cell r="L249">
            <v>44374</v>
          </cell>
          <cell r="M249">
            <v>44738</v>
          </cell>
          <cell r="N249">
            <v>42433</v>
          </cell>
          <cell r="O249">
            <v>44565</v>
          </cell>
          <cell r="P249">
            <v>71.066666666666663</v>
          </cell>
          <cell r="Q249" t="str">
            <v>E</v>
          </cell>
          <cell r="R249">
            <v>44565</v>
          </cell>
          <cell r="S249">
            <v>5</v>
          </cell>
          <cell r="T249">
            <v>70</v>
          </cell>
          <cell r="U249" t="str">
            <v>E</v>
          </cell>
          <cell r="V249" t="str">
            <v>INF</v>
          </cell>
          <cell r="W249" t="str">
            <v>70798/20200629/INF/TELKOMSEL CC/06/PKWT2020</v>
          </cell>
          <cell r="Y249" t="str">
            <v>Active</v>
          </cell>
          <cell r="Z249" t="str">
            <v>BANDUNG</v>
          </cell>
          <cell r="AA249">
            <v>33382</v>
          </cell>
          <cell r="AB249">
            <v>30.641095890410959</v>
          </cell>
          <cell r="AC249" t="str">
            <v>MENIKAH</v>
          </cell>
          <cell r="AD249" t="str">
            <v>ISLAM</v>
          </cell>
          <cell r="AE249" t="str">
            <v>S1</v>
          </cell>
          <cell r="AF249" t="str">
            <v>MANAJEMEN PENDIDIKAN ISLAM</v>
          </cell>
          <cell r="AG249" t="str">
            <v>UIN BANDUNG</v>
          </cell>
          <cell r="AH249">
            <v>6281224939991</v>
          </cell>
          <cell r="AI249" t="str">
            <v>ahmadnaoval1991@gmail.com</v>
          </cell>
        </row>
        <row r="250">
          <cell r="B250" t="str">
            <v>AHMAD YUSRON HALIM</v>
          </cell>
          <cell r="C250" t="str">
            <v>LAKI-LAKI</v>
          </cell>
          <cell r="D250">
            <v>30451</v>
          </cell>
          <cell r="E250">
            <v>15011882</v>
          </cell>
          <cell r="F250" t="str">
            <v>HALIM</v>
          </cell>
          <cell r="G250" t="str">
            <v>COMPLAINT HANDLING OFFICER</v>
          </cell>
          <cell r="H250" t="str">
            <v>NON AGENT</v>
          </cell>
          <cell r="I250" t="str">
            <v>ADE EKA TAMARA</v>
          </cell>
          <cell r="J250" t="str">
            <v>ANJAR KESUMARAHARJO</v>
          </cell>
          <cell r="K250" t="str">
            <v>PKWT</v>
          </cell>
          <cell r="L250">
            <v>44216</v>
          </cell>
          <cell r="M250">
            <v>44580</v>
          </cell>
          <cell r="N250">
            <v>42391</v>
          </cell>
          <cell r="O250">
            <v>44565</v>
          </cell>
          <cell r="P250">
            <v>72.466666666666669</v>
          </cell>
          <cell r="Q250" t="str">
            <v>E</v>
          </cell>
          <cell r="R250">
            <v>44565</v>
          </cell>
          <cell r="S250">
            <v>5</v>
          </cell>
          <cell r="T250">
            <v>71</v>
          </cell>
          <cell r="U250" t="str">
            <v>E</v>
          </cell>
          <cell r="V250" t="str">
            <v>INF</v>
          </cell>
          <cell r="Y250" t="str">
            <v>Active</v>
          </cell>
          <cell r="Z250" t="str">
            <v>CIREBON</v>
          </cell>
          <cell r="AA250">
            <v>30610</v>
          </cell>
          <cell r="AB250">
            <v>38.235616438356168</v>
          </cell>
          <cell r="AC250" t="str">
            <v>MENIKAH</v>
          </cell>
          <cell r="AD250" t="str">
            <v>ISLAM</v>
          </cell>
          <cell r="AE250" t="str">
            <v>S1</v>
          </cell>
          <cell r="AF250" t="str">
            <v>TEKNIK INFORMATIKA</v>
          </cell>
          <cell r="AG250" t="str">
            <v>UIN SUNAN GUNUNG JATI BANDUNG</v>
          </cell>
          <cell r="AH250">
            <v>6282320753109</v>
          </cell>
          <cell r="AI250" t="str">
            <v>ahmadyusronhalim2@gmail.com</v>
          </cell>
        </row>
        <row r="251">
          <cell r="B251" t="str">
            <v>ANTON SUJARWO</v>
          </cell>
          <cell r="C251" t="str">
            <v>LAKI-LAKI</v>
          </cell>
          <cell r="D251">
            <v>30310</v>
          </cell>
          <cell r="E251">
            <v>2132</v>
          </cell>
          <cell r="F251" t="str">
            <v>GATHAN</v>
          </cell>
          <cell r="G251" t="str">
            <v>COMPLAINT HANDLING OFFICER</v>
          </cell>
          <cell r="H251" t="str">
            <v>NON AGENT</v>
          </cell>
          <cell r="I251" t="str">
            <v>INDRA NUGROHO</v>
          </cell>
          <cell r="J251" t="str">
            <v>ANJAR KESUMARAHARJO</v>
          </cell>
          <cell r="K251" t="str">
            <v>PKWT</v>
          </cell>
          <cell r="L251">
            <v>44426</v>
          </cell>
          <cell r="M251">
            <v>44790</v>
          </cell>
          <cell r="N251">
            <v>39224</v>
          </cell>
          <cell r="O251">
            <v>44565</v>
          </cell>
          <cell r="P251">
            <v>178.03333333333333</v>
          </cell>
          <cell r="Q251" t="str">
            <v>E</v>
          </cell>
          <cell r="R251">
            <v>44565</v>
          </cell>
          <cell r="S251">
            <v>14</v>
          </cell>
          <cell r="T251">
            <v>175</v>
          </cell>
          <cell r="U251" t="str">
            <v>E</v>
          </cell>
          <cell r="V251" t="str">
            <v>INF</v>
          </cell>
          <cell r="W251" t="str">
            <v>30310/20200820/INF/TELKOMSEL CC/10/PKWT2020</v>
          </cell>
          <cell r="Y251" t="str">
            <v>Active</v>
          </cell>
          <cell r="Z251" t="str">
            <v>BANYUMAS</v>
          </cell>
          <cell r="AA251">
            <v>30386</v>
          </cell>
          <cell r="AB251">
            <v>38.849315068493148</v>
          </cell>
          <cell r="AC251" t="str">
            <v>MENIKAH</v>
          </cell>
          <cell r="AD251" t="str">
            <v>ISLAM</v>
          </cell>
          <cell r="AE251" t="str">
            <v>S1</v>
          </cell>
          <cell r="AF251" t="str">
            <v>TEKNIK INDUSTRI</v>
          </cell>
          <cell r="AG251" t="str">
            <v>UNIVERSITAS PASUNDAN</v>
          </cell>
          <cell r="AH251">
            <v>6281320093241</v>
          </cell>
          <cell r="AI251" t="str">
            <v>anton.sjr11@gmail.com</v>
          </cell>
        </row>
        <row r="252">
          <cell r="B252" t="str">
            <v>ASRI SOLIHATI</v>
          </cell>
          <cell r="C252" t="str">
            <v>PEREMPUAN</v>
          </cell>
          <cell r="D252">
            <v>64021</v>
          </cell>
          <cell r="E252">
            <v>15010424</v>
          </cell>
          <cell r="F252" t="str">
            <v>CILA</v>
          </cell>
          <cell r="G252" t="str">
            <v>COMPLAINT HANDLING OFFICER</v>
          </cell>
          <cell r="H252" t="str">
            <v>NON AGENT</v>
          </cell>
          <cell r="I252" t="str">
            <v>ADE EKA TAMARA</v>
          </cell>
          <cell r="J252" t="str">
            <v>ANJAR KESUMARAHARJO</v>
          </cell>
          <cell r="K252" t="str">
            <v>PKWT</v>
          </cell>
          <cell r="L252">
            <v>44374</v>
          </cell>
          <cell r="M252">
            <v>44738</v>
          </cell>
          <cell r="N252">
            <v>43313</v>
          </cell>
          <cell r="O252">
            <v>44565</v>
          </cell>
          <cell r="P252">
            <v>41.733333333333334</v>
          </cell>
          <cell r="Q252" t="str">
            <v>E</v>
          </cell>
          <cell r="R252">
            <v>44565</v>
          </cell>
          <cell r="S252">
            <v>3</v>
          </cell>
          <cell r="T252">
            <v>41</v>
          </cell>
          <cell r="U252" t="str">
            <v>E</v>
          </cell>
          <cell r="V252" t="str">
            <v>INF</v>
          </cell>
          <cell r="W252" t="str">
            <v>64021/20200629/INF/TELKOMSEL CC/06/PKWT2020</v>
          </cell>
          <cell r="Y252" t="str">
            <v>Active</v>
          </cell>
          <cell r="Z252" t="str">
            <v>BANDUNG</v>
          </cell>
          <cell r="AA252">
            <v>33870</v>
          </cell>
          <cell r="AB252">
            <v>29.304109589041097</v>
          </cell>
          <cell r="AC252" t="str">
            <v>BELUM MENIKAH</v>
          </cell>
          <cell r="AD252" t="str">
            <v>ISLAM</v>
          </cell>
          <cell r="AE252" t="str">
            <v>S1</v>
          </cell>
          <cell r="AF252" t="str">
            <v>MANAJEMEN BISNIS</v>
          </cell>
          <cell r="AG252" t="str">
            <v>WIDYATAMA</v>
          </cell>
          <cell r="AH252">
            <v>6281214158706</v>
          </cell>
          <cell r="AI252" t="str">
            <v>asrisolihati92@gmail.com</v>
          </cell>
        </row>
        <row r="253">
          <cell r="B253" t="str">
            <v>AZWAR ACHMADI</v>
          </cell>
          <cell r="C253" t="str">
            <v>LAKI-LAKI</v>
          </cell>
          <cell r="D253">
            <v>105788</v>
          </cell>
          <cell r="E253">
            <v>18010580</v>
          </cell>
          <cell r="F253" t="str">
            <v>ANWAR</v>
          </cell>
          <cell r="G253" t="str">
            <v>COMPLAINT HANDLING OFFICER</v>
          </cell>
          <cell r="H253" t="str">
            <v>NON AGENT</v>
          </cell>
          <cell r="I253" t="str">
            <v>YULI SETIAWATI</v>
          </cell>
          <cell r="J253" t="str">
            <v>ANJAR KESUMARAHARJO</v>
          </cell>
          <cell r="K253" t="str">
            <v>PKWT</v>
          </cell>
          <cell r="L253">
            <v>43852</v>
          </cell>
          <cell r="M253">
            <v>44583</v>
          </cell>
          <cell r="N253">
            <v>43304</v>
          </cell>
          <cell r="O253">
            <v>44565</v>
          </cell>
          <cell r="P253">
            <v>42.033333333333331</v>
          </cell>
          <cell r="Q253" t="str">
            <v>E</v>
          </cell>
          <cell r="R253">
            <v>44565</v>
          </cell>
          <cell r="S253">
            <v>3</v>
          </cell>
          <cell r="T253">
            <v>41</v>
          </cell>
          <cell r="U253" t="str">
            <v>E</v>
          </cell>
          <cell r="V253" t="str">
            <v>INF</v>
          </cell>
          <cell r="W253" t="str">
            <v>105788/20210120/INF/TELKOMSEL CC/PKWT/01/2021</v>
          </cell>
          <cell r="Y253" t="str">
            <v>Active</v>
          </cell>
          <cell r="Z253" t="str">
            <v>BANDUNG</v>
          </cell>
          <cell r="AA253">
            <v>34786</v>
          </cell>
          <cell r="AB253">
            <v>26.794520547945204</v>
          </cell>
          <cell r="AC253" t="str">
            <v>MENIKAH</v>
          </cell>
          <cell r="AD253" t="str">
            <v>ISLAM</v>
          </cell>
          <cell r="AE253" t="str">
            <v>S1</v>
          </cell>
          <cell r="AF253" t="str">
            <v>TEKNIK INFORMATIKA</v>
          </cell>
          <cell r="AG253" t="str">
            <v>UNIVERSITAS PASUNDAN</v>
          </cell>
          <cell r="AH253">
            <v>6285242066614</v>
          </cell>
          <cell r="AI253" t="str">
            <v>azwarachmadi28@gmail.com</v>
          </cell>
        </row>
        <row r="254">
          <cell r="B254" t="str">
            <v>BAKTI WIBAWA</v>
          </cell>
          <cell r="C254" t="str">
            <v>LAKI-LAKI</v>
          </cell>
          <cell r="D254">
            <v>33503</v>
          </cell>
          <cell r="E254">
            <v>15009082</v>
          </cell>
          <cell r="F254" t="str">
            <v>BAKTI</v>
          </cell>
          <cell r="G254" t="str">
            <v>COMPLAINT HANDLING OFFICER</v>
          </cell>
          <cell r="H254" t="str">
            <v>NON AGENT</v>
          </cell>
          <cell r="I254" t="str">
            <v>INDRA NUGROHO</v>
          </cell>
          <cell r="J254" t="str">
            <v>ANJAR KESUMARAHARJO</v>
          </cell>
          <cell r="K254" t="str">
            <v>PKWT</v>
          </cell>
          <cell r="L254">
            <v>44313</v>
          </cell>
          <cell r="M254">
            <v>44677</v>
          </cell>
          <cell r="N254">
            <v>42186</v>
          </cell>
          <cell r="O254">
            <v>44565</v>
          </cell>
          <cell r="P254">
            <v>79.3</v>
          </cell>
          <cell r="Q254" t="str">
            <v>E</v>
          </cell>
          <cell r="R254">
            <v>44565</v>
          </cell>
          <cell r="S254">
            <v>6</v>
          </cell>
          <cell r="T254">
            <v>78</v>
          </cell>
          <cell r="U254" t="str">
            <v>E</v>
          </cell>
          <cell r="V254" t="str">
            <v>INF</v>
          </cell>
          <cell r="Y254" t="str">
            <v>Active</v>
          </cell>
          <cell r="Z254" t="str">
            <v>BANDUNG</v>
          </cell>
          <cell r="AA254">
            <v>31386</v>
          </cell>
          <cell r="AB254">
            <v>36.109589041095887</v>
          </cell>
          <cell r="AC254" t="str">
            <v>MENIKAH</v>
          </cell>
          <cell r="AD254" t="str">
            <v>ISLAM</v>
          </cell>
          <cell r="AE254" t="str">
            <v>S1</v>
          </cell>
          <cell r="AF254" t="str">
            <v>BAHASA INGGRIS</v>
          </cell>
          <cell r="AG254" t="str">
            <v>STBA YAPARI ABA BANDUNG</v>
          </cell>
          <cell r="AH254">
            <v>6281214141520</v>
          </cell>
          <cell r="AI254" t="str">
            <v>minion_plumb@yahoo.co.id</v>
          </cell>
        </row>
        <row r="255">
          <cell r="B255" t="str">
            <v>BAMBANG TRI ANDOYO</v>
          </cell>
          <cell r="C255" t="str">
            <v>LAKI-LAKI</v>
          </cell>
          <cell r="D255">
            <v>30389</v>
          </cell>
          <cell r="E255">
            <v>11011347</v>
          </cell>
          <cell r="F255" t="str">
            <v>RANDO</v>
          </cell>
          <cell r="G255" t="str">
            <v>COMPLAINT HANDLING OFFICER</v>
          </cell>
          <cell r="H255" t="str">
            <v>NON AGENT</v>
          </cell>
          <cell r="I255" t="str">
            <v>INDRA NUGROHO</v>
          </cell>
          <cell r="J255" t="str">
            <v>ANJAR KESUMARAHARJO</v>
          </cell>
          <cell r="K255" t="str">
            <v>PKWT</v>
          </cell>
          <cell r="L255">
            <v>44398</v>
          </cell>
          <cell r="M255">
            <v>44762</v>
          </cell>
          <cell r="N255">
            <v>40749</v>
          </cell>
          <cell r="O255">
            <v>44565</v>
          </cell>
          <cell r="P255">
            <v>127.2</v>
          </cell>
          <cell r="Q255" t="str">
            <v>E</v>
          </cell>
          <cell r="R255">
            <v>44565</v>
          </cell>
          <cell r="S255">
            <v>10</v>
          </cell>
          <cell r="T255">
            <v>125</v>
          </cell>
          <cell r="U255" t="str">
            <v>E</v>
          </cell>
          <cell r="V255" t="str">
            <v>INF</v>
          </cell>
          <cell r="W255" t="str">
            <v>30389/20200723/INF/TELKOMSEL CC/10/PKWT2020</v>
          </cell>
          <cell r="Y255" t="str">
            <v>Active</v>
          </cell>
          <cell r="Z255" t="str">
            <v>JAKARTA</v>
          </cell>
          <cell r="AA255">
            <v>29371</v>
          </cell>
          <cell r="AB255">
            <v>41.630136986301373</v>
          </cell>
          <cell r="AC255" t="str">
            <v>MENIKAH</v>
          </cell>
          <cell r="AD255" t="str">
            <v>ISLAM</v>
          </cell>
          <cell r="AE255" t="str">
            <v>D3</v>
          </cell>
          <cell r="AF255" t="str">
            <v>SASTRA INGGRIS</v>
          </cell>
          <cell r="AG255" t="str">
            <v>UNIVERSITAS PADJADJARAN</v>
          </cell>
          <cell r="AH255">
            <v>6282119545528</v>
          </cell>
          <cell r="AI255" t="str">
            <v>bambangtri3005@gmail.com</v>
          </cell>
        </row>
        <row r="256">
          <cell r="B256" t="str">
            <v>DELLA SUSILAWATI</v>
          </cell>
          <cell r="C256" t="str">
            <v>PEREMPUAN</v>
          </cell>
          <cell r="D256">
            <v>105796</v>
          </cell>
          <cell r="E256">
            <v>18010583</v>
          </cell>
          <cell r="F256" t="str">
            <v>FELDA</v>
          </cell>
          <cell r="G256" t="str">
            <v>COMPLAINT HANDLING OFFICER</v>
          </cell>
          <cell r="H256" t="str">
            <v>NON AGENT</v>
          </cell>
          <cell r="I256" t="str">
            <v>DANI KARDANI</v>
          </cell>
          <cell r="J256" t="str">
            <v>ANJAR KESUMARAHARJO</v>
          </cell>
          <cell r="K256" t="str">
            <v>PKWT</v>
          </cell>
          <cell r="L256">
            <v>44436</v>
          </cell>
          <cell r="M256">
            <v>44800</v>
          </cell>
          <cell r="N256">
            <v>43304</v>
          </cell>
          <cell r="O256">
            <v>44565</v>
          </cell>
          <cell r="P256">
            <v>42.033333333333331</v>
          </cell>
          <cell r="Q256" t="str">
            <v>E</v>
          </cell>
          <cell r="R256">
            <v>44565</v>
          </cell>
          <cell r="S256">
            <v>3</v>
          </cell>
          <cell r="T256">
            <v>41</v>
          </cell>
          <cell r="U256" t="str">
            <v>E</v>
          </cell>
          <cell r="V256" t="str">
            <v>INF</v>
          </cell>
          <cell r="W256" t="str">
            <v>105796/20201030/INF/TELKOMSEL CC/10/PKWT2020</v>
          </cell>
          <cell r="Y256" t="str">
            <v>Active</v>
          </cell>
          <cell r="Z256" t="str">
            <v>BANDUNG</v>
          </cell>
          <cell r="AA256">
            <v>35057</v>
          </cell>
          <cell r="AB256">
            <v>26.052054794520547</v>
          </cell>
          <cell r="AC256" t="str">
            <v>BELUM MENIKAH</v>
          </cell>
          <cell r="AD256" t="str">
            <v>ISLAM</v>
          </cell>
          <cell r="AE256" t="str">
            <v>S1</v>
          </cell>
          <cell r="AF256" t="str">
            <v>EKONOMI-AKUNTANSI</v>
          </cell>
          <cell r="AG256" t="str">
            <v>UNIVERSITAS ISLAM BANDUNG</v>
          </cell>
          <cell r="AH256">
            <v>6281324067810</v>
          </cell>
          <cell r="AI256" t="str">
            <v>dellaasusilawati@gmail.com</v>
          </cell>
        </row>
        <row r="257">
          <cell r="B257" t="str">
            <v>DIAN VERONICA</v>
          </cell>
          <cell r="C257" t="str">
            <v>PEREMPUAN</v>
          </cell>
          <cell r="D257">
            <v>160042</v>
          </cell>
          <cell r="E257">
            <v>19234840</v>
          </cell>
          <cell r="F257" t="str">
            <v>VIKA</v>
          </cell>
          <cell r="G257" t="str">
            <v>COMPLAINT HANDLING OFFICER</v>
          </cell>
          <cell r="H257" t="str">
            <v>NON AGENT</v>
          </cell>
          <cell r="I257" t="str">
            <v>INDRA NUGROHO</v>
          </cell>
          <cell r="J257" t="str">
            <v>ANJAR KESUMARAHARJO</v>
          </cell>
          <cell r="K257" t="str">
            <v>PKWT</v>
          </cell>
          <cell r="L257">
            <v>44314</v>
          </cell>
          <cell r="M257">
            <v>44678</v>
          </cell>
          <cell r="N257">
            <v>43769</v>
          </cell>
          <cell r="O257">
            <v>44565</v>
          </cell>
          <cell r="P257">
            <v>26.533333333333335</v>
          </cell>
          <cell r="Q257" t="str">
            <v>E</v>
          </cell>
          <cell r="R257">
            <v>44565</v>
          </cell>
          <cell r="S257">
            <v>2</v>
          </cell>
          <cell r="T257">
            <v>26</v>
          </cell>
          <cell r="U257" t="str">
            <v>E</v>
          </cell>
          <cell r="V257" t="str">
            <v>INF</v>
          </cell>
          <cell r="Y257" t="str">
            <v>Active</v>
          </cell>
          <cell r="Z257" t="str">
            <v>PADANGSIDEMPUAN</v>
          </cell>
          <cell r="AA257">
            <v>33523</v>
          </cell>
          <cell r="AB257">
            <v>30.254794520547946</v>
          </cell>
          <cell r="AC257" t="str">
            <v>BELUM MENIKAH</v>
          </cell>
          <cell r="AD257" t="str">
            <v>KRISTEN PROTESTAN</v>
          </cell>
          <cell r="AE257" t="str">
            <v>S1</v>
          </cell>
          <cell r="AF257" t="str">
            <v xml:space="preserve">BAHASA INGGRIS </v>
          </cell>
          <cell r="AG257" t="str">
            <v>UGN</v>
          </cell>
          <cell r="AH257">
            <v>6285220948703</v>
          </cell>
          <cell r="AI257" t="str">
            <v>dveronica1210@gmail.com</v>
          </cell>
        </row>
        <row r="258">
          <cell r="B258" t="str">
            <v>EGGI GILANG RAMADHAN</v>
          </cell>
          <cell r="C258" t="str">
            <v>LAKI-LAKI</v>
          </cell>
          <cell r="D258">
            <v>79403</v>
          </cell>
          <cell r="E258">
            <v>16012437</v>
          </cell>
          <cell r="F258" t="str">
            <v>MADA</v>
          </cell>
          <cell r="G258" t="str">
            <v>COMPLAINT HANDLING OFFICER</v>
          </cell>
          <cell r="H258" t="str">
            <v>NON AGENT</v>
          </cell>
          <cell r="I258" t="str">
            <v>RUDDY CORDIANDI</v>
          </cell>
          <cell r="J258" t="str">
            <v>ANJAR KESUMARAHARJO</v>
          </cell>
          <cell r="K258" t="str">
            <v>PKWT</v>
          </cell>
          <cell r="L258">
            <v>44529</v>
          </cell>
          <cell r="M258">
            <v>44893</v>
          </cell>
          <cell r="N258">
            <v>42705</v>
          </cell>
          <cell r="O258">
            <v>44565</v>
          </cell>
          <cell r="P258">
            <v>62</v>
          </cell>
          <cell r="Q258" t="str">
            <v>E</v>
          </cell>
          <cell r="R258">
            <v>44565</v>
          </cell>
          <cell r="S258">
            <v>5</v>
          </cell>
          <cell r="T258">
            <v>61</v>
          </cell>
          <cell r="U258" t="str">
            <v>E</v>
          </cell>
          <cell r="V258" t="str">
            <v>INF</v>
          </cell>
          <cell r="W258" t="str">
            <v>79403/20201129/INF/TELKOMSEL CC/11/PKWT2020</v>
          </cell>
          <cell r="Y258" t="str">
            <v>Active</v>
          </cell>
          <cell r="Z258" t="str">
            <v>TASIKMALAYA</v>
          </cell>
          <cell r="AA258">
            <v>34735</v>
          </cell>
          <cell r="AB258">
            <v>26.934246575342467</v>
          </cell>
          <cell r="AC258" t="str">
            <v>BELUM MENIKAH</v>
          </cell>
          <cell r="AD258" t="str">
            <v>ISLAM</v>
          </cell>
          <cell r="AE258" t="str">
            <v>D3</v>
          </cell>
          <cell r="AF258" t="str">
            <v>ADIMINISTRASI KEUANGAN</v>
          </cell>
          <cell r="AG258" t="str">
            <v>UNPAD</v>
          </cell>
          <cell r="AH258">
            <v>6282217956468</v>
          </cell>
          <cell r="AI258" t="str">
            <v>eggigilangramadhan@gmail.com</v>
          </cell>
        </row>
        <row r="259">
          <cell r="B259" t="str">
            <v>ELANG SUGIONO</v>
          </cell>
          <cell r="C259" t="str">
            <v>LAKI-LAKI</v>
          </cell>
          <cell r="D259">
            <v>79407</v>
          </cell>
          <cell r="E259">
            <v>16012438</v>
          </cell>
          <cell r="F259" t="str">
            <v>ELANG</v>
          </cell>
          <cell r="G259" t="str">
            <v>COMPLAINT HANDLING OFFICER</v>
          </cell>
          <cell r="H259" t="str">
            <v>NON AGENT</v>
          </cell>
          <cell r="I259" t="str">
            <v>DANI KARDANI</v>
          </cell>
          <cell r="J259" t="str">
            <v>ANJAR KESUMARAHARJO</v>
          </cell>
          <cell r="K259" t="str">
            <v>PKWT</v>
          </cell>
          <cell r="L259">
            <v>44497</v>
          </cell>
          <cell r="M259">
            <v>44861</v>
          </cell>
          <cell r="N259">
            <v>42675</v>
          </cell>
          <cell r="O259">
            <v>44565</v>
          </cell>
          <cell r="P259">
            <v>63</v>
          </cell>
          <cell r="Q259" t="str">
            <v>E</v>
          </cell>
          <cell r="R259">
            <v>44565</v>
          </cell>
          <cell r="S259">
            <v>5</v>
          </cell>
          <cell r="T259">
            <v>62</v>
          </cell>
          <cell r="U259" t="str">
            <v>E</v>
          </cell>
          <cell r="V259" t="str">
            <v>INF</v>
          </cell>
          <cell r="W259" t="str">
            <v>79407/20201030/INF/TELKOMSEL CC/10/PKWT2020</v>
          </cell>
          <cell r="Y259" t="str">
            <v>Active</v>
          </cell>
          <cell r="Z259" t="str">
            <v>BANDUNG</v>
          </cell>
          <cell r="AA259">
            <v>32305</v>
          </cell>
          <cell r="AB259">
            <v>33.591780821917808</v>
          </cell>
          <cell r="AC259" t="str">
            <v>MENIKAH</v>
          </cell>
          <cell r="AD259" t="str">
            <v>ISLAM</v>
          </cell>
          <cell r="AE259" t="str">
            <v>D3</v>
          </cell>
          <cell r="AF259" t="str">
            <v>KOMPUTER ADMINISTRASI NIAGA</v>
          </cell>
          <cell r="AG259" t="str">
            <v>PKN LPKIA BANDUNG</v>
          </cell>
          <cell r="AH259">
            <v>6282240201188</v>
          </cell>
          <cell r="AI259" t="str">
            <v>elangsugiono@gmail.com</v>
          </cell>
        </row>
        <row r="260">
          <cell r="B260" t="str">
            <v>FAJAR BUDIAWAN</v>
          </cell>
          <cell r="C260" t="str">
            <v>LAKI-LAKI</v>
          </cell>
          <cell r="D260">
            <v>86703</v>
          </cell>
          <cell r="E260">
            <v>17009097</v>
          </cell>
          <cell r="F260" t="str">
            <v>FAJAR</v>
          </cell>
          <cell r="G260" t="str">
            <v>COMPLAINT HANDLING OFFICER</v>
          </cell>
          <cell r="H260" t="str">
            <v>NON AGENT</v>
          </cell>
          <cell r="I260" t="str">
            <v>RUDDY CORDIANDI</v>
          </cell>
          <cell r="J260" t="str">
            <v>ANJAR KESUMARAHARJO</v>
          </cell>
          <cell r="K260" t="str">
            <v>PKWT</v>
          </cell>
          <cell r="L260">
            <v>44497</v>
          </cell>
          <cell r="M260">
            <v>44861</v>
          </cell>
          <cell r="N260">
            <v>42826</v>
          </cell>
          <cell r="O260">
            <v>44565</v>
          </cell>
          <cell r="P260">
            <v>57.966666666666669</v>
          </cell>
          <cell r="Q260" t="str">
            <v>E</v>
          </cell>
          <cell r="R260">
            <v>44565</v>
          </cell>
          <cell r="S260">
            <v>4</v>
          </cell>
          <cell r="T260">
            <v>57</v>
          </cell>
          <cell r="U260" t="str">
            <v>E</v>
          </cell>
          <cell r="V260" t="str">
            <v>INF</v>
          </cell>
          <cell r="W260" t="str">
            <v>86703/20201030/INF/TELKOMSEL CC/10/PKWT2020</v>
          </cell>
          <cell r="Y260" t="str">
            <v>Active</v>
          </cell>
          <cell r="Z260" t="str">
            <v>BANDUNG</v>
          </cell>
          <cell r="AA260">
            <v>32477</v>
          </cell>
          <cell r="AB260">
            <v>33.12054794520548</v>
          </cell>
          <cell r="AC260" t="str">
            <v>MENIKAH</v>
          </cell>
          <cell r="AD260" t="str">
            <v>ISLAM</v>
          </cell>
          <cell r="AE260" t="str">
            <v>D3</v>
          </cell>
          <cell r="AF260" t="str">
            <v>MANAJEMEN INFORMATIKA</v>
          </cell>
          <cell r="AG260" t="str">
            <v>POLITEKNIK PIKSI GANESHA</v>
          </cell>
          <cell r="AH260">
            <v>6282115151803</v>
          </cell>
          <cell r="AI260" t="str">
            <v>PEJEBUDI@GMAIL.COM</v>
          </cell>
        </row>
        <row r="261">
          <cell r="B261" t="str">
            <v>FAJRI ARFAN</v>
          </cell>
          <cell r="C261" t="str">
            <v>LAKI-LAKI</v>
          </cell>
          <cell r="D261">
            <v>75037</v>
          </cell>
          <cell r="E261">
            <v>16010655</v>
          </cell>
          <cell r="F261" t="str">
            <v>FAJRI</v>
          </cell>
          <cell r="G261" t="str">
            <v>COMPLAINT HANDLING OFFICER</v>
          </cell>
          <cell r="H261" t="str">
            <v>NON AGENT</v>
          </cell>
          <cell r="I261" t="str">
            <v>INDRA NUGROHO</v>
          </cell>
          <cell r="J261" t="str">
            <v>ANJAR KESUMARAHARJO</v>
          </cell>
          <cell r="K261" t="str">
            <v>PKWT</v>
          </cell>
          <cell r="L261">
            <v>44405</v>
          </cell>
          <cell r="M261">
            <v>44769</v>
          </cell>
          <cell r="N261">
            <v>42583</v>
          </cell>
          <cell r="O261">
            <v>44565</v>
          </cell>
          <cell r="P261">
            <v>66.066666666666663</v>
          </cell>
          <cell r="Q261" t="str">
            <v>E</v>
          </cell>
          <cell r="R261">
            <v>44565</v>
          </cell>
          <cell r="S261">
            <v>5</v>
          </cell>
          <cell r="T261">
            <v>65</v>
          </cell>
          <cell r="U261" t="str">
            <v>E</v>
          </cell>
          <cell r="V261" t="str">
            <v>INF</v>
          </cell>
          <cell r="W261" t="str">
            <v>75037/20200730/INF/TELKOMSEL CC/10/PKWT2020</v>
          </cell>
          <cell r="Y261" t="str">
            <v>Active</v>
          </cell>
          <cell r="Z261" t="str">
            <v>PADANG</v>
          </cell>
          <cell r="AA261">
            <v>34601</v>
          </cell>
          <cell r="AB261">
            <v>27.301369863013697</v>
          </cell>
          <cell r="AC261" t="str">
            <v>BELUM MENIKAH</v>
          </cell>
          <cell r="AD261" t="str">
            <v>ISLAM</v>
          </cell>
          <cell r="AE261" t="str">
            <v>S1</v>
          </cell>
          <cell r="AF261" t="str">
            <v>SISTEM INFORMASI</v>
          </cell>
          <cell r="AG261" t="str">
            <v>UNIVERSITAS TELKOM</v>
          </cell>
          <cell r="AH261">
            <v>6281214533035</v>
          </cell>
          <cell r="AI261" t="str">
            <v>fajriarfan1@gmail.com</v>
          </cell>
        </row>
        <row r="262">
          <cell r="B262" t="str">
            <v>FATIMAH MISPA NURAHMI</v>
          </cell>
          <cell r="C262" t="str">
            <v>PEREMPUAN</v>
          </cell>
          <cell r="D262">
            <v>33678</v>
          </cell>
          <cell r="E262">
            <v>13011431</v>
          </cell>
          <cell r="F262" t="str">
            <v>MISPA</v>
          </cell>
          <cell r="G262" t="str">
            <v>COMPLAINT HANDLING OFFICER</v>
          </cell>
          <cell r="H262" t="str">
            <v>NON AGENT</v>
          </cell>
          <cell r="I262" t="str">
            <v>INDRA NUGROHO</v>
          </cell>
          <cell r="J262" t="str">
            <v>ANJAR KESUMARAHARJO</v>
          </cell>
          <cell r="K262" t="str">
            <v>PKWT</v>
          </cell>
          <cell r="L262">
            <v>44543</v>
          </cell>
          <cell r="M262">
            <v>44907</v>
          </cell>
          <cell r="N262">
            <v>41621</v>
          </cell>
          <cell r="O262">
            <v>44565</v>
          </cell>
          <cell r="P262">
            <v>98.13333333333334</v>
          </cell>
          <cell r="Q262" t="str">
            <v>E</v>
          </cell>
          <cell r="R262">
            <v>44565</v>
          </cell>
          <cell r="S262">
            <v>8</v>
          </cell>
          <cell r="T262">
            <v>96</v>
          </cell>
          <cell r="U262" t="str">
            <v>E</v>
          </cell>
          <cell r="V262" t="str">
            <v>INF</v>
          </cell>
          <cell r="Y262" t="str">
            <v>Active</v>
          </cell>
          <cell r="Z262" t="str">
            <v>BANDUNG</v>
          </cell>
          <cell r="AA262">
            <v>33206</v>
          </cell>
          <cell r="AB262">
            <v>31.123287671232877</v>
          </cell>
          <cell r="AC262" t="str">
            <v>MENIKAH</v>
          </cell>
          <cell r="AD262" t="str">
            <v>ISLAM</v>
          </cell>
          <cell r="AE262" t="str">
            <v>S1</v>
          </cell>
          <cell r="AF262" t="str">
            <v>PENDIDIKAN MANAJEMEN PERKANTORAN</v>
          </cell>
          <cell r="AG262" t="str">
            <v>UNIVERSITAS PENDIDIKAN INDONESIA</v>
          </cell>
          <cell r="AH262">
            <v>628112282208</v>
          </cell>
          <cell r="AI262" t="str">
            <v>fatimah.mispa90@gmail.com</v>
          </cell>
        </row>
        <row r="263">
          <cell r="B263" t="str">
            <v>FERINA PUJANGGAWATI</v>
          </cell>
          <cell r="C263" t="str">
            <v>PEREMPUAN</v>
          </cell>
          <cell r="D263">
            <v>102324</v>
          </cell>
          <cell r="E263">
            <v>18009586</v>
          </cell>
          <cell r="F263" t="str">
            <v>ERIN</v>
          </cell>
          <cell r="G263" t="str">
            <v>COMPLAINT HANDLING OFFICER</v>
          </cell>
          <cell r="H263" t="str">
            <v>NON AGENT</v>
          </cell>
          <cell r="I263" t="str">
            <v>DANI KARDANI</v>
          </cell>
          <cell r="J263" t="str">
            <v>ANJAR KESUMARAHARJO</v>
          </cell>
          <cell r="K263" t="str">
            <v>PKWT</v>
          </cell>
          <cell r="L263">
            <v>44455</v>
          </cell>
          <cell r="M263">
            <v>44819</v>
          </cell>
          <cell r="N263">
            <v>43220</v>
          </cell>
          <cell r="O263">
            <v>44565</v>
          </cell>
          <cell r="P263">
            <v>44.833333333333336</v>
          </cell>
          <cell r="Q263" t="str">
            <v>E</v>
          </cell>
          <cell r="R263">
            <v>44565</v>
          </cell>
          <cell r="S263">
            <v>3</v>
          </cell>
          <cell r="T263">
            <v>44</v>
          </cell>
          <cell r="U263" t="str">
            <v>E</v>
          </cell>
          <cell r="V263" t="str">
            <v>INF</v>
          </cell>
          <cell r="W263" t="str">
            <v>102324/20200919/INF/TELKOMSEL CC/09/PKWT2020</v>
          </cell>
          <cell r="Y263" t="str">
            <v>Active</v>
          </cell>
          <cell r="Z263" t="str">
            <v>BANDUNG</v>
          </cell>
          <cell r="AA263">
            <v>35081</v>
          </cell>
          <cell r="AB263">
            <v>25.986301369863014</v>
          </cell>
          <cell r="AC263" t="str">
            <v>BELUM MENIKAH</v>
          </cell>
          <cell r="AD263" t="str">
            <v>ISLAM</v>
          </cell>
          <cell r="AE263" t="str">
            <v>D3</v>
          </cell>
          <cell r="AF263" t="str">
            <v>MANAGEMENT KEUANGAN DAN PERBANKAN</v>
          </cell>
          <cell r="AG263" t="str">
            <v>POLITEKNIK PAJAJARAN</v>
          </cell>
          <cell r="AH263">
            <v>6281222812892</v>
          </cell>
          <cell r="AI263" t="str">
            <v>ferinap1701@gmail.com</v>
          </cell>
        </row>
        <row r="264">
          <cell r="B264" t="str">
            <v>FERRY KUSDINAR</v>
          </cell>
          <cell r="C264" t="str">
            <v>LAKI-LAKI</v>
          </cell>
          <cell r="D264">
            <v>76411</v>
          </cell>
          <cell r="E264">
            <v>16011371</v>
          </cell>
          <cell r="F264" t="str">
            <v>REGI</v>
          </cell>
          <cell r="G264" t="str">
            <v>COMPLAINT HANDLING OFFICER</v>
          </cell>
          <cell r="H264" t="str">
            <v>NON AGENT</v>
          </cell>
          <cell r="I264" t="str">
            <v>RUDDY CORDIANDI</v>
          </cell>
          <cell r="J264" t="str">
            <v>ANJAR KESUMARAHARJO</v>
          </cell>
          <cell r="K264" t="str">
            <v>PKWT</v>
          </cell>
          <cell r="L264">
            <v>44423</v>
          </cell>
          <cell r="M264">
            <v>44787</v>
          </cell>
          <cell r="N264">
            <v>42644</v>
          </cell>
          <cell r="O264">
            <v>44565</v>
          </cell>
          <cell r="P264">
            <v>64.033333333333331</v>
          </cell>
          <cell r="Q264" t="str">
            <v>E</v>
          </cell>
          <cell r="R264">
            <v>44565</v>
          </cell>
          <cell r="S264">
            <v>5</v>
          </cell>
          <cell r="T264">
            <v>63</v>
          </cell>
          <cell r="U264" t="str">
            <v>E</v>
          </cell>
          <cell r="V264" t="str">
            <v>INF</v>
          </cell>
          <cell r="W264" t="str">
            <v>76411/20201017/INF/TELKOMSEL CC/10/PKWT2020</v>
          </cell>
          <cell r="Y264" t="str">
            <v>Active</v>
          </cell>
          <cell r="Z264" t="str">
            <v>BANDUNG</v>
          </cell>
          <cell r="AA264">
            <v>33051</v>
          </cell>
          <cell r="AB264">
            <v>31.547945205479451</v>
          </cell>
          <cell r="AC264" t="str">
            <v>MENIKAH</v>
          </cell>
          <cell r="AD264" t="str">
            <v>ISLAM</v>
          </cell>
          <cell r="AE264" t="str">
            <v>D4</v>
          </cell>
          <cell r="AF264" t="str">
            <v>MANAJEMEN INFORMATIKA</v>
          </cell>
          <cell r="AG264" t="str">
            <v>POLITEKNIK PIKSI GANESHA</v>
          </cell>
          <cell r="AH264">
            <v>6281319406478</v>
          </cell>
          <cell r="AI264" t="str">
            <v>fkustt@gmail.com</v>
          </cell>
        </row>
        <row r="265">
          <cell r="B265" t="str">
            <v>GITA FEBRIANTY RAHAYU</v>
          </cell>
          <cell r="C265" t="str">
            <v>PEREMPUAN</v>
          </cell>
          <cell r="D265">
            <v>30445</v>
          </cell>
          <cell r="E265">
            <v>11011364</v>
          </cell>
          <cell r="F265" t="str">
            <v>YAYU</v>
          </cell>
          <cell r="G265" t="str">
            <v>COMPLAINT HANDLING OFFICER</v>
          </cell>
          <cell r="H265" t="str">
            <v>NON AGENT</v>
          </cell>
          <cell r="I265" t="str">
            <v>INDRA NUGROHO</v>
          </cell>
          <cell r="J265" t="str">
            <v>ANJAR KESUMARAHARJO</v>
          </cell>
          <cell r="K265" t="str">
            <v>PKWT</v>
          </cell>
          <cell r="L265">
            <v>44337</v>
          </cell>
          <cell r="M265">
            <v>44701</v>
          </cell>
          <cell r="N265">
            <v>40749</v>
          </cell>
          <cell r="O265">
            <v>44565</v>
          </cell>
          <cell r="P265">
            <v>127.2</v>
          </cell>
          <cell r="Q265" t="str">
            <v>E</v>
          </cell>
          <cell r="R265">
            <v>44565</v>
          </cell>
          <cell r="S265">
            <v>10</v>
          </cell>
          <cell r="T265">
            <v>125</v>
          </cell>
          <cell r="U265" t="str">
            <v>E</v>
          </cell>
          <cell r="V265" t="str">
            <v>INF</v>
          </cell>
          <cell r="Y265" t="str">
            <v>Active</v>
          </cell>
          <cell r="Z265" t="str">
            <v>BANDUNG</v>
          </cell>
          <cell r="AA265">
            <v>32201</v>
          </cell>
          <cell r="AB265">
            <v>33.876712328767127</v>
          </cell>
          <cell r="AC265" t="str">
            <v>MENIKAH</v>
          </cell>
          <cell r="AD265" t="str">
            <v>ISLAM</v>
          </cell>
          <cell r="AE265" t="str">
            <v>D3</v>
          </cell>
          <cell r="AF265" t="str">
            <v>D3 TEKNIK TELEKOMUNIKASI</v>
          </cell>
          <cell r="AG265" t="str">
            <v>IT TELKOM BANDUNG</v>
          </cell>
          <cell r="AH265">
            <v>6282118749494</v>
          </cell>
          <cell r="AI265" t="str">
            <v>tha.anty@gmail.com</v>
          </cell>
        </row>
        <row r="266">
          <cell r="B266" t="str">
            <v>HANDIANA</v>
          </cell>
          <cell r="C266" t="str">
            <v>LAKI-LAKI</v>
          </cell>
          <cell r="D266">
            <v>80948</v>
          </cell>
          <cell r="E266">
            <v>16013014</v>
          </cell>
          <cell r="F266" t="str">
            <v>KAZU</v>
          </cell>
          <cell r="G266" t="str">
            <v>COMPLAINT HANDLING OFFICER</v>
          </cell>
          <cell r="H266" t="str">
            <v>NON AGENT</v>
          </cell>
          <cell r="I266" t="str">
            <v>YULI SETIAWATI</v>
          </cell>
          <cell r="J266" t="str">
            <v>ANJAR KESUMARAHARJO</v>
          </cell>
          <cell r="K266" t="str">
            <v>PKWT</v>
          </cell>
          <cell r="L266">
            <v>44314</v>
          </cell>
          <cell r="M266">
            <v>44678</v>
          </cell>
          <cell r="N266">
            <v>42679</v>
          </cell>
          <cell r="O266">
            <v>44565</v>
          </cell>
          <cell r="P266">
            <v>62.866666666666667</v>
          </cell>
          <cell r="Q266" t="str">
            <v>E</v>
          </cell>
          <cell r="R266">
            <v>44565</v>
          </cell>
          <cell r="S266">
            <v>5</v>
          </cell>
          <cell r="T266">
            <v>61</v>
          </cell>
          <cell r="U266" t="str">
            <v>E</v>
          </cell>
          <cell r="V266" t="str">
            <v>INF</v>
          </cell>
          <cell r="W266" t="str">
            <v>80948/20200430/INF/TELKOMSEL CC/04/PKWT2020</v>
          </cell>
          <cell r="Y266" t="str">
            <v>Active</v>
          </cell>
          <cell r="Z266" t="str">
            <v>CIANJUR</v>
          </cell>
          <cell r="AA266">
            <v>32932</v>
          </cell>
          <cell r="AB266">
            <v>31.873972602739727</v>
          </cell>
          <cell r="AC266" t="str">
            <v>MENIKAH</v>
          </cell>
          <cell r="AD266" t="str">
            <v>ISLAM</v>
          </cell>
          <cell r="AE266" t="str">
            <v>S1</v>
          </cell>
          <cell r="AF266" t="str">
            <v>PENDIDIKAN BAHASA INGGRIS</v>
          </cell>
          <cell r="AG266" t="str">
            <v>STKIP SILIWANGI BANDUNG</v>
          </cell>
          <cell r="AH266">
            <v>6285320480592</v>
          </cell>
          <cell r="AI266" t="str">
            <v>hansfebruand@gmail.com</v>
          </cell>
        </row>
        <row r="267">
          <cell r="B267" t="str">
            <v>Haryo Prabawan</v>
          </cell>
          <cell r="C267" t="str">
            <v>LAKI-LAKI</v>
          </cell>
          <cell r="D267">
            <v>36159</v>
          </cell>
          <cell r="E267">
            <v>3617</v>
          </cell>
          <cell r="F267" t="str">
            <v>RIO</v>
          </cell>
          <cell r="G267" t="str">
            <v>COMPLAINT HANDLING OFFICER</v>
          </cell>
          <cell r="H267" t="str">
            <v>NON AGENT</v>
          </cell>
          <cell r="I267" t="str">
            <v>ADE EKA TAMARA</v>
          </cell>
          <cell r="J267" t="str">
            <v>ANJAR KESUMARAHARJO</v>
          </cell>
          <cell r="K267" t="str">
            <v>PKWT</v>
          </cell>
          <cell r="L267">
            <v>44197</v>
          </cell>
          <cell r="M267">
            <v>44561</v>
          </cell>
          <cell r="N267">
            <v>43833</v>
          </cell>
          <cell r="O267">
            <v>44565</v>
          </cell>
          <cell r="P267">
            <v>24.4</v>
          </cell>
          <cell r="Q267" t="str">
            <v>E</v>
          </cell>
          <cell r="R267">
            <v>44565</v>
          </cell>
          <cell r="S267">
            <v>2</v>
          </cell>
          <cell r="T267">
            <v>24</v>
          </cell>
          <cell r="U267" t="str">
            <v>E</v>
          </cell>
          <cell r="V267" t="str">
            <v>INF</v>
          </cell>
          <cell r="W267" t="str">
            <v>36159/20210101/INF/TELKOMSEL CC/PKWT/01/2021</v>
          </cell>
          <cell r="Y267" t="str">
            <v>Active</v>
          </cell>
          <cell r="Z267" t="str">
            <v>SURABAYA</v>
          </cell>
          <cell r="AA267">
            <v>29710</v>
          </cell>
          <cell r="AB267">
            <v>40.701369863013696</v>
          </cell>
          <cell r="AC267" t="str">
            <v>MENIKAH</v>
          </cell>
          <cell r="AD267" t="str">
            <v>ISLAM</v>
          </cell>
          <cell r="AE267" t="str">
            <v>S1</v>
          </cell>
          <cell r="AF267" t="str">
            <v>HUKUM</v>
          </cell>
          <cell r="AG267" t="str">
            <v>UNIVERSITAS AIRLANGGA SURABAYA</v>
          </cell>
          <cell r="AH267">
            <v>6285257184127</v>
          </cell>
          <cell r="AI267" t="str">
            <v>BESCHIKINGLAW@GMAIL.COM</v>
          </cell>
        </row>
        <row r="268">
          <cell r="B268" t="str">
            <v>HELMI FAHRI DWI GUNA</v>
          </cell>
          <cell r="C268" t="str">
            <v>LAKI-LAKI</v>
          </cell>
          <cell r="D268">
            <v>77651</v>
          </cell>
          <cell r="E268">
            <v>16011769</v>
          </cell>
          <cell r="F268" t="str">
            <v>RINTO</v>
          </cell>
          <cell r="G268" t="str">
            <v>COMPLAINT HANDLING OFFICER</v>
          </cell>
          <cell r="H268" t="str">
            <v>NON AGENT</v>
          </cell>
          <cell r="I268" t="str">
            <v>DANI KARDANI</v>
          </cell>
          <cell r="J268" t="str">
            <v>ANJAR KESUMARAHARJO</v>
          </cell>
          <cell r="K268" t="str">
            <v>PKWT</v>
          </cell>
          <cell r="L268">
            <v>44481</v>
          </cell>
          <cell r="M268">
            <v>44845</v>
          </cell>
          <cell r="N268">
            <v>42659</v>
          </cell>
          <cell r="O268">
            <v>44565</v>
          </cell>
          <cell r="P268">
            <v>63.533333333333331</v>
          </cell>
          <cell r="Q268" t="str">
            <v>E</v>
          </cell>
          <cell r="R268">
            <v>44565</v>
          </cell>
          <cell r="S268">
            <v>5</v>
          </cell>
          <cell r="T268">
            <v>62</v>
          </cell>
          <cell r="U268" t="str">
            <v>E</v>
          </cell>
          <cell r="V268" t="str">
            <v>INF</v>
          </cell>
          <cell r="W268" t="str">
            <v>77651/20201014/INF/TELKOMSEL CC/10/PKWT2020</v>
          </cell>
          <cell r="Y268" t="str">
            <v>Active</v>
          </cell>
          <cell r="Z268" t="str">
            <v>BANDUNG</v>
          </cell>
          <cell r="AA268">
            <v>32908</v>
          </cell>
          <cell r="AB268">
            <v>31.93972602739726</v>
          </cell>
          <cell r="AC268" t="str">
            <v>MENIKAH</v>
          </cell>
          <cell r="AD268" t="str">
            <v>ISLAM</v>
          </cell>
          <cell r="AE268" t="str">
            <v>D3</v>
          </cell>
          <cell r="AF268" t="str">
            <v>AKUNTANSI</v>
          </cell>
          <cell r="AG268" t="str">
            <v>WIDYATAMA</v>
          </cell>
          <cell r="AH268">
            <v>62811213007</v>
          </cell>
          <cell r="AI268" t="str">
            <v>helmifahrii@gmail.com</v>
          </cell>
        </row>
        <row r="269">
          <cell r="B269" t="str">
            <v>HESTI RESTIA</v>
          </cell>
          <cell r="C269" t="str">
            <v>PEREMPUAN</v>
          </cell>
          <cell r="D269">
            <v>78979</v>
          </cell>
          <cell r="E269">
            <v>16012275</v>
          </cell>
          <cell r="F269" t="str">
            <v>ELDA</v>
          </cell>
          <cell r="G269" t="str">
            <v>COMPLAINT HANDLING OFFICER</v>
          </cell>
          <cell r="H269" t="str">
            <v>NON AGENT</v>
          </cell>
          <cell r="I269" t="str">
            <v>INDRA NUGROHO</v>
          </cell>
          <cell r="J269" t="str">
            <v>ANJAR KESUMARAHARJO</v>
          </cell>
          <cell r="K269" t="str">
            <v>PKWT</v>
          </cell>
          <cell r="L269">
            <v>44283</v>
          </cell>
          <cell r="M269">
            <v>44647</v>
          </cell>
          <cell r="N269">
            <v>42826</v>
          </cell>
          <cell r="O269">
            <v>44565</v>
          </cell>
          <cell r="P269">
            <v>57.966666666666669</v>
          </cell>
          <cell r="Q269" t="str">
            <v>E</v>
          </cell>
          <cell r="R269">
            <v>44565</v>
          </cell>
          <cell r="S269">
            <v>4</v>
          </cell>
          <cell r="T269">
            <v>57</v>
          </cell>
          <cell r="U269" t="str">
            <v>E</v>
          </cell>
          <cell r="V269" t="str">
            <v>INF</v>
          </cell>
          <cell r="W269" t="str">
            <v>78979/20210328/INF/TELKOMSEL CC/PKWT/03/2021</v>
          </cell>
          <cell r="Y269" t="str">
            <v>Active</v>
          </cell>
          <cell r="Z269" t="str">
            <v>GARUT</v>
          </cell>
          <cell r="AA269">
            <v>33482</v>
          </cell>
          <cell r="AB269">
            <v>30.367123287671234</v>
          </cell>
          <cell r="AC269" t="str">
            <v>MENIKAH</v>
          </cell>
          <cell r="AD269" t="str">
            <v>ISLAM</v>
          </cell>
          <cell r="AE269" t="str">
            <v>S1</v>
          </cell>
          <cell r="AF269" t="str">
            <v>PENDIDIKAN BAHASA INGGRIS</v>
          </cell>
          <cell r="AG269" t="str">
            <v>UIN SUNAN GUNUNG DJATI BANDUNG</v>
          </cell>
          <cell r="AH269">
            <v>6282216259696</v>
          </cell>
          <cell r="AI269" t="str">
            <v>hestirestia@gmail.com</v>
          </cell>
        </row>
        <row r="270">
          <cell r="B270" t="str">
            <v>IKA FITRIYA</v>
          </cell>
          <cell r="C270" t="str">
            <v>PEREMPUAN</v>
          </cell>
          <cell r="D270">
            <v>30391</v>
          </cell>
          <cell r="E270">
            <v>11011194</v>
          </cell>
          <cell r="F270" t="str">
            <v>FIKA</v>
          </cell>
          <cell r="G270" t="str">
            <v>COMPLAINT HANDLING OFFICER</v>
          </cell>
          <cell r="H270" t="str">
            <v>NON AGENT</v>
          </cell>
          <cell r="I270" t="str">
            <v>RUDDY CORDIANDI</v>
          </cell>
          <cell r="J270" t="str">
            <v>ANJAR KESUMARAHARJO</v>
          </cell>
          <cell r="K270" t="str">
            <v>PKWT</v>
          </cell>
          <cell r="L270">
            <v>44387</v>
          </cell>
          <cell r="M270">
            <v>44751</v>
          </cell>
          <cell r="N270">
            <v>40738</v>
          </cell>
          <cell r="O270">
            <v>44565</v>
          </cell>
          <cell r="P270">
            <v>127.56666666666666</v>
          </cell>
          <cell r="Q270" t="str">
            <v>E</v>
          </cell>
          <cell r="R270">
            <v>44565</v>
          </cell>
          <cell r="S270">
            <v>10</v>
          </cell>
          <cell r="T270">
            <v>125</v>
          </cell>
          <cell r="U270" t="str">
            <v>E</v>
          </cell>
          <cell r="V270" t="str">
            <v>INF</v>
          </cell>
          <cell r="W270" t="str">
            <v>30391/20200712/INF/TELKOMSEL CC/10/PKWT2020</v>
          </cell>
          <cell r="Y270" t="str">
            <v>Active</v>
          </cell>
          <cell r="Z270" t="str">
            <v>BANDUNG</v>
          </cell>
          <cell r="AA270">
            <v>29961</v>
          </cell>
          <cell r="AB270">
            <v>40.013698630136986</v>
          </cell>
          <cell r="AC270" t="str">
            <v>BELUM MENIKAH</v>
          </cell>
          <cell r="AD270" t="str">
            <v>ISLAM</v>
          </cell>
          <cell r="AE270" t="str">
            <v>S1</v>
          </cell>
          <cell r="AF270" t="str">
            <v>PERENCANAAN WILAYAH DAN TATA KOTA</v>
          </cell>
          <cell r="AG270" t="str">
            <v>ITENAS</v>
          </cell>
          <cell r="AH270">
            <v>628122335249</v>
          </cell>
          <cell r="AI270" t="str">
            <v>ikafitriya182@gmail.com</v>
          </cell>
        </row>
        <row r="271">
          <cell r="B271" t="str">
            <v>IMANTA SURBAKTI</v>
          </cell>
          <cell r="C271" t="str">
            <v>LAKI-LAKI</v>
          </cell>
          <cell r="D271">
            <v>12826</v>
          </cell>
          <cell r="E271">
            <v>8010667</v>
          </cell>
          <cell r="F271" t="str">
            <v>KEROW</v>
          </cell>
          <cell r="G271" t="str">
            <v>COMPLAINT HANDLING OFFICER</v>
          </cell>
          <cell r="H271" t="str">
            <v>NON AGENT</v>
          </cell>
          <cell r="I271" t="str">
            <v>YULI SETIAWATI</v>
          </cell>
          <cell r="J271" t="str">
            <v>ANJAR KESUMARAHARJO</v>
          </cell>
          <cell r="K271" t="str">
            <v>PKWT</v>
          </cell>
          <cell r="L271">
            <v>43862</v>
          </cell>
          <cell r="M271">
            <v>44592</v>
          </cell>
          <cell r="N271">
            <v>40675</v>
          </cell>
          <cell r="O271">
            <v>44565</v>
          </cell>
          <cell r="P271">
            <v>129.66666666666666</v>
          </cell>
          <cell r="Q271" t="str">
            <v>E</v>
          </cell>
          <cell r="R271">
            <v>44565</v>
          </cell>
          <cell r="S271">
            <v>10</v>
          </cell>
          <cell r="T271">
            <v>127</v>
          </cell>
          <cell r="U271" t="str">
            <v>E</v>
          </cell>
          <cell r="V271" t="str">
            <v>INF</v>
          </cell>
          <cell r="Y271" t="str">
            <v>Active</v>
          </cell>
          <cell r="Z271" t="str">
            <v>JAKARTA</v>
          </cell>
          <cell r="AA271">
            <v>29168</v>
          </cell>
          <cell r="AB271">
            <v>42.186301369863017</v>
          </cell>
          <cell r="AC271" t="str">
            <v>BELUM MENIKAH</v>
          </cell>
          <cell r="AD271" t="str">
            <v>KRISTEN PROTESTAN</v>
          </cell>
          <cell r="AE271" t="str">
            <v>D3</v>
          </cell>
          <cell r="AF271" t="str">
            <v>PERHOTELAN</v>
          </cell>
          <cell r="AG271" t="str">
            <v>TOURISM ACADEMY OF INDONESIA (AKPINDO)</v>
          </cell>
          <cell r="AH271">
            <v>6281288184983</v>
          </cell>
          <cell r="AI271" t="str">
            <v>imantasurbakti33@gmail.com</v>
          </cell>
        </row>
        <row r="272">
          <cell r="B272" t="str">
            <v>KEUKEU ROSYANA</v>
          </cell>
          <cell r="C272" t="str">
            <v>PEREMPUAN</v>
          </cell>
          <cell r="D272">
            <v>74637</v>
          </cell>
          <cell r="E272">
            <v>16010372</v>
          </cell>
          <cell r="F272" t="str">
            <v>KEUKEU</v>
          </cell>
          <cell r="G272" t="str">
            <v>COMPLAINT HANDLING OFFICER</v>
          </cell>
          <cell r="H272" t="str">
            <v>NON AGENT</v>
          </cell>
          <cell r="I272" t="str">
            <v>INDRA NUGROHO</v>
          </cell>
          <cell r="J272" t="str">
            <v>ANJAR KESUMARAHARJO</v>
          </cell>
          <cell r="K272" t="str">
            <v>PKWT</v>
          </cell>
          <cell r="L272">
            <v>44466</v>
          </cell>
          <cell r="M272">
            <v>44830</v>
          </cell>
          <cell r="N272">
            <v>42644</v>
          </cell>
          <cell r="O272">
            <v>44565</v>
          </cell>
          <cell r="P272">
            <v>64.033333333333331</v>
          </cell>
          <cell r="Q272" t="str">
            <v>E</v>
          </cell>
          <cell r="R272">
            <v>44565</v>
          </cell>
          <cell r="S272">
            <v>5</v>
          </cell>
          <cell r="T272">
            <v>63</v>
          </cell>
          <cell r="U272" t="str">
            <v>E</v>
          </cell>
          <cell r="V272" t="str">
            <v>INF</v>
          </cell>
          <cell r="W272" t="str">
            <v>74637/20200929/INF/TELKOMSEL CC/09/PKWT2020</v>
          </cell>
          <cell r="Y272" t="str">
            <v>Active</v>
          </cell>
          <cell r="Z272" t="str">
            <v>BANDUNG</v>
          </cell>
          <cell r="AA272">
            <v>34181</v>
          </cell>
          <cell r="AB272">
            <v>28.452054794520549</v>
          </cell>
          <cell r="AC272" t="str">
            <v>BELUM MENIKAH</v>
          </cell>
          <cell r="AD272" t="str">
            <v>ISLAM</v>
          </cell>
          <cell r="AE272" t="str">
            <v>S1</v>
          </cell>
          <cell r="AF272" t="str">
            <v xml:space="preserve">SISTEM INFORMASI </v>
          </cell>
          <cell r="AG272" t="str">
            <v xml:space="preserve">STMIK LPKIA BANDUNG </v>
          </cell>
          <cell r="AH272">
            <v>6262811229954</v>
          </cell>
          <cell r="AI272" t="str">
            <v>keukeurosyana@gmail.com</v>
          </cell>
        </row>
        <row r="273">
          <cell r="B273" t="str">
            <v>KOHARUDIN</v>
          </cell>
          <cell r="C273" t="str">
            <v>LAKI-LAKI</v>
          </cell>
          <cell r="D273">
            <v>30464</v>
          </cell>
          <cell r="E273">
            <v>16008537</v>
          </cell>
          <cell r="F273" t="str">
            <v>KOHAR</v>
          </cell>
          <cell r="G273" t="str">
            <v>COMPLAINT HANDLING OFFICER</v>
          </cell>
          <cell r="H273" t="str">
            <v>NON AGENT</v>
          </cell>
          <cell r="I273" t="str">
            <v>ADE EKA TAMARA</v>
          </cell>
          <cell r="J273" t="str">
            <v>ANJAR KESUMARAHARJO</v>
          </cell>
          <cell r="K273" t="str">
            <v>PKWT</v>
          </cell>
          <cell r="L273">
            <v>44222</v>
          </cell>
          <cell r="M273">
            <v>44586</v>
          </cell>
          <cell r="N273">
            <v>42397</v>
          </cell>
          <cell r="O273">
            <v>44565</v>
          </cell>
          <cell r="P273">
            <v>72.266666666666666</v>
          </cell>
          <cell r="Q273" t="str">
            <v>E</v>
          </cell>
          <cell r="R273">
            <v>44565</v>
          </cell>
          <cell r="S273">
            <v>5</v>
          </cell>
          <cell r="T273">
            <v>71</v>
          </cell>
          <cell r="U273" t="str">
            <v>E</v>
          </cell>
          <cell r="V273" t="str">
            <v>INF</v>
          </cell>
          <cell r="W273" t="str">
            <v>35956/20210126/INF/TELKOMSEL CC/PKWT/01/2021</v>
          </cell>
          <cell r="Y273" t="str">
            <v>Active</v>
          </cell>
          <cell r="Z273" t="str">
            <v>SUMEDANG</v>
          </cell>
          <cell r="AA273">
            <v>30801</v>
          </cell>
          <cell r="AB273">
            <v>37.712328767123289</v>
          </cell>
          <cell r="AC273" t="str">
            <v>MENIKAH</v>
          </cell>
          <cell r="AD273" t="str">
            <v>ISLAM</v>
          </cell>
          <cell r="AE273" t="str">
            <v>D3</v>
          </cell>
          <cell r="AF273" t="str">
            <v>BAHASA JEPANG</v>
          </cell>
          <cell r="AG273" t="str">
            <v>UNPAD</v>
          </cell>
          <cell r="AH273">
            <v>6282116544619</v>
          </cell>
          <cell r="AI273" t="str">
            <v>koharudeen@gmail.com</v>
          </cell>
        </row>
        <row r="274">
          <cell r="B274" t="str">
            <v>LIA MARLIANA</v>
          </cell>
          <cell r="C274" t="str">
            <v>PEREMPUAN</v>
          </cell>
          <cell r="D274">
            <v>53817</v>
          </cell>
          <cell r="E274">
            <v>16009615</v>
          </cell>
          <cell r="F274" t="str">
            <v>MARLIN</v>
          </cell>
          <cell r="G274" t="str">
            <v>COMPLAINT HANDLING OFFICER</v>
          </cell>
          <cell r="H274" t="str">
            <v>NON AGENT</v>
          </cell>
          <cell r="I274" t="str">
            <v>ADE EKA TAMARA</v>
          </cell>
          <cell r="J274" t="str">
            <v>ANJAR KESUMARAHARJO</v>
          </cell>
          <cell r="K274" t="str">
            <v>PKWT</v>
          </cell>
          <cell r="L274">
            <v>44246</v>
          </cell>
          <cell r="M274">
            <v>44610</v>
          </cell>
          <cell r="N274">
            <v>41692</v>
          </cell>
          <cell r="O274">
            <v>44565</v>
          </cell>
          <cell r="P274">
            <v>95.766666666666666</v>
          </cell>
          <cell r="Q274" t="str">
            <v>E</v>
          </cell>
          <cell r="R274">
            <v>44565</v>
          </cell>
          <cell r="S274">
            <v>7</v>
          </cell>
          <cell r="T274">
            <v>94</v>
          </cell>
          <cell r="U274" t="str">
            <v>E</v>
          </cell>
          <cell r="V274" t="str">
            <v>INF</v>
          </cell>
          <cell r="W274" t="str">
            <v>53817/20210219/INF/TELKOMSEL CC/PKWT/02/2021</v>
          </cell>
          <cell r="Y274" t="str">
            <v>Active</v>
          </cell>
          <cell r="Z274" t="str">
            <v>BANDUNG</v>
          </cell>
          <cell r="AA274">
            <v>28805</v>
          </cell>
          <cell r="AB274">
            <v>43.180821917808217</v>
          </cell>
          <cell r="AC274" t="str">
            <v>MENIKAH</v>
          </cell>
          <cell r="AD274" t="str">
            <v>ISLAM</v>
          </cell>
          <cell r="AE274" t="str">
            <v>S1</v>
          </cell>
          <cell r="AF274" t="str">
            <v>ADMINISTRASI NEGARA</v>
          </cell>
          <cell r="AG274" t="str">
            <v>NURTANIO BANDUNG</v>
          </cell>
          <cell r="AH274">
            <v>6285220666001</v>
          </cell>
          <cell r="AI274" t="str">
            <v>lia.maharani2014@gmail.com</v>
          </cell>
        </row>
        <row r="275">
          <cell r="B275" t="str">
            <v>MARINA SEPTIANTI</v>
          </cell>
          <cell r="C275" t="str">
            <v>PEREMPUAN</v>
          </cell>
          <cell r="D275">
            <v>62732</v>
          </cell>
          <cell r="E275">
            <v>16011945</v>
          </cell>
          <cell r="F275" t="str">
            <v>YUNA</v>
          </cell>
          <cell r="G275" t="str">
            <v>COMPLAINT HANDLING OFFICER</v>
          </cell>
          <cell r="H275" t="str">
            <v>NON AGENT</v>
          </cell>
          <cell r="I275" t="str">
            <v>DANI KARDANI</v>
          </cell>
          <cell r="J275" t="str">
            <v>ANJAR KESUMARAHARJO</v>
          </cell>
          <cell r="K275" t="str">
            <v>PKWT</v>
          </cell>
          <cell r="L275">
            <v>44426</v>
          </cell>
          <cell r="M275">
            <v>44790</v>
          </cell>
          <cell r="N275">
            <v>42237</v>
          </cell>
          <cell r="O275">
            <v>44565</v>
          </cell>
          <cell r="P275">
            <v>77.599999999999994</v>
          </cell>
          <cell r="Q275" t="str">
            <v>E</v>
          </cell>
          <cell r="R275">
            <v>44565</v>
          </cell>
          <cell r="S275">
            <v>6</v>
          </cell>
          <cell r="T275">
            <v>76</v>
          </cell>
          <cell r="U275" t="str">
            <v>E</v>
          </cell>
          <cell r="V275" t="str">
            <v>INF</v>
          </cell>
          <cell r="W275" t="str">
            <v>62732/20200820/INF/TELKOMSEL CC/10/PKWT2020</v>
          </cell>
          <cell r="Y275" t="str">
            <v>Active</v>
          </cell>
          <cell r="Z275" t="str">
            <v>CIREBON</v>
          </cell>
          <cell r="AA275">
            <v>33848</v>
          </cell>
          <cell r="AB275">
            <v>29.364383561643837</v>
          </cell>
          <cell r="AC275" t="str">
            <v>BELUM MENIKAH</v>
          </cell>
          <cell r="AD275" t="str">
            <v>ISLAM</v>
          </cell>
          <cell r="AE275" t="str">
            <v>S1</v>
          </cell>
          <cell r="AF275" t="str">
            <v>FKIP EKONOMI</v>
          </cell>
          <cell r="AG275" t="str">
            <v>UNIVERSITAS SWADAYA GUNUNG JATI</v>
          </cell>
          <cell r="AH275">
            <v>6282315532751</v>
          </cell>
          <cell r="AI275" t="str">
            <v>marinaseptianti0307@gmail.com</v>
          </cell>
        </row>
        <row r="276">
          <cell r="B276" t="str">
            <v>MEIDA MITASARI</v>
          </cell>
          <cell r="C276" t="str">
            <v>PEREMPUAN</v>
          </cell>
          <cell r="D276">
            <v>68582</v>
          </cell>
          <cell r="E276">
            <v>16006060</v>
          </cell>
          <cell r="F276" t="str">
            <v>MESA</v>
          </cell>
          <cell r="G276" t="str">
            <v>COMPLAINT HANDLING OFFICER</v>
          </cell>
          <cell r="H276" t="str">
            <v>NON AGENT</v>
          </cell>
          <cell r="I276" t="str">
            <v>RUDDY CORDIANDI</v>
          </cell>
          <cell r="J276" t="str">
            <v>ANJAR KESUMARAHARJO</v>
          </cell>
          <cell r="K276" t="str">
            <v>PKWT</v>
          </cell>
          <cell r="L276">
            <v>44314</v>
          </cell>
          <cell r="M276">
            <v>44678</v>
          </cell>
          <cell r="N276">
            <v>42491</v>
          </cell>
          <cell r="O276">
            <v>44565</v>
          </cell>
          <cell r="P276">
            <v>69.13333333333334</v>
          </cell>
          <cell r="Q276" t="str">
            <v>E</v>
          </cell>
          <cell r="R276">
            <v>44565</v>
          </cell>
          <cell r="S276">
            <v>5</v>
          </cell>
          <cell r="T276">
            <v>68</v>
          </cell>
          <cell r="U276" t="str">
            <v>E</v>
          </cell>
          <cell r="V276" t="str">
            <v>INF</v>
          </cell>
          <cell r="W276" t="str">
            <v>68582/20200501/INF/TELKOMSEL CC/PKWT/05/2020</v>
          </cell>
          <cell r="Y276" t="str">
            <v>Active</v>
          </cell>
          <cell r="Z276" t="str">
            <v>BANDUNG</v>
          </cell>
          <cell r="AA276">
            <v>34094</v>
          </cell>
          <cell r="AB276">
            <v>28.69041095890411</v>
          </cell>
          <cell r="AC276" t="str">
            <v>BELUM MENIKAH</v>
          </cell>
          <cell r="AD276" t="str">
            <v>ISLAM</v>
          </cell>
          <cell r="AE276" t="str">
            <v>S1</v>
          </cell>
          <cell r="AF276" t="str">
            <v>SOSIOLOGI</v>
          </cell>
          <cell r="AG276" t="str">
            <v>UNIVERSITAS ISLAM NEGERI SUNAN GUNUNG DJATI BANDUNG</v>
          </cell>
          <cell r="AH276">
            <v>6282119988584</v>
          </cell>
          <cell r="AI276" t="str">
            <v>meidamitasary93@gmail.com</v>
          </cell>
        </row>
        <row r="277">
          <cell r="B277" t="str">
            <v>Milla Corsalina Dewi</v>
          </cell>
          <cell r="C277" t="str">
            <v>PEREMPUAN</v>
          </cell>
          <cell r="D277">
            <v>36148</v>
          </cell>
          <cell r="E277">
            <v>11010535</v>
          </cell>
          <cell r="F277" t="str">
            <v>MILLA</v>
          </cell>
          <cell r="G277" t="str">
            <v>COMPLAINT HANDLING OFFICER</v>
          </cell>
          <cell r="H277" t="str">
            <v>NON AGENT</v>
          </cell>
          <cell r="I277" t="str">
            <v>INDRA NUGROHO</v>
          </cell>
          <cell r="J277" t="str">
            <v>ANJAR KESUMARAHARJO</v>
          </cell>
          <cell r="K277" t="str">
            <v>PKWT</v>
          </cell>
          <cell r="L277">
            <v>44197</v>
          </cell>
          <cell r="M277">
            <v>44561</v>
          </cell>
          <cell r="N277">
            <v>43833</v>
          </cell>
          <cell r="O277">
            <v>44565</v>
          </cell>
          <cell r="P277">
            <v>24.4</v>
          </cell>
          <cell r="Q277" t="str">
            <v>E</v>
          </cell>
          <cell r="R277">
            <v>44565</v>
          </cell>
          <cell r="S277">
            <v>2</v>
          </cell>
          <cell r="T277">
            <v>24</v>
          </cell>
          <cell r="U277" t="str">
            <v>E</v>
          </cell>
          <cell r="V277" t="str">
            <v>INF</v>
          </cell>
          <cell r="W277" t="str">
            <v>36148/20210101/INF/TELKOMSEL CC/PKWT/01/2021</v>
          </cell>
          <cell r="Y277" t="str">
            <v>Active</v>
          </cell>
          <cell r="Z277" t="str">
            <v>BANDUNG</v>
          </cell>
          <cell r="AA277">
            <v>29567</v>
          </cell>
          <cell r="AB277">
            <v>41.093150684931508</v>
          </cell>
          <cell r="AC277" t="str">
            <v>MENIKAH</v>
          </cell>
          <cell r="AD277" t="str">
            <v>ISLAM</v>
          </cell>
          <cell r="AE277" t="str">
            <v>S1</v>
          </cell>
          <cell r="AF277" t="str">
            <v>MANAJEMEN KOMUNIKASI</v>
          </cell>
          <cell r="AG277" t="str">
            <v>UNIVERSITAS ISLAM BANDUNG</v>
          </cell>
          <cell r="AH277">
            <v>628113423200</v>
          </cell>
          <cell r="AI277" t="str">
            <v>MILLA_CORSALINA@YAHOO.COM</v>
          </cell>
        </row>
        <row r="278">
          <cell r="B278" t="str">
            <v>Mirza</v>
          </cell>
          <cell r="C278" t="str">
            <v>LAKI-LAKI</v>
          </cell>
          <cell r="D278">
            <v>90734</v>
          </cell>
          <cell r="E278">
            <v>17010440</v>
          </cell>
          <cell r="F278" t="str">
            <v>ZAFRAN</v>
          </cell>
          <cell r="G278" t="str">
            <v>COMPLAINT HANDLING OFFICER</v>
          </cell>
          <cell r="H278" t="str">
            <v>NON AGENT</v>
          </cell>
          <cell r="I278" t="str">
            <v>RUDDY CORDIANDI</v>
          </cell>
          <cell r="J278" t="str">
            <v>ANJAR KESUMARAHARJO</v>
          </cell>
          <cell r="K278" t="str">
            <v>PKWT</v>
          </cell>
          <cell r="L278">
            <v>44197</v>
          </cell>
          <cell r="M278">
            <v>44561</v>
          </cell>
          <cell r="N278">
            <v>43833</v>
          </cell>
          <cell r="O278">
            <v>44565</v>
          </cell>
          <cell r="P278">
            <v>24.4</v>
          </cell>
          <cell r="Q278" t="str">
            <v>E</v>
          </cell>
          <cell r="R278">
            <v>44565</v>
          </cell>
          <cell r="S278">
            <v>2</v>
          </cell>
          <cell r="T278">
            <v>24</v>
          </cell>
          <cell r="U278" t="str">
            <v>E</v>
          </cell>
          <cell r="V278" t="str">
            <v>INF</v>
          </cell>
          <cell r="W278" t="str">
            <v>90734/20210101/INF/TELKOMSEL CC/PKWT/01/2021</v>
          </cell>
          <cell r="Y278" t="str">
            <v>Active</v>
          </cell>
          <cell r="Z278" t="str">
            <v>PAMEKASAN</v>
          </cell>
          <cell r="AA278">
            <v>30975</v>
          </cell>
          <cell r="AB278">
            <v>37.235616438356168</v>
          </cell>
          <cell r="AC278" t="str">
            <v>MENIKAH</v>
          </cell>
          <cell r="AD278" t="str">
            <v>ISLAM</v>
          </cell>
          <cell r="AE278" t="str">
            <v>S1</v>
          </cell>
          <cell r="AF278" t="str">
            <v>ILMU HUKUM</v>
          </cell>
          <cell r="AG278" t="str">
            <v>UNIVERSITAS JEMBER</v>
          </cell>
          <cell r="AH278">
            <v>6285232222236</v>
          </cell>
          <cell r="AI278" t="str">
            <v>mirza.arudam@gmail.com</v>
          </cell>
        </row>
        <row r="279">
          <cell r="B279" t="str">
            <v>MOHAMAD DAHLAN FAZHRY</v>
          </cell>
          <cell r="C279" t="str">
            <v>LAKI-LAKI</v>
          </cell>
          <cell r="D279">
            <v>71965</v>
          </cell>
          <cell r="E279">
            <v>16009270</v>
          </cell>
          <cell r="F279" t="str">
            <v>DAHLAN</v>
          </cell>
          <cell r="G279" t="str">
            <v>COMPLAINT HANDLING OFFICER</v>
          </cell>
          <cell r="H279" t="str">
            <v>NON AGENT</v>
          </cell>
          <cell r="I279" t="str">
            <v>RUDDY CORDIANDI</v>
          </cell>
          <cell r="J279" t="str">
            <v>ANJAR KESUMARAHARJO</v>
          </cell>
          <cell r="K279" t="str">
            <v>PKWT</v>
          </cell>
          <cell r="L279">
            <v>44359</v>
          </cell>
          <cell r="M279">
            <v>44723</v>
          </cell>
          <cell r="N279">
            <v>42537</v>
          </cell>
          <cell r="O279">
            <v>44565</v>
          </cell>
          <cell r="P279">
            <v>67.599999999999994</v>
          </cell>
          <cell r="Q279" t="str">
            <v>E</v>
          </cell>
          <cell r="R279">
            <v>44565</v>
          </cell>
          <cell r="S279">
            <v>5</v>
          </cell>
          <cell r="T279">
            <v>66</v>
          </cell>
          <cell r="U279" t="str">
            <v>E</v>
          </cell>
          <cell r="V279" t="str">
            <v>INF</v>
          </cell>
          <cell r="W279" t="str">
            <v>71965/20200614/INF/TELKOMSEL CC/06/PKWT2020</v>
          </cell>
          <cell r="Y279" t="str">
            <v>Active</v>
          </cell>
          <cell r="Z279" t="str">
            <v>BANDUNG</v>
          </cell>
          <cell r="AA279">
            <v>34432</v>
          </cell>
          <cell r="AB279">
            <v>27.764383561643836</v>
          </cell>
          <cell r="AC279" t="str">
            <v>BELUM MENIKAH</v>
          </cell>
          <cell r="AD279" t="str">
            <v>ISLAM</v>
          </cell>
          <cell r="AE279" t="str">
            <v>D4</v>
          </cell>
          <cell r="AF279" t="str">
            <v>MANAJEMEN INFORMATIKA</v>
          </cell>
          <cell r="AG279" t="str">
            <v>POLITEKNIK PIKSI GANESHA</v>
          </cell>
          <cell r="AH279">
            <v>6281324740351</v>
          </cell>
          <cell r="AI279" t="str">
            <v>Kanon94LD@gmail.com</v>
          </cell>
        </row>
        <row r="280">
          <cell r="B280" t="str">
            <v>MUHAMAD FAUZAN MAULUDI</v>
          </cell>
          <cell r="C280" t="str">
            <v>LAKI-LAKI</v>
          </cell>
          <cell r="D280">
            <v>105773</v>
          </cell>
          <cell r="E280">
            <v>18010563</v>
          </cell>
          <cell r="F280" t="str">
            <v>DRIA</v>
          </cell>
          <cell r="G280" t="str">
            <v>COMPLAINT HANDLING OFFICER</v>
          </cell>
          <cell r="H280" t="str">
            <v>NON AGENT</v>
          </cell>
          <cell r="I280" t="str">
            <v>ADE EKA TAMARA</v>
          </cell>
          <cell r="J280" t="str">
            <v>ANJAR KESUMARAHARJO</v>
          </cell>
          <cell r="K280" t="str">
            <v>PKWT</v>
          </cell>
          <cell r="L280">
            <v>44335</v>
          </cell>
          <cell r="M280">
            <v>44699</v>
          </cell>
          <cell r="N280">
            <v>43304</v>
          </cell>
          <cell r="O280">
            <v>44565</v>
          </cell>
          <cell r="P280">
            <v>42.033333333333331</v>
          </cell>
          <cell r="Q280" t="str">
            <v>E</v>
          </cell>
          <cell r="R280">
            <v>44565</v>
          </cell>
          <cell r="S280">
            <v>3</v>
          </cell>
          <cell r="T280">
            <v>41</v>
          </cell>
          <cell r="U280" t="str">
            <v>E</v>
          </cell>
          <cell r="V280" t="str">
            <v>INF</v>
          </cell>
          <cell r="W280" t="str">
            <v>105773/20200721/INF/TELKOMSEL TEMPORER CC/THL/07/2020</v>
          </cell>
          <cell r="Y280" t="str">
            <v>Active</v>
          </cell>
          <cell r="Z280" t="str">
            <v>BOGOR</v>
          </cell>
          <cell r="AA280">
            <v>34214</v>
          </cell>
          <cell r="AB280">
            <v>28.361643835616437</v>
          </cell>
          <cell r="AC280" t="str">
            <v>MENIKAH</v>
          </cell>
          <cell r="AD280" t="str">
            <v>ISLAM</v>
          </cell>
          <cell r="AE280" t="str">
            <v>S1</v>
          </cell>
          <cell r="AF280" t="str">
            <v>ILMU KOMUNIKASI</v>
          </cell>
          <cell r="AG280" t="str">
            <v>UNIVERSITAS PASUNDAN</v>
          </cell>
          <cell r="AH280">
            <v>628112226718</v>
          </cell>
          <cell r="AI280" t="str">
            <v>fauzanmauludi@gmail.com</v>
          </cell>
        </row>
        <row r="281">
          <cell r="B281" t="str">
            <v>NANDANG HASANUDIN</v>
          </cell>
          <cell r="C281" t="str">
            <v>LAKI-LAKI</v>
          </cell>
          <cell r="D281">
            <v>30528</v>
          </cell>
          <cell r="E281">
            <v>18009236</v>
          </cell>
          <cell r="F281" t="str">
            <v>NANDANG</v>
          </cell>
          <cell r="G281" t="str">
            <v>COMPLAINT HANDLING OFFICER</v>
          </cell>
          <cell r="H281" t="str">
            <v>NON AGENT</v>
          </cell>
          <cell r="I281" t="str">
            <v>YULI SETIAWATI</v>
          </cell>
          <cell r="J281" t="str">
            <v>ANJAR KESUMARAHARJO</v>
          </cell>
          <cell r="K281" t="str">
            <v>PKWT</v>
          </cell>
          <cell r="L281">
            <v>44278</v>
          </cell>
          <cell r="M281">
            <v>44642</v>
          </cell>
          <cell r="N281">
            <v>40628</v>
          </cell>
          <cell r="O281">
            <v>44565</v>
          </cell>
          <cell r="P281">
            <v>131.23333333333332</v>
          </cell>
          <cell r="Q281" t="str">
            <v>E</v>
          </cell>
          <cell r="R281">
            <v>44565</v>
          </cell>
          <cell r="S281">
            <v>10</v>
          </cell>
          <cell r="T281">
            <v>129</v>
          </cell>
          <cell r="U281" t="str">
            <v>E</v>
          </cell>
          <cell r="V281" t="str">
            <v>INF</v>
          </cell>
          <cell r="W281" t="str">
            <v>30528/20210323/INF/TELKOMSEL CC/PKWT/03/2021</v>
          </cell>
          <cell r="Y281" t="str">
            <v>Active</v>
          </cell>
          <cell r="Z281" t="str">
            <v>BANDUNG</v>
          </cell>
          <cell r="AA281">
            <v>29630</v>
          </cell>
          <cell r="AB281">
            <v>40.920547945205477</v>
          </cell>
          <cell r="AC281" t="str">
            <v>BELUM MENIKAH</v>
          </cell>
          <cell r="AD281" t="str">
            <v>ISLAM</v>
          </cell>
          <cell r="AE281" t="str">
            <v>D3</v>
          </cell>
          <cell r="AF281" t="str">
            <v>MANAJEMEN INFORMATIKA</v>
          </cell>
          <cell r="AG281" t="str">
            <v>PKN LPKIA</v>
          </cell>
          <cell r="AH281">
            <v>628112033200</v>
          </cell>
          <cell r="AI281" t="str">
            <v>dangs1302@gmail.com</v>
          </cell>
        </row>
        <row r="282">
          <cell r="B282" t="str">
            <v>NENIH JULIANI SAFITRI</v>
          </cell>
          <cell r="C282" t="str">
            <v>PEREMPUAN</v>
          </cell>
          <cell r="D282">
            <v>30475</v>
          </cell>
          <cell r="E282">
            <v>13009176</v>
          </cell>
          <cell r="F282" t="str">
            <v>JUNI</v>
          </cell>
          <cell r="G282" t="str">
            <v>COMPLAINT HANDLING OFFICER</v>
          </cell>
          <cell r="H282" t="str">
            <v>NON AGENT</v>
          </cell>
          <cell r="I282" t="str">
            <v>YULI SETIAWATI</v>
          </cell>
          <cell r="J282" t="str">
            <v>ANJAR KESUMARAHARJO</v>
          </cell>
          <cell r="K282" t="str">
            <v>PKWT</v>
          </cell>
          <cell r="L282">
            <v>44296</v>
          </cell>
          <cell r="M282">
            <v>44660</v>
          </cell>
          <cell r="N282">
            <v>41439</v>
          </cell>
          <cell r="O282">
            <v>44565</v>
          </cell>
          <cell r="P282">
            <v>104.2</v>
          </cell>
          <cell r="Q282" t="str">
            <v>E</v>
          </cell>
          <cell r="R282">
            <v>44565</v>
          </cell>
          <cell r="S282">
            <v>8</v>
          </cell>
          <cell r="T282">
            <v>102</v>
          </cell>
          <cell r="U282" t="str">
            <v>E</v>
          </cell>
          <cell r="V282" t="str">
            <v>INF</v>
          </cell>
          <cell r="W282" t="str">
            <v>30475/20200612/INF/TELKOMSEL CC/06/PKWT2020</v>
          </cell>
          <cell r="Y282" t="str">
            <v>Active</v>
          </cell>
          <cell r="Z282" t="str">
            <v>MAJALENGKA</v>
          </cell>
          <cell r="AA282">
            <v>33065</v>
          </cell>
          <cell r="AB282">
            <v>31.509589041095889</v>
          </cell>
          <cell r="AC282" t="str">
            <v>BELUM MENIKAH</v>
          </cell>
          <cell r="AD282" t="str">
            <v>ISLAM</v>
          </cell>
          <cell r="AE282" t="str">
            <v>S1</v>
          </cell>
          <cell r="AF282" t="str">
            <v>BAHASA DAN SASTRA INGGRIS</v>
          </cell>
          <cell r="AG282" t="str">
            <v>UIN SGD BANDUNG</v>
          </cell>
          <cell r="AH282">
            <v>62811206686</v>
          </cell>
          <cell r="AI282" t="str">
            <v>nenih_juliani@yahoo.com</v>
          </cell>
        </row>
        <row r="283">
          <cell r="B283" t="str">
            <v>RAHMALIA</v>
          </cell>
          <cell r="C283" t="str">
            <v>PEREMPUAN</v>
          </cell>
          <cell r="D283">
            <v>102338</v>
          </cell>
          <cell r="E283">
            <v>18009593</v>
          </cell>
          <cell r="F283" t="str">
            <v>MIA</v>
          </cell>
          <cell r="G283" t="str">
            <v>COMPLAINT HANDLING OFFICER</v>
          </cell>
          <cell r="H283" t="str">
            <v>NON AGENT</v>
          </cell>
          <cell r="I283" t="str">
            <v>ADE EKA TAMARA</v>
          </cell>
          <cell r="J283" t="str">
            <v>ANJAR KESUMARAHARJO</v>
          </cell>
          <cell r="K283" t="str">
            <v>PKWT</v>
          </cell>
          <cell r="L283">
            <v>44481</v>
          </cell>
          <cell r="M283">
            <v>44845</v>
          </cell>
          <cell r="N283">
            <v>43215</v>
          </cell>
          <cell r="O283">
            <v>44565</v>
          </cell>
          <cell r="P283">
            <v>45</v>
          </cell>
          <cell r="Q283" t="str">
            <v>E</v>
          </cell>
          <cell r="R283">
            <v>44565</v>
          </cell>
          <cell r="S283">
            <v>3</v>
          </cell>
          <cell r="T283">
            <v>44</v>
          </cell>
          <cell r="U283" t="str">
            <v>E</v>
          </cell>
          <cell r="V283" t="str">
            <v>INF</v>
          </cell>
          <cell r="W283" t="str">
            <v>102338/20201014/INF/TELKOMSEL CC/10/PKWT2020</v>
          </cell>
          <cell r="Y283" t="str">
            <v>Active</v>
          </cell>
          <cell r="Z283" t="str">
            <v>BANDUNG</v>
          </cell>
          <cell r="AA283">
            <v>34981</v>
          </cell>
          <cell r="AB283">
            <v>26.260273972602739</v>
          </cell>
          <cell r="AC283" t="str">
            <v>BELUM MENIKAH</v>
          </cell>
          <cell r="AD283" t="str">
            <v>ISLAM</v>
          </cell>
          <cell r="AE283" t="str">
            <v>S1</v>
          </cell>
          <cell r="AF283" t="str">
            <v>PENDIDIKAN EKONOMI</v>
          </cell>
          <cell r="AG283" t="str">
            <v>UNIVERSITAS PENDIDIKN INDONESIA</v>
          </cell>
          <cell r="AH283">
            <v>62821126317442</v>
          </cell>
          <cell r="AI283" t="str">
            <v>rahmalia.rahma10@gmail.com</v>
          </cell>
        </row>
        <row r="284">
          <cell r="B284" t="str">
            <v>RAISMAN</v>
          </cell>
          <cell r="C284" t="str">
            <v>LAKI-LAKI</v>
          </cell>
          <cell r="D284">
            <v>79932</v>
          </cell>
          <cell r="E284">
            <v>16012561</v>
          </cell>
          <cell r="F284" t="str">
            <v>ISMAN</v>
          </cell>
          <cell r="G284" t="str">
            <v>COMPLAINT HANDLING OFFICER</v>
          </cell>
          <cell r="H284" t="str">
            <v>NON AGENT</v>
          </cell>
          <cell r="I284" t="str">
            <v>RUDDY CORDIANDI</v>
          </cell>
          <cell r="J284" t="str">
            <v>ANJAR KESUMARAHARJO</v>
          </cell>
          <cell r="K284" t="str">
            <v>PKWT</v>
          </cell>
          <cell r="L284">
            <v>44368</v>
          </cell>
          <cell r="M284">
            <v>44732</v>
          </cell>
          <cell r="N284">
            <v>42736</v>
          </cell>
          <cell r="O284">
            <v>44565</v>
          </cell>
          <cell r="P284">
            <v>60.966666666666669</v>
          </cell>
          <cell r="Q284" t="str">
            <v>E</v>
          </cell>
          <cell r="R284">
            <v>44565</v>
          </cell>
          <cell r="S284">
            <v>5</v>
          </cell>
          <cell r="T284">
            <v>60</v>
          </cell>
          <cell r="U284" t="str">
            <v>E</v>
          </cell>
          <cell r="V284" t="str">
            <v>INF</v>
          </cell>
          <cell r="W284" t="str">
            <v>79932/20200629/INF/TELKOMSEL CC/06/PKWT2020</v>
          </cell>
          <cell r="Y284" t="str">
            <v>Active</v>
          </cell>
          <cell r="Z284" t="str">
            <v>TASIKMALAYA</v>
          </cell>
          <cell r="AA284">
            <v>33184</v>
          </cell>
          <cell r="AB284">
            <v>31.183561643835617</v>
          </cell>
          <cell r="AC284" t="str">
            <v>MENIKAH</v>
          </cell>
          <cell r="AD284" t="str">
            <v>ISLAM</v>
          </cell>
          <cell r="AE284" t="str">
            <v>S1</v>
          </cell>
          <cell r="AF284" t="str">
            <v>TEKNIK INFORMATIKA DAN KOMPUTER</v>
          </cell>
          <cell r="AG284" t="str">
            <v>STMIK TASIKMALAYA</v>
          </cell>
          <cell r="AH284">
            <v>6285211042789</v>
          </cell>
          <cell r="AI284" t="str">
            <v>raisman.mp@gmail.com</v>
          </cell>
        </row>
        <row r="285">
          <cell r="B285" t="str">
            <v>RENNY MARLANI OKTAVIA</v>
          </cell>
          <cell r="C285" t="str">
            <v>PEREMPUAN</v>
          </cell>
          <cell r="D285">
            <v>56063</v>
          </cell>
          <cell r="E285">
            <v>15000108</v>
          </cell>
          <cell r="F285" t="str">
            <v>RERI</v>
          </cell>
          <cell r="G285" t="str">
            <v>COMPLAINT HANDLING OFFICER</v>
          </cell>
          <cell r="H285" t="str">
            <v>NON AGENT</v>
          </cell>
          <cell r="I285" t="str">
            <v>RUDDY CORDIANDI</v>
          </cell>
          <cell r="J285" t="str">
            <v>ANJAR KESUMARAHARJO</v>
          </cell>
          <cell r="K285" t="str">
            <v>PKWT</v>
          </cell>
          <cell r="L285">
            <v>44561</v>
          </cell>
          <cell r="M285">
            <v>44925</v>
          </cell>
          <cell r="N285">
            <v>42005</v>
          </cell>
          <cell r="O285">
            <v>44565</v>
          </cell>
          <cell r="P285">
            <v>85.333333333333329</v>
          </cell>
          <cell r="Q285" t="str">
            <v>E</v>
          </cell>
          <cell r="R285">
            <v>44565</v>
          </cell>
          <cell r="S285">
            <v>7</v>
          </cell>
          <cell r="T285">
            <v>84</v>
          </cell>
          <cell r="U285" t="str">
            <v>E</v>
          </cell>
          <cell r="V285" t="str">
            <v>INF</v>
          </cell>
          <cell r="Y285" t="str">
            <v>Active</v>
          </cell>
          <cell r="Z285" t="str">
            <v>BANDUNG</v>
          </cell>
          <cell r="AA285">
            <v>29514</v>
          </cell>
          <cell r="AB285">
            <v>41.238356164383561</v>
          </cell>
          <cell r="AC285" t="str">
            <v>BELUM MENIKAH</v>
          </cell>
          <cell r="AD285" t="str">
            <v>ISLAM</v>
          </cell>
          <cell r="AE285" t="str">
            <v>S1</v>
          </cell>
          <cell r="AF285" t="str">
            <v>STATISTIKA</v>
          </cell>
          <cell r="AG285" t="str">
            <v>PADJADJARAN</v>
          </cell>
          <cell r="AH285">
            <v>6285221890529</v>
          </cell>
          <cell r="AI285" t="str">
            <v>renvia.oktavia@gmail.com</v>
          </cell>
        </row>
        <row r="286">
          <cell r="B286" t="str">
            <v>RESKI ESHARI</v>
          </cell>
          <cell r="C286" t="str">
            <v>LAKI-LAKI</v>
          </cell>
          <cell r="D286">
            <v>84272</v>
          </cell>
          <cell r="E286">
            <v>17008550</v>
          </cell>
          <cell r="F286" t="str">
            <v>ESAR</v>
          </cell>
          <cell r="G286" t="str">
            <v>COMPLAINT HANDLING OFFICER</v>
          </cell>
          <cell r="H286" t="str">
            <v>NON AGENT</v>
          </cell>
          <cell r="I286" t="str">
            <v>YULI SETIAWATI</v>
          </cell>
          <cell r="J286" t="str">
            <v>ANJAR KESUMARAHARJO</v>
          </cell>
          <cell r="K286" t="str">
            <v>PKWT</v>
          </cell>
          <cell r="L286">
            <v>44320</v>
          </cell>
          <cell r="M286">
            <v>44684</v>
          </cell>
          <cell r="N286">
            <v>42772</v>
          </cell>
          <cell r="O286">
            <v>44565</v>
          </cell>
          <cell r="P286">
            <v>59.766666666666666</v>
          </cell>
          <cell r="Q286" t="str">
            <v>E</v>
          </cell>
          <cell r="R286">
            <v>44565</v>
          </cell>
          <cell r="S286">
            <v>4</v>
          </cell>
          <cell r="T286">
            <v>58</v>
          </cell>
          <cell r="U286" t="str">
            <v>E</v>
          </cell>
          <cell r="V286" t="str">
            <v>INF</v>
          </cell>
          <cell r="W286" t="str">
            <v>84272/20200506/INF/TELKOMSEL CC/PKWT/05/2020</v>
          </cell>
          <cell r="Y286" t="str">
            <v>Active</v>
          </cell>
          <cell r="Z286" t="str">
            <v>CIMAHI</v>
          </cell>
          <cell r="AA286">
            <v>32109</v>
          </cell>
          <cell r="AB286">
            <v>34.128767123287673</v>
          </cell>
          <cell r="AC286" t="str">
            <v>MENIKAH</v>
          </cell>
          <cell r="AD286" t="str">
            <v>ISLAM</v>
          </cell>
          <cell r="AE286" t="str">
            <v>S1</v>
          </cell>
          <cell r="AF286" t="str">
            <v>ADMINISTRASI BISNIS</v>
          </cell>
          <cell r="AG286" t="str">
            <v>UNIVERSITAS PADJADJARAN</v>
          </cell>
          <cell r="AH286">
            <v>6282113443483</v>
          </cell>
          <cell r="AI286" t="str">
            <v>eshari.reski@gmail.com</v>
          </cell>
        </row>
        <row r="287">
          <cell r="B287" t="str">
            <v>RIDWAN</v>
          </cell>
          <cell r="C287" t="str">
            <v>LAKI-LAKI</v>
          </cell>
          <cell r="D287">
            <v>53820</v>
          </cell>
          <cell r="E287">
            <v>17011555</v>
          </cell>
          <cell r="F287" t="str">
            <v>BIYA</v>
          </cell>
          <cell r="G287" t="str">
            <v>COMPLAINT HANDLING OFFICER</v>
          </cell>
          <cell r="H287" t="str">
            <v>NON AGENT</v>
          </cell>
          <cell r="I287" t="str">
            <v>DANI KARDANI</v>
          </cell>
          <cell r="J287" t="str">
            <v>ANJAR KESUMARAHARJO</v>
          </cell>
          <cell r="K287" t="str">
            <v>PKWT</v>
          </cell>
          <cell r="L287">
            <v>44225</v>
          </cell>
          <cell r="M287">
            <v>44589</v>
          </cell>
          <cell r="N287">
            <v>43040</v>
          </cell>
          <cell r="O287">
            <v>44565</v>
          </cell>
          <cell r="P287">
            <v>50.833333333333336</v>
          </cell>
          <cell r="Q287" t="str">
            <v>E</v>
          </cell>
          <cell r="R287">
            <v>44565</v>
          </cell>
          <cell r="S287">
            <v>4</v>
          </cell>
          <cell r="T287">
            <v>50</v>
          </cell>
          <cell r="U287" t="str">
            <v>E</v>
          </cell>
          <cell r="V287" t="str">
            <v>INF</v>
          </cell>
          <cell r="W287" t="str">
            <v>53820/20210129/INF/TELKOMSEL CC/PKWT/01/2021</v>
          </cell>
          <cell r="Y287" t="str">
            <v>Active</v>
          </cell>
          <cell r="Z287" t="str">
            <v>BANDUNG</v>
          </cell>
          <cell r="AA287">
            <v>30883</v>
          </cell>
          <cell r="AB287">
            <v>37.487671232876714</v>
          </cell>
          <cell r="AC287" t="str">
            <v>MENIKAH</v>
          </cell>
          <cell r="AD287" t="str">
            <v>ISLAM</v>
          </cell>
          <cell r="AE287" t="str">
            <v>S1</v>
          </cell>
          <cell r="AF287" t="str">
            <v>PENDIDIKAN</v>
          </cell>
          <cell r="AG287" t="str">
            <v>UNIVERSITAS PASUNDAN</v>
          </cell>
          <cell r="AH287">
            <v>6282116303047</v>
          </cell>
          <cell r="AI287" t="str">
            <v>THE_KEN@MYSELF.COM</v>
          </cell>
        </row>
        <row r="288">
          <cell r="B288" t="str">
            <v>RIZAL MUHAMAD RIZKY</v>
          </cell>
          <cell r="C288" t="str">
            <v>LAKI-LAKI</v>
          </cell>
          <cell r="D288">
            <v>30327</v>
          </cell>
          <cell r="E288">
            <v>15010694</v>
          </cell>
          <cell r="F288" t="str">
            <v>IZAL</v>
          </cell>
          <cell r="G288" t="str">
            <v>COMPLAINT HANDLING OFFICER</v>
          </cell>
          <cell r="H288" t="str">
            <v>NON AGENT</v>
          </cell>
          <cell r="I288" t="str">
            <v>ADE EKA TAMARA</v>
          </cell>
          <cell r="J288" t="str">
            <v>ANJAR KESUMARAHARJO</v>
          </cell>
          <cell r="K288" t="str">
            <v>PKWT</v>
          </cell>
          <cell r="L288">
            <v>44502</v>
          </cell>
          <cell r="M288">
            <v>44866</v>
          </cell>
          <cell r="N288">
            <v>42312</v>
          </cell>
          <cell r="O288">
            <v>44565</v>
          </cell>
          <cell r="P288">
            <v>75.099999999999994</v>
          </cell>
          <cell r="Q288" t="str">
            <v>E</v>
          </cell>
          <cell r="R288">
            <v>44565</v>
          </cell>
          <cell r="S288">
            <v>6</v>
          </cell>
          <cell r="T288">
            <v>74</v>
          </cell>
          <cell r="U288" t="str">
            <v>E</v>
          </cell>
          <cell r="V288" t="str">
            <v>INF</v>
          </cell>
          <cell r="W288" t="str">
            <v>30327/20201102/INF/TELKOMSEL CC/11/PKWT2020</v>
          </cell>
          <cell r="Y288" t="str">
            <v>Active</v>
          </cell>
          <cell r="Z288" t="str">
            <v>BANDUNG</v>
          </cell>
          <cell r="AA288">
            <v>29635</v>
          </cell>
          <cell r="AB288">
            <v>40.906849315068492</v>
          </cell>
          <cell r="AC288" t="str">
            <v>MENIKAH</v>
          </cell>
          <cell r="AD288" t="str">
            <v>ISLAM</v>
          </cell>
          <cell r="AE288" t="str">
            <v>S1</v>
          </cell>
          <cell r="AF288" t="str">
            <v>EKONOMI</v>
          </cell>
          <cell r="AG288" t="str">
            <v>LANGLANGBUANA</v>
          </cell>
          <cell r="AH288">
            <v>628112102168</v>
          </cell>
          <cell r="AI288" t="str">
            <v>rizalmrizky@gmail.com</v>
          </cell>
        </row>
        <row r="289">
          <cell r="B289" t="str">
            <v>RUHIYAT</v>
          </cell>
          <cell r="C289" t="str">
            <v>LAKI-LAKI</v>
          </cell>
          <cell r="D289">
            <v>30531</v>
          </cell>
          <cell r="E289">
            <v>16008566</v>
          </cell>
          <cell r="F289" t="str">
            <v>IYAT</v>
          </cell>
          <cell r="G289" t="str">
            <v>COMPLAINT HANDLING OFFICER</v>
          </cell>
          <cell r="H289" t="str">
            <v>NON AGENT</v>
          </cell>
          <cell r="I289" t="str">
            <v>ADE EKA TAMARA</v>
          </cell>
          <cell r="J289" t="str">
            <v>ANJAR KESUMARAHARJO</v>
          </cell>
          <cell r="K289" t="str">
            <v>PKWT</v>
          </cell>
          <cell r="L289">
            <v>44218</v>
          </cell>
          <cell r="M289">
            <v>44582</v>
          </cell>
          <cell r="N289">
            <v>42391</v>
          </cell>
          <cell r="O289">
            <v>44565</v>
          </cell>
          <cell r="P289">
            <v>72.466666666666669</v>
          </cell>
          <cell r="Q289" t="str">
            <v>E</v>
          </cell>
          <cell r="R289">
            <v>44565</v>
          </cell>
          <cell r="S289">
            <v>5</v>
          </cell>
          <cell r="T289">
            <v>71</v>
          </cell>
          <cell r="U289" t="str">
            <v>E</v>
          </cell>
          <cell r="V289" t="str">
            <v>INF</v>
          </cell>
          <cell r="Y289" t="str">
            <v>Active</v>
          </cell>
          <cell r="Z289" t="str">
            <v>SUMEDANG</v>
          </cell>
          <cell r="AA289">
            <v>30130</v>
          </cell>
          <cell r="AB289">
            <v>39.550684931506851</v>
          </cell>
          <cell r="AC289" t="str">
            <v>MENIKAH</v>
          </cell>
          <cell r="AD289" t="str">
            <v>ISLAM</v>
          </cell>
          <cell r="AE289" t="str">
            <v>S1</v>
          </cell>
          <cell r="AF289" t="str">
            <v>SASTRA INGGRIS</v>
          </cell>
          <cell r="AG289" t="str">
            <v>UNIVERSITAS PADJADJARAN</v>
          </cell>
          <cell r="AH289">
            <v>6282115419930</v>
          </cell>
          <cell r="AI289" t="str">
            <v>ruhiyatshiddiq@gmail.com</v>
          </cell>
        </row>
        <row r="290">
          <cell r="B290" t="str">
            <v>RULLY</v>
          </cell>
          <cell r="C290" t="str">
            <v>LAKI-LAKI</v>
          </cell>
          <cell r="D290">
            <v>64041</v>
          </cell>
          <cell r="E290">
            <v>15010440</v>
          </cell>
          <cell r="F290" t="str">
            <v>AZKA</v>
          </cell>
          <cell r="G290" t="str">
            <v>COMPLAINT HANDLING OFFICER</v>
          </cell>
          <cell r="H290" t="str">
            <v>NON AGENT</v>
          </cell>
          <cell r="I290" t="str">
            <v>RUDDY CORDIANDI</v>
          </cell>
          <cell r="J290" t="str">
            <v>ANJAR KESUMARAHARJO</v>
          </cell>
          <cell r="K290" t="str">
            <v>PKWT</v>
          </cell>
          <cell r="L290">
            <v>44507</v>
          </cell>
          <cell r="M290">
            <v>44871</v>
          </cell>
          <cell r="N290">
            <v>42317</v>
          </cell>
          <cell r="O290">
            <v>44565</v>
          </cell>
          <cell r="P290">
            <v>74.933333333333337</v>
          </cell>
          <cell r="Q290" t="str">
            <v>E</v>
          </cell>
          <cell r="R290">
            <v>44565</v>
          </cell>
          <cell r="S290">
            <v>6</v>
          </cell>
          <cell r="T290">
            <v>73</v>
          </cell>
          <cell r="U290" t="str">
            <v>E</v>
          </cell>
          <cell r="V290" t="str">
            <v>INF</v>
          </cell>
          <cell r="W290" t="str">
            <v>64041/20201107/INF/TELKOMSEL CC/11/PKWT2020</v>
          </cell>
          <cell r="Y290" t="str">
            <v>Active</v>
          </cell>
          <cell r="Z290" t="str">
            <v>CIMAHI</v>
          </cell>
          <cell r="AA290">
            <v>33392</v>
          </cell>
          <cell r="AB290">
            <v>30.613698630136987</v>
          </cell>
          <cell r="AC290" t="str">
            <v>MENIKAH</v>
          </cell>
          <cell r="AD290" t="str">
            <v>ISLAM</v>
          </cell>
          <cell r="AE290" t="str">
            <v>D3</v>
          </cell>
          <cell r="AF290" t="str">
            <v>MANAJEMEN INFORMATIKA</v>
          </cell>
          <cell r="AG290" t="str">
            <v>AMIK HASS BANDUNG</v>
          </cell>
          <cell r="AH290">
            <v>6281324541852</v>
          </cell>
          <cell r="AI290" t="str">
            <v>rullyazka@gmail.com</v>
          </cell>
        </row>
        <row r="291">
          <cell r="B291" t="str">
            <v>SANTI NOVIANTI RIDWANSYAH N</v>
          </cell>
          <cell r="C291" t="str">
            <v>PEREMPUAN</v>
          </cell>
          <cell r="D291">
            <v>72302</v>
          </cell>
          <cell r="E291">
            <v>16009694</v>
          </cell>
          <cell r="F291" t="str">
            <v>RALIN</v>
          </cell>
          <cell r="G291" t="str">
            <v>COMPLAINT HANDLING OFFICER</v>
          </cell>
          <cell r="H291" t="str">
            <v>NON AGENT</v>
          </cell>
          <cell r="I291" t="str">
            <v>INDRA NUGROHO</v>
          </cell>
          <cell r="J291" t="str">
            <v>ANJAR KESUMARAHARJO</v>
          </cell>
          <cell r="K291" t="str">
            <v>PKWT</v>
          </cell>
          <cell r="L291">
            <v>44405</v>
          </cell>
          <cell r="M291">
            <v>44769</v>
          </cell>
          <cell r="N291">
            <v>42583</v>
          </cell>
          <cell r="O291">
            <v>44565</v>
          </cell>
          <cell r="P291">
            <v>66.066666666666663</v>
          </cell>
          <cell r="Q291" t="str">
            <v>E</v>
          </cell>
          <cell r="R291">
            <v>44565</v>
          </cell>
          <cell r="S291">
            <v>5</v>
          </cell>
          <cell r="T291">
            <v>65</v>
          </cell>
          <cell r="U291" t="str">
            <v>E</v>
          </cell>
          <cell r="V291" t="str">
            <v>INF</v>
          </cell>
          <cell r="W291" t="str">
            <v>72302/20200730/INF/TELKOMSEL CC/10/PKWT2020</v>
          </cell>
          <cell r="Y291" t="str">
            <v>Active</v>
          </cell>
          <cell r="Z291" t="str">
            <v>CIANJUR</v>
          </cell>
          <cell r="AA291">
            <v>33196</v>
          </cell>
          <cell r="AB291">
            <v>31.150684931506849</v>
          </cell>
          <cell r="AC291" t="str">
            <v>BELUM MENIKAH</v>
          </cell>
          <cell r="AD291" t="str">
            <v>ISLAM</v>
          </cell>
          <cell r="AE291" t="str">
            <v>S1</v>
          </cell>
          <cell r="AF291" t="str">
            <v>ILMU KOMUNIKASI</v>
          </cell>
          <cell r="AG291" t="str">
            <v>UNIVERSITAS SANGGA BUANA</v>
          </cell>
          <cell r="AH291">
            <v>6281321464287</v>
          </cell>
          <cell r="AI291" t="str">
            <v>santinovnasution1990@gmail.com</v>
          </cell>
        </row>
        <row r="292">
          <cell r="B292" t="str">
            <v>SISWANTO</v>
          </cell>
          <cell r="C292" t="str">
            <v>LAKI-LAKI</v>
          </cell>
          <cell r="D292">
            <v>43182</v>
          </cell>
          <cell r="E292">
            <v>16009540</v>
          </cell>
          <cell r="F292" t="str">
            <v>BOY</v>
          </cell>
          <cell r="G292" t="str">
            <v>COMPLAINT HANDLING OFFICER</v>
          </cell>
          <cell r="H292" t="str">
            <v>NON AGENT</v>
          </cell>
          <cell r="I292" t="str">
            <v>DANI KARDANI</v>
          </cell>
          <cell r="J292" t="str">
            <v>ANJAR KESUMARAHARJO</v>
          </cell>
          <cell r="K292" t="str">
            <v>PKWT</v>
          </cell>
          <cell r="L292">
            <v>44236</v>
          </cell>
          <cell r="M292">
            <v>44600</v>
          </cell>
          <cell r="N292">
            <v>41681</v>
          </cell>
          <cell r="O292">
            <v>44565</v>
          </cell>
          <cell r="P292">
            <v>96.13333333333334</v>
          </cell>
          <cell r="Q292" t="str">
            <v>E</v>
          </cell>
          <cell r="R292">
            <v>44565</v>
          </cell>
          <cell r="S292">
            <v>7</v>
          </cell>
          <cell r="T292">
            <v>94</v>
          </cell>
          <cell r="U292" t="str">
            <v>E</v>
          </cell>
          <cell r="V292" t="str">
            <v>INF</v>
          </cell>
          <cell r="W292" t="str">
            <v>43182/20210209/INF/TELKOMSEL CC/PKWT/02/2021</v>
          </cell>
          <cell r="Y292" t="str">
            <v>Active</v>
          </cell>
          <cell r="Z292" t="str">
            <v>BANDUNG</v>
          </cell>
          <cell r="AA292">
            <v>33287</v>
          </cell>
          <cell r="AB292">
            <v>30.901369863013699</v>
          </cell>
          <cell r="AC292" t="str">
            <v>MENIKAH</v>
          </cell>
          <cell r="AD292" t="str">
            <v>ISLAM</v>
          </cell>
          <cell r="AE292" t="str">
            <v>D3</v>
          </cell>
          <cell r="AF292" t="str">
            <v>TEKNIK INFORMATIKA</v>
          </cell>
          <cell r="AG292" t="str">
            <v>PKN LPKIA</v>
          </cell>
          <cell r="AH292">
            <v>6282218100613</v>
          </cell>
          <cell r="AI292" t="str">
            <v>wanto.181@gmail.com</v>
          </cell>
        </row>
        <row r="293">
          <cell r="B293" t="str">
            <v>SITI ROMLAH</v>
          </cell>
          <cell r="C293" t="str">
            <v>PEREMPUAN</v>
          </cell>
          <cell r="D293">
            <v>71976</v>
          </cell>
          <cell r="E293">
            <v>16009339</v>
          </cell>
          <cell r="F293" t="str">
            <v>SITI</v>
          </cell>
          <cell r="G293" t="str">
            <v>COMPLAINT HANDLING OFFICER</v>
          </cell>
          <cell r="H293" t="str">
            <v>NON AGENT</v>
          </cell>
          <cell r="I293" t="str">
            <v>ADE EKA TAMARA</v>
          </cell>
          <cell r="J293" t="str">
            <v>ANJAR KESUMARAHARJO</v>
          </cell>
          <cell r="K293" t="str">
            <v>PKWT</v>
          </cell>
          <cell r="L293">
            <v>44344</v>
          </cell>
          <cell r="M293">
            <v>44708</v>
          </cell>
          <cell r="N293">
            <v>42583</v>
          </cell>
          <cell r="O293">
            <v>44565</v>
          </cell>
          <cell r="P293">
            <v>66.066666666666663</v>
          </cell>
          <cell r="Q293" t="str">
            <v>E</v>
          </cell>
          <cell r="R293">
            <v>44565</v>
          </cell>
          <cell r="S293">
            <v>5</v>
          </cell>
          <cell r="T293">
            <v>65</v>
          </cell>
          <cell r="U293" t="str">
            <v>E</v>
          </cell>
          <cell r="V293" t="str">
            <v>INF</v>
          </cell>
          <cell r="W293" t="str">
            <v>71976/20200730/INF/TELKOMSEL CC/10/PKWT2020</v>
          </cell>
          <cell r="Y293" t="str">
            <v>Active</v>
          </cell>
          <cell r="Z293" t="str">
            <v>BANDUNG</v>
          </cell>
          <cell r="AA293">
            <v>34192</v>
          </cell>
          <cell r="AB293">
            <v>28.421917808219177</v>
          </cell>
          <cell r="AC293" t="str">
            <v>MENIKAH</v>
          </cell>
          <cell r="AD293" t="str">
            <v>ISLAM</v>
          </cell>
          <cell r="AE293" t="str">
            <v>S1</v>
          </cell>
          <cell r="AF293" t="str">
            <v>AKUNTANSI</v>
          </cell>
          <cell r="AG293" t="str">
            <v>UNIVERSITAS PASUNDAN</v>
          </cell>
          <cell r="AH293">
            <v>6282299491665</v>
          </cell>
          <cell r="AI293" t="str">
            <v>siro.sitiromlah11@gmail.com</v>
          </cell>
        </row>
        <row r="294">
          <cell r="B294" t="str">
            <v>SRI UTAMI RAKHMAWATI</v>
          </cell>
          <cell r="C294" t="str">
            <v>PEREMPUAN</v>
          </cell>
          <cell r="D294">
            <v>150133</v>
          </cell>
          <cell r="E294">
            <v>18011702</v>
          </cell>
          <cell r="F294" t="str">
            <v>KIREI</v>
          </cell>
          <cell r="G294" t="str">
            <v>COMPLAINT HANDLING OFFICER</v>
          </cell>
          <cell r="H294" t="str">
            <v>NON AGENT</v>
          </cell>
          <cell r="I294" t="str">
            <v>ADE EKA TAMARA</v>
          </cell>
          <cell r="J294" t="str">
            <v>ANJAR KESUMARAHARJO</v>
          </cell>
          <cell r="K294" t="str">
            <v>PKWT</v>
          </cell>
          <cell r="L294">
            <v>44209</v>
          </cell>
          <cell r="M294">
            <v>44573</v>
          </cell>
          <cell r="N294">
            <v>43376</v>
          </cell>
          <cell r="O294">
            <v>44565</v>
          </cell>
          <cell r="P294">
            <v>39.633333333333333</v>
          </cell>
          <cell r="Q294" t="str">
            <v>E</v>
          </cell>
          <cell r="R294">
            <v>44565</v>
          </cell>
          <cell r="S294">
            <v>3</v>
          </cell>
          <cell r="T294">
            <v>39</v>
          </cell>
          <cell r="U294" t="str">
            <v>E</v>
          </cell>
          <cell r="V294" t="str">
            <v>INF</v>
          </cell>
          <cell r="W294" t="str">
            <v>109112/20210113/INF/TELKOMSEL CC/PKWT/01/2021</v>
          </cell>
          <cell r="Y294" t="str">
            <v>Active</v>
          </cell>
          <cell r="Z294" t="str">
            <v>BANDUNG</v>
          </cell>
          <cell r="AA294">
            <v>33427</v>
          </cell>
          <cell r="AB294">
            <v>30.517808219178082</v>
          </cell>
          <cell r="AC294" t="str">
            <v>MENIKAH</v>
          </cell>
          <cell r="AD294" t="str">
            <v>ISLAM</v>
          </cell>
          <cell r="AE294" t="str">
            <v>S1</v>
          </cell>
          <cell r="AF294" t="str">
            <v>PENDIDIKAN MANAJEMEN PERKANTORAN</v>
          </cell>
          <cell r="AG294" t="str">
            <v>UNIVERSITAS PENDIDIKAN INDONESIA</v>
          </cell>
          <cell r="AH294">
            <v>6281220822772</v>
          </cell>
          <cell r="AI294" t="str">
            <v>sriuth@gmail.com</v>
          </cell>
        </row>
        <row r="295">
          <cell r="B295" t="str">
            <v>SURYA LUMBANTOBING</v>
          </cell>
          <cell r="C295" t="str">
            <v>PEREMPUAN</v>
          </cell>
          <cell r="D295">
            <v>68250</v>
          </cell>
          <cell r="E295">
            <v>17009944</v>
          </cell>
          <cell r="F295" t="str">
            <v>SURYA</v>
          </cell>
          <cell r="G295" t="str">
            <v>COMPLAINT HANDLING OFFICER</v>
          </cell>
          <cell r="H295" t="str">
            <v>NON AGENT</v>
          </cell>
          <cell r="I295" t="str">
            <v>RUDDY CORDIANDI</v>
          </cell>
          <cell r="J295" t="str">
            <v>ANJAR KESUMARAHARJO</v>
          </cell>
          <cell r="K295" t="str">
            <v>PKWT</v>
          </cell>
          <cell r="L295">
            <v>44345</v>
          </cell>
          <cell r="M295">
            <v>44709</v>
          </cell>
          <cell r="N295">
            <v>42887</v>
          </cell>
          <cell r="O295">
            <v>44565</v>
          </cell>
          <cell r="P295">
            <v>55.93333333333333</v>
          </cell>
          <cell r="Q295" t="str">
            <v>E</v>
          </cell>
          <cell r="R295">
            <v>44565</v>
          </cell>
          <cell r="S295">
            <v>4</v>
          </cell>
          <cell r="T295">
            <v>55</v>
          </cell>
          <cell r="U295" t="str">
            <v>E</v>
          </cell>
          <cell r="V295" t="str">
            <v>INF</v>
          </cell>
          <cell r="W295" t="str">
            <v>68250/20200531/INF/TELKOMSEL CC/PKWT/05/2020</v>
          </cell>
          <cell r="Y295" t="str">
            <v>Active</v>
          </cell>
          <cell r="Z295" t="str">
            <v>DOLOKSANGGUL</v>
          </cell>
          <cell r="AA295">
            <v>34598</v>
          </cell>
          <cell r="AB295">
            <v>27.30958904109589</v>
          </cell>
          <cell r="AC295" t="str">
            <v>BELUM MENIKAH</v>
          </cell>
          <cell r="AD295" t="str">
            <v>KATHOLIK</v>
          </cell>
          <cell r="AE295" t="str">
            <v>D3</v>
          </cell>
          <cell r="AF295" t="str">
            <v>AKUNTANSI</v>
          </cell>
          <cell r="AG295" t="str">
            <v xml:space="preserve">POLIKTENIK NEGERI MEDAN </v>
          </cell>
          <cell r="AH295">
            <v>6285270118117</v>
          </cell>
          <cell r="AI295" t="str">
            <v>suryamaria.tobing@gmail.com</v>
          </cell>
        </row>
        <row r="296">
          <cell r="B296" t="str">
            <v>SYARA SITI NURJANAH</v>
          </cell>
          <cell r="C296" t="str">
            <v>PEREMPUAN</v>
          </cell>
          <cell r="D296">
            <v>156890</v>
          </cell>
          <cell r="E296">
            <v>19232920</v>
          </cell>
          <cell r="F296" t="str">
            <v>ANGELA</v>
          </cell>
          <cell r="G296" t="str">
            <v>COMPLAINT HANDLING OFFICER</v>
          </cell>
          <cell r="H296" t="str">
            <v>NON AGENT</v>
          </cell>
          <cell r="I296" t="str">
            <v>DANI KARDANI</v>
          </cell>
          <cell r="J296" t="str">
            <v>ANJAR KESUMARAHARJO</v>
          </cell>
          <cell r="K296" t="str">
            <v>PKWT</v>
          </cell>
          <cell r="L296">
            <v>44350</v>
          </cell>
          <cell r="M296">
            <v>44714</v>
          </cell>
          <cell r="N296">
            <v>43684</v>
          </cell>
          <cell r="O296">
            <v>44565</v>
          </cell>
          <cell r="P296">
            <v>29.366666666666667</v>
          </cell>
          <cell r="Q296" t="str">
            <v>E</v>
          </cell>
          <cell r="R296">
            <v>44565</v>
          </cell>
          <cell r="S296">
            <v>2</v>
          </cell>
          <cell r="T296">
            <v>28</v>
          </cell>
          <cell r="U296" t="str">
            <v>E</v>
          </cell>
          <cell r="V296" t="str">
            <v>INF</v>
          </cell>
          <cell r="W296" t="str">
            <v>156890/20200805/INF/TELKOMSEL CC/PKWT/08/2020</v>
          </cell>
          <cell r="Y296" t="str">
            <v>Active</v>
          </cell>
          <cell r="Z296" t="str">
            <v>MAJALENGKA</v>
          </cell>
          <cell r="AA296">
            <v>35411</v>
          </cell>
          <cell r="AB296">
            <v>25.082191780821919</v>
          </cell>
          <cell r="AC296" t="str">
            <v>BELUM MENIKAH</v>
          </cell>
          <cell r="AD296" t="str">
            <v>ISLAM</v>
          </cell>
          <cell r="AE296" t="str">
            <v>S1</v>
          </cell>
          <cell r="AF296" t="str">
            <v>S1 AKUNTANSI</v>
          </cell>
          <cell r="AG296" t="str">
            <v>STIE EKUITAS</v>
          </cell>
          <cell r="AH296">
            <v>6281223262820</v>
          </cell>
          <cell r="AI296" t="str">
            <v>syara.siti@gmail.com</v>
          </cell>
        </row>
        <row r="297">
          <cell r="B297" t="str">
            <v>TIA SULASTRI</v>
          </cell>
          <cell r="C297" t="str">
            <v>PEREMPUAN</v>
          </cell>
          <cell r="D297">
            <v>30366</v>
          </cell>
          <cell r="E297">
            <v>2694</v>
          </cell>
          <cell r="F297" t="str">
            <v>SULIS</v>
          </cell>
          <cell r="G297" t="str">
            <v>COMPLAINT HANDLING OFFICER</v>
          </cell>
          <cell r="H297" t="str">
            <v>NON AGENT</v>
          </cell>
          <cell r="I297" t="str">
            <v>YULI SETIAWATI</v>
          </cell>
          <cell r="J297" t="str">
            <v>ANJAR KESUMARAHARJO</v>
          </cell>
          <cell r="K297" t="str">
            <v>PKWT</v>
          </cell>
          <cell r="L297">
            <v>44330</v>
          </cell>
          <cell r="M297">
            <v>44694</v>
          </cell>
          <cell r="N297">
            <v>39129</v>
          </cell>
          <cell r="O297">
            <v>44565</v>
          </cell>
          <cell r="P297">
            <v>181.2</v>
          </cell>
          <cell r="Q297" t="str">
            <v>E</v>
          </cell>
          <cell r="R297">
            <v>44565</v>
          </cell>
          <cell r="S297">
            <v>14</v>
          </cell>
          <cell r="T297">
            <v>178</v>
          </cell>
          <cell r="U297" t="str">
            <v>E</v>
          </cell>
          <cell r="V297" t="str">
            <v>INF</v>
          </cell>
          <cell r="W297" t="str">
            <v>30366/20200515/INF/TELKOMSEL CC/PKWT/05/2020</v>
          </cell>
          <cell r="Y297" t="str">
            <v>Active</v>
          </cell>
          <cell r="Z297" t="str">
            <v>BANDUNG</v>
          </cell>
          <cell r="AA297">
            <v>30503</v>
          </cell>
          <cell r="AB297">
            <v>38.528767123287672</v>
          </cell>
          <cell r="AC297" t="str">
            <v>MENIKAH</v>
          </cell>
          <cell r="AD297" t="str">
            <v>ISLAM</v>
          </cell>
          <cell r="AE297" t="str">
            <v>S1</v>
          </cell>
          <cell r="AF297" t="str">
            <v>TEKNIK KIMIA</v>
          </cell>
          <cell r="AG297" t="str">
            <v>UNIVERSITAS BANDUNG RAYA</v>
          </cell>
          <cell r="AH297">
            <v>6281321773680</v>
          </cell>
          <cell r="AI297" t="str">
            <v>tiasulastri17@gmail.com</v>
          </cell>
        </row>
        <row r="298">
          <cell r="B298" t="str">
            <v>TOMI TRISETYO NUGROHO</v>
          </cell>
          <cell r="C298" t="str">
            <v>LAKI-LAKI</v>
          </cell>
          <cell r="D298">
            <v>30505</v>
          </cell>
          <cell r="E298">
            <v>16008524</v>
          </cell>
          <cell r="F298" t="str">
            <v>TOMI</v>
          </cell>
          <cell r="G298" t="str">
            <v>COMPLAINT HANDLING OFFICER</v>
          </cell>
          <cell r="H298" t="str">
            <v>NON AGENT</v>
          </cell>
          <cell r="I298" t="str">
            <v>ADE EKA TAMARA</v>
          </cell>
          <cell r="J298" t="str">
            <v>ANJAR KESUMARAHARJO</v>
          </cell>
          <cell r="K298" t="str">
            <v>PKWT</v>
          </cell>
          <cell r="L298">
            <v>43496</v>
          </cell>
          <cell r="M298">
            <v>44591</v>
          </cell>
          <cell r="N298">
            <v>41492</v>
          </cell>
          <cell r="O298">
            <v>44565</v>
          </cell>
          <cell r="P298">
            <v>102.43333333333334</v>
          </cell>
          <cell r="Q298" t="str">
            <v>E</v>
          </cell>
          <cell r="R298">
            <v>44565</v>
          </cell>
          <cell r="S298">
            <v>8</v>
          </cell>
          <cell r="T298">
            <v>100</v>
          </cell>
          <cell r="U298" t="str">
            <v>E</v>
          </cell>
          <cell r="V298" t="str">
            <v>INF</v>
          </cell>
          <cell r="Y298" t="str">
            <v>Active</v>
          </cell>
          <cell r="Z298" t="str">
            <v>BANDUNG</v>
          </cell>
          <cell r="AA298">
            <v>31658</v>
          </cell>
          <cell r="AB298">
            <v>35.364383561643834</v>
          </cell>
          <cell r="AC298" t="str">
            <v>MENIKAH</v>
          </cell>
          <cell r="AD298" t="str">
            <v>ISLAM</v>
          </cell>
          <cell r="AE298" t="str">
            <v>S1</v>
          </cell>
          <cell r="AF298" t="str">
            <v>ILMU KOMUNIKASI</v>
          </cell>
          <cell r="AG298" t="str">
            <v>UNIKOM</v>
          </cell>
          <cell r="AH298">
            <v>6285324636691</v>
          </cell>
          <cell r="AI298" t="str">
            <v>tomitrisetyo69@gmail.com</v>
          </cell>
        </row>
        <row r="299">
          <cell r="B299" t="str">
            <v>VENI VERANIKA KANIA</v>
          </cell>
          <cell r="C299" t="str">
            <v>PEREMPUAN</v>
          </cell>
          <cell r="D299">
            <v>72305</v>
          </cell>
          <cell r="E299">
            <v>16009689</v>
          </cell>
          <cell r="F299" t="str">
            <v>NIKA</v>
          </cell>
          <cell r="G299" t="str">
            <v>COMPLAINT HANDLING OFFICER</v>
          </cell>
          <cell r="H299" t="str">
            <v>NON AGENT</v>
          </cell>
          <cell r="I299" t="str">
            <v>DANI KARDANI</v>
          </cell>
          <cell r="J299" t="str">
            <v>ANJAR KESUMARAHARJO</v>
          </cell>
          <cell r="K299" t="str">
            <v>PKWT</v>
          </cell>
          <cell r="L299">
            <v>44466</v>
          </cell>
          <cell r="M299">
            <v>44830</v>
          </cell>
          <cell r="N299">
            <v>42644</v>
          </cell>
          <cell r="O299">
            <v>44565</v>
          </cell>
          <cell r="P299">
            <v>64.033333333333331</v>
          </cell>
          <cell r="Q299" t="str">
            <v>E</v>
          </cell>
          <cell r="R299">
            <v>44565</v>
          </cell>
          <cell r="S299">
            <v>5</v>
          </cell>
          <cell r="T299">
            <v>63</v>
          </cell>
          <cell r="U299" t="str">
            <v>E</v>
          </cell>
          <cell r="V299" t="str">
            <v>INF</v>
          </cell>
          <cell r="W299" t="str">
            <v>72305/20200929/INF/TELKOMSEL CC/09/PKWT2020</v>
          </cell>
          <cell r="Y299" t="str">
            <v>Active</v>
          </cell>
          <cell r="Z299" t="str">
            <v>BANDUNG</v>
          </cell>
          <cell r="AA299">
            <v>34558</v>
          </cell>
          <cell r="AB299">
            <v>27.419178082191781</v>
          </cell>
          <cell r="AC299" t="str">
            <v>BELUM MENIKAH</v>
          </cell>
          <cell r="AD299" t="str">
            <v>ISLAM</v>
          </cell>
          <cell r="AE299" t="str">
            <v>D3</v>
          </cell>
          <cell r="AF299" t="str">
            <v>SEKRETARI</v>
          </cell>
          <cell r="AG299" t="str">
            <v>ASM TARUNA BAKTI BANDUNG</v>
          </cell>
          <cell r="AH299">
            <v>6281221307709</v>
          </cell>
          <cell r="AI299" t="str">
            <v>venidellae@gmail.com</v>
          </cell>
        </row>
        <row r="300">
          <cell r="B300" t="str">
            <v>Widuri ludyaningrum</v>
          </cell>
          <cell r="C300" t="str">
            <v>PEREMPUAN</v>
          </cell>
          <cell r="D300">
            <v>43180</v>
          </cell>
          <cell r="E300">
            <v>16009539</v>
          </cell>
          <cell r="F300" t="str">
            <v>WIDURI</v>
          </cell>
          <cell r="G300" t="str">
            <v>COMPLAINT HANDLING OFFICER</v>
          </cell>
          <cell r="H300" t="str">
            <v>NON AGENT</v>
          </cell>
          <cell r="I300" t="str">
            <v>YULI SETIAWATI</v>
          </cell>
          <cell r="J300" t="str">
            <v>ANJAR KESUMARAHARJO</v>
          </cell>
          <cell r="K300" t="str">
            <v>PKWT</v>
          </cell>
          <cell r="L300">
            <v>44197</v>
          </cell>
          <cell r="M300">
            <v>44561</v>
          </cell>
          <cell r="N300">
            <v>41681</v>
          </cell>
          <cell r="O300">
            <v>44565</v>
          </cell>
          <cell r="P300">
            <v>96.13333333333334</v>
          </cell>
          <cell r="Q300" t="str">
            <v>E</v>
          </cell>
          <cell r="R300">
            <v>44565</v>
          </cell>
          <cell r="S300">
            <v>7</v>
          </cell>
          <cell r="T300">
            <v>94</v>
          </cell>
          <cell r="U300" t="str">
            <v>E</v>
          </cell>
          <cell r="V300" t="str">
            <v>INF</v>
          </cell>
          <cell r="Y300" t="str">
            <v>Active</v>
          </cell>
          <cell r="Z300" t="str">
            <v>KUNINGAN</v>
          </cell>
          <cell r="AA300">
            <v>30401</v>
          </cell>
          <cell r="AB300">
            <v>38.80821917808219</v>
          </cell>
          <cell r="AC300" t="str">
            <v>BELUM MENIKAH</v>
          </cell>
          <cell r="AD300" t="str">
            <v>ISLAM</v>
          </cell>
          <cell r="AE300" t="str">
            <v>S1</v>
          </cell>
          <cell r="AF300" t="str">
            <v>KIMIA</v>
          </cell>
          <cell r="AG300" t="str">
            <v>UNIVERSITAS NEGERI SURABAYA</v>
          </cell>
          <cell r="AH300">
            <v>6281312427743</v>
          </cell>
          <cell r="AI300" t="str">
            <v>YENINURUL28@GMAIL.COM</v>
          </cell>
        </row>
        <row r="301">
          <cell r="B301" t="str">
            <v>YENI NURUL AENI</v>
          </cell>
          <cell r="C301" t="str">
            <v>PEREMPUAN</v>
          </cell>
          <cell r="D301">
            <v>85023</v>
          </cell>
          <cell r="E301">
            <v>17008714</v>
          </cell>
          <cell r="F301" t="str">
            <v>MARLA</v>
          </cell>
          <cell r="G301" t="str">
            <v>COMPLAINT HANDLING OFFICER</v>
          </cell>
          <cell r="H301" t="str">
            <v>NON AGENT</v>
          </cell>
          <cell r="I301" t="str">
            <v>RUDDY CORDIANDI</v>
          </cell>
          <cell r="J301" t="str">
            <v>ANJAR KESUMARAHARJO</v>
          </cell>
          <cell r="K301" t="str">
            <v>PKWT</v>
          </cell>
          <cell r="L301">
            <v>44235</v>
          </cell>
          <cell r="M301">
            <v>44599</v>
          </cell>
          <cell r="N301">
            <v>43833</v>
          </cell>
          <cell r="O301">
            <v>44565</v>
          </cell>
          <cell r="P301">
            <v>24.4</v>
          </cell>
          <cell r="Q301" t="str">
            <v>E</v>
          </cell>
          <cell r="R301">
            <v>44565</v>
          </cell>
          <cell r="S301">
            <v>2</v>
          </cell>
          <cell r="T301">
            <v>24</v>
          </cell>
          <cell r="U301" t="str">
            <v>E</v>
          </cell>
          <cell r="V301" t="str">
            <v>INF</v>
          </cell>
          <cell r="W301" t="str">
            <v>85023/20210101/INF/TELKOMSEL CC/PKWT/01/2021</v>
          </cell>
          <cell r="Y301" t="str">
            <v>Active</v>
          </cell>
          <cell r="Z301" t="str">
            <v>SURABAYA</v>
          </cell>
          <cell r="AA301">
            <v>33266</v>
          </cell>
          <cell r="AB301">
            <v>30.958904109589042</v>
          </cell>
          <cell r="AC301" t="str">
            <v>MENIKAH</v>
          </cell>
          <cell r="AD301" t="str">
            <v>ISLAM</v>
          </cell>
          <cell r="AE301" t="str">
            <v>S1</v>
          </cell>
          <cell r="AF301" t="str">
            <v>PENDIDIKAN EKONOMI</v>
          </cell>
          <cell r="AG301" t="str">
            <v>UNIVERSITAS PENDIDIKAN INDONESIA</v>
          </cell>
          <cell r="AH301">
            <v>6285232552443</v>
          </cell>
          <cell r="AI301" t="str">
            <v>widuri.ludyaningrum03@gmail.com</v>
          </cell>
        </row>
        <row r="302">
          <cell r="B302" t="str">
            <v>YENI RAHMAWATI</v>
          </cell>
          <cell r="C302" t="str">
            <v>PEREMPUAN</v>
          </cell>
          <cell r="D302">
            <v>71995</v>
          </cell>
          <cell r="E302">
            <v>16009274</v>
          </cell>
          <cell r="F302" t="str">
            <v>YERA</v>
          </cell>
          <cell r="G302" t="str">
            <v>COMPLAINT HANDLING OFFICER</v>
          </cell>
          <cell r="H302" t="str">
            <v>NON AGENT</v>
          </cell>
          <cell r="I302" t="str">
            <v>ADE EKA TAMARA</v>
          </cell>
          <cell r="J302" t="str">
            <v>ANJAR KESUMARAHARJO</v>
          </cell>
          <cell r="K302" t="str">
            <v>PKWT</v>
          </cell>
          <cell r="L302">
            <v>44405</v>
          </cell>
          <cell r="M302">
            <v>44769</v>
          </cell>
          <cell r="N302">
            <v>42583</v>
          </cell>
          <cell r="O302">
            <v>44565</v>
          </cell>
          <cell r="P302">
            <v>66.066666666666663</v>
          </cell>
          <cell r="Q302" t="str">
            <v>E</v>
          </cell>
          <cell r="R302">
            <v>44565</v>
          </cell>
          <cell r="S302">
            <v>5</v>
          </cell>
          <cell r="T302">
            <v>65</v>
          </cell>
          <cell r="U302" t="str">
            <v>E</v>
          </cell>
          <cell r="V302" t="str">
            <v>INF</v>
          </cell>
          <cell r="W302" t="str">
            <v>71995/20200730/INF/TELKOMSEL CC/07/PKWT2020</v>
          </cell>
          <cell r="Y302" t="str">
            <v>Active</v>
          </cell>
          <cell r="Z302" t="str">
            <v>TASIKMALAYA</v>
          </cell>
          <cell r="AA302">
            <v>33985</v>
          </cell>
          <cell r="AB302">
            <v>28.989041095890411</v>
          </cell>
          <cell r="AC302" t="str">
            <v>BELUM MENIKAH</v>
          </cell>
          <cell r="AD302" t="str">
            <v>ISLAM</v>
          </cell>
          <cell r="AE302" t="str">
            <v>S1</v>
          </cell>
          <cell r="AF302" t="str">
            <v>PENDIDIKAN BAHASA INGGRIS</v>
          </cell>
          <cell r="AG302" t="str">
            <v>UNIVERSITAS ISLAM NEGERI (UIN) SUNAN GUNUNG DJATI BANDUNG</v>
          </cell>
          <cell r="AH302">
            <v>6285295317801</v>
          </cell>
          <cell r="AI302" t="str">
            <v>yenirahmawati9@gmail.com</v>
          </cell>
        </row>
        <row r="303">
          <cell r="B303" t="str">
            <v>YUPIA DIAN RATNA</v>
          </cell>
          <cell r="C303" t="str">
            <v>PEREMPUAN</v>
          </cell>
          <cell r="D303">
            <v>62368</v>
          </cell>
          <cell r="E303">
            <v>15009849</v>
          </cell>
          <cell r="F303" t="str">
            <v>RATNA</v>
          </cell>
          <cell r="G303" t="str">
            <v>COMPLAINT HANDLING OFFICER</v>
          </cell>
          <cell r="H303" t="str">
            <v>NON AGENT</v>
          </cell>
          <cell r="I303" t="str">
            <v>INDRA NUGROHO</v>
          </cell>
          <cell r="J303" t="str">
            <v>ANJAR KESUMARAHARJO</v>
          </cell>
          <cell r="K303" t="str">
            <v>PKWT</v>
          </cell>
          <cell r="L303">
            <v>44344</v>
          </cell>
          <cell r="M303">
            <v>44708</v>
          </cell>
          <cell r="N303">
            <v>43499</v>
          </cell>
          <cell r="O303">
            <v>44565</v>
          </cell>
          <cell r="P303">
            <v>35.533333333333331</v>
          </cell>
          <cell r="Q303" t="str">
            <v>E</v>
          </cell>
          <cell r="R303">
            <v>44565</v>
          </cell>
          <cell r="S303">
            <v>2</v>
          </cell>
          <cell r="T303">
            <v>35</v>
          </cell>
          <cell r="U303" t="str">
            <v>E</v>
          </cell>
          <cell r="V303" t="str">
            <v>INF</v>
          </cell>
          <cell r="W303" t="str">
            <v>62368/20200730/INF/TELKOMSEL CC/07/PKWT2020</v>
          </cell>
          <cell r="Y303" t="str">
            <v>Active</v>
          </cell>
          <cell r="Z303" t="str">
            <v>BANDUNG</v>
          </cell>
          <cell r="AA303">
            <v>33621</v>
          </cell>
          <cell r="AB303">
            <v>29.986301369863014</v>
          </cell>
          <cell r="AC303" t="str">
            <v>MENIKAH</v>
          </cell>
          <cell r="AD303" t="str">
            <v>ISLAM</v>
          </cell>
          <cell r="AE303" t="str">
            <v>D4</v>
          </cell>
          <cell r="AF303" t="str">
            <v>KOMPUTERISASI AKUNTANSI</v>
          </cell>
          <cell r="AG303" t="str">
            <v>POLITEKNIK PIKSI GANESHA</v>
          </cell>
          <cell r="AH303">
            <v>6281214897608</v>
          </cell>
          <cell r="AI303" t="str">
            <v>yupia.dr@gmail.com</v>
          </cell>
        </row>
        <row r="304">
          <cell r="B304" t="str">
            <v>WINDI SOLIHAT PERMANA</v>
          </cell>
          <cell r="C304" t="str">
            <v>LAKI-LAKI</v>
          </cell>
          <cell r="D304">
            <v>30513</v>
          </cell>
          <cell r="E304">
            <v>13009954</v>
          </cell>
          <cell r="F304" t="str">
            <v>SOLEH</v>
          </cell>
          <cell r="G304" t="str">
            <v>COMPLAINT HANDLING OFFICER</v>
          </cell>
          <cell r="H304" t="str">
            <v>NON AGENT</v>
          </cell>
          <cell r="I304" t="str">
            <v>RUDDY CORDIANDI</v>
          </cell>
          <cell r="J304" t="str">
            <v>ANJAR KESUMARAHARJO</v>
          </cell>
          <cell r="K304" t="str">
            <v>PKWT</v>
          </cell>
          <cell r="L304">
            <v>44438</v>
          </cell>
          <cell r="M304">
            <v>44802</v>
          </cell>
          <cell r="N304">
            <v>41520</v>
          </cell>
          <cell r="O304">
            <v>44565</v>
          </cell>
          <cell r="P304">
            <v>101.5</v>
          </cell>
          <cell r="Q304" t="str">
            <v>E</v>
          </cell>
          <cell r="R304">
            <v>44565</v>
          </cell>
          <cell r="S304">
            <v>8</v>
          </cell>
          <cell r="T304">
            <v>100</v>
          </cell>
          <cell r="U304" t="str">
            <v>E</v>
          </cell>
          <cell r="V304" t="str">
            <v>INF</v>
          </cell>
          <cell r="W304" t="str">
            <v>30513/20200901/INF/TELKOMSEL CC/09/PKWT2020</v>
          </cell>
          <cell r="Y304" t="str">
            <v>Active</v>
          </cell>
          <cell r="Z304" t="str">
            <v>TASIKMALAYA</v>
          </cell>
          <cell r="AA304">
            <v>32711</v>
          </cell>
          <cell r="AB304">
            <v>32.479452054794521</v>
          </cell>
          <cell r="AC304" t="str">
            <v>MENIKAH</v>
          </cell>
          <cell r="AD304" t="str">
            <v>ISLAM</v>
          </cell>
          <cell r="AE304" t="str">
            <v>D3</v>
          </cell>
          <cell r="AF304" t="str">
            <v>TEKNIK INFORMATIKA</v>
          </cell>
          <cell r="AG304" t="str">
            <v>POLITEKNIK PIKSI GANESHA</v>
          </cell>
          <cell r="AH304">
            <v>6281223498889</v>
          </cell>
          <cell r="AI304" t="str">
            <v>winzzaghi@gmail.com</v>
          </cell>
        </row>
        <row r="305">
          <cell r="B305" t="str">
            <v>REZHA RIZKIA ANANDITA</v>
          </cell>
          <cell r="C305" t="str">
            <v>PEREMPUAN</v>
          </cell>
          <cell r="D305">
            <v>97462</v>
          </cell>
          <cell r="E305">
            <v>17012405</v>
          </cell>
          <cell r="F305" t="str">
            <v>LARAS</v>
          </cell>
          <cell r="G305" t="str">
            <v>COMPLAINT HANDLING OFFICER</v>
          </cell>
          <cell r="H305" t="str">
            <v>NON AGENT</v>
          </cell>
          <cell r="I305" t="str">
            <v>DANI KARDANI</v>
          </cell>
          <cell r="J305" t="str">
            <v>ANJAR KESUMARAHARJO</v>
          </cell>
          <cell r="K305" t="str">
            <v>PKWT</v>
          </cell>
          <cell r="L305">
            <v>44367</v>
          </cell>
          <cell r="M305">
            <v>44731</v>
          </cell>
          <cell r="N305">
            <v>43684</v>
          </cell>
          <cell r="O305">
            <v>44565</v>
          </cell>
          <cell r="P305">
            <v>29.366666666666667</v>
          </cell>
          <cell r="Q305" t="str">
            <v>E</v>
          </cell>
          <cell r="R305">
            <v>44565</v>
          </cell>
          <cell r="S305">
            <v>2</v>
          </cell>
          <cell r="T305">
            <v>28</v>
          </cell>
          <cell r="U305" t="str">
            <v>E</v>
          </cell>
          <cell r="V305" t="str">
            <v>INF</v>
          </cell>
          <cell r="Y305" t="str">
            <v>Active</v>
          </cell>
          <cell r="Z305" t="str">
            <v>BANDUNG</v>
          </cell>
          <cell r="AA305">
            <v>35135</v>
          </cell>
          <cell r="AB305">
            <v>25.838356164383562</v>
          </cell>
          <cell r="AC305" t="str">
            <v>BELUM MENIKAH</v>
          </cell>
          <cell r="AD305" t="str">
            <v>ISLAM</v>
          </cell>
          <cell r="AE305" t="str">
            <v>S1</v>
          </cell>
          <cell r="AF305" t="str">
            <v>MANAGEMEN</v>
          </cell>
          <cell r="AG305" t="str">
            <v>STIE STEMBI ( BANDUNG BUSSINES SCHOOL)</v>
          </cell>
          <cell r="AH305">
            <v>6285323061869</v>
          </cell>
          <cell r="AI305" t="str">
            <v>ananditarezharizkia@gmail.com</v>
          </cell>
        </row>
        <row r="306">
          <cell r="B306" t="str">
            <v>JEJEN JAELANI FRIHATNA</v>
          </cell>
          <cell r="C306" t="str">
            <v>LAKI-LAKI</v>
          </cell>
          <cell r="D306">
            <v>30590</v>
          </cell>
          <cell r="E306">
            <v>2409</v>
          </cell>
          <cell r="F306" t="str">
            <v>JINDI</v>
          </cell>
          <cell r="G306" t="str">
            <v>COMPLAINT HANDLING OFFICER</v>
          </cell>
          <cell r="H306" t="str">
            <v>NON AGENT</v>
          </cell>
          <cell r="I306" t="str">
            <v>YULI SETIAWATI</v>
          </cell>
          <cell r="J306" t="str">
            <v>ANJAR KESUMARAHARJO</v>
          </cell>
          <cell r="K306" t="str">
            <v>PKWT</v>
          </cell>
          <cell r="L306">
            <v>44550</v>
          </cell>
          <cell r="M306">
            <v>44914</v>
          </cell>
          <cell r="N306">
            <v>41832</v>
          </cell>
          <cell r="O306">
            <v>44565</v>
          </cell>
          <cell r="P306">
            <v>91.1</v>
          </cell>
          <cell r="Q306" t="str">
            <v>E</v>
          </cell>
          <cell r="R306">
            <v>44565</v>
          </cell>
          <cell r="S306">
            <v>7</v>
          </cell>
          <cell r="T306">
            <v>89</v>
          </cell>
          <cell r="U306" t="str">
            <v>E</v>
          </cell>
          <cell r="V306" t="str">
            <v>INF</v>
          </cell>
          <cell r="Y306" t="str">
            <v>Active</v>
          </cell>
          <cell r="Z306" t="str">
            <v>BANDUNG</v>
          </cell>
          <cell r="AA306">
            <v>29017</v>
          </cell>
          <cell r="AB306">
            <v>42.6</v>
          </cell>
          <cell r="AC306" t="str">
            <v>MENIKAH</v>
          </cell>
          <cell r="AD306" t="str">
            <v>ISLAM</v>
          </cell>
          <cell r="AE306" t="str">
            <v>S2</v>
          </cell>
          <cell r="AF306" t="str">
            <v>TEKNIK MESIN</v>
          </cell>
          <cell r="AG306" t="str">
            <v>UNIVERSITAS PASUNDAN</v>
          </cell>
          <cell r="AH306">
            <v>628112222024</v>
          </cell>
          <cell r="AI306" t="str">
            <v>jejen.jaelanif@gmail.com</v>
          </cell>
        </row>
        <row r="307">
          <cell r="B307" t="str">
            <v>ANI</v>
          </cell>
          <cell r="C307" t="str">
            <v>PEREMPUAN</v>
          </cell>
          <cell r="D307">
            <v>30544</v>
          </cell>
          <cell r="E307">
            <v>15010946</v>
          </cell>
          <cell r="F307" t="str">
            <v>NIRA</v>
          </cell>
          <cell r="G307" t="str">
            <v>COMPLAINT HANDLING OFFICER</v>
          </cell>
          <cell r="H307" t="str">
            <v>NON AGENT</v>
          </cell>
          <cell r="I307" t="str">
            <v>YULI SETIAWATI</v>
          </cell>
          <cell r="J307" t="str">
            <v>ANJAR KESUMARAHARJO</v>
          </cell>
          <cell r="K307" t="str">
            <v>PKWT</v>
          </cell>
          <cell r="L307">
            <v>44510</v>
          </cell>
          <cell r="M307">
            <v>44874</v>
          </cell>
          <cell r="N307">
            <v>42689</v>
          </cell>
          <cell r="O307">
            <v>44565</v>
          </cell>
          <cell r="P307">
            <v>62.533333333333331</v>
          </cell>
          <cell r="Q307" t="str">
            <v>E</v>
          </cell>
          <cell r="R307">
            <v>44565</v>
          </cell>
          <cell r="S307">
            <v>5</v>
          </cell>
          <cell r="T307">
            <v>61</v>
          </cell>
          <cell r="U307" t="str">
            <v>E</v>
          </cell>
          <cell r="V307" t="str">
            <v>INF</v>
          </cell>
          <cell r="W307" t="str">
            <v>30544/20201110/INF/TELKOMSEL CC/11/PKWT2020</v>
          </cell>
          <cell r="Y307" t="str">
            <v>Active</v>
          </cell>
          <cell r="Z307" t="str">
            <v>BANDUNG</v>
          </cell>
          <cell r="AA307">
            <v>30499</v>
          </cell>
          <cell r="AB307">
            <v>38.539726027397258</v>
          </cell>
          <cell r="AC307" t="str">
            <v>MENIKAH</v>
          </cell>
          <cell r="AD307" t="str">
            <v>ISLAM</v>
          </cell>
          <cell r="AE307" t="str">
            <v>D3</v>
          </cell>
          <cell r="AF307" t="str">
            <v>MANAJEMEN</v>
          </cell>
          <cell r="AG307" t="str">
            <v>UNPAD</v>
          </cell>
          <cell r="AH307">
            <v>6281394798866</v>
          </cell>
          <cell r="AI307" t="str">
            <v>annieizfia@gmail.com</v>
          </cell>
        </row>
        <row r="308">
          <cell r="B308" t="str">
            <v>DINI OCTAVIANI</v>
          </cell>
          <cell r="C308" t="str">
            <v>PEREMPUAN</v>
          </cell>
          <cell r="D308">
            <v>30425</v>
          </cell>
          <cell r="E308">
            <v>14008086</v>
          </cell>
          <cell r="F308" t="str">
            <v>SURI</v>
          </cell>
          <cell r="G308" t="str">
            <v>COMPLAINT HANDLING OFFICER</v>
          </cell>
          <cell r="H308" t="str">
            <v>NON AGENT</v>
          </cell>
          <cell r="I308" t="str">
            <v>RUDDY CORDIANDI</v>
          </cell>
          <cell r="J308" t="str">
            <v>ANJAR KESUMARAHARJO</v>
          </cell>
          <cell r="K308" t="str">
            <v>PKWT</v>
          </cell>
          <cell r="L308">
            <v>44283</v>
          </cell>
          <cell r="M308">
            <v>44647</v>
          </cell>
          <cell r="N308">
            <v>42095</v>
          </cell>
          <cell r="O308">
            <v>44565</v>
          </cell>
          <cell r="P308">
            <v>82.333333333333329</v>
          </cell>
          <cell r="Q308" t="str">
            <v>E</v>
          </cell>
          <cell r="R308">
            <v>44565</v>
          </cell>
          <cell r="S308">
            <v>6</v>
          </cell>
          <cell r="T308">
            <v>81</v>
          </cell>
          <cell r="U308" t="str">
            <v>E</v>
          </cell>
          <cell r="V308" t="str">
            <v>INF</v>
          </cell>
          <cell r="W308" t="str">
            <v>30425/20210328/INF/TELKOMSEL CC/PKWT/03/2021</v>
          </cell>
          <cell r="Y308" t="str">
            <v>Active</v>
          </cell>
          <cell r="Z308" t="str">
            <v>CIMAHI</v>
          </cell>
          <cell r="AA308">
            <v>31938</v>
          </cell>
          <cell r="AB308">
            <v>34.597260273972601</v>
          </cell>
          <cell r="AC308" t="str">
            <v>MENIKAH</v>
          </cell>
          <cell r="AD308" t="str">
            <v>ISLAM</v>
          </cell>
          <cell r="AE308" t="str">
            <v>S1</v>
          </cell>
          <cell r="AF308" t="str">
            <v>PERTANIAN</v>
          </cell>
          <cell r="AG308" t="str">
            <v>IPB</v>
          </cell>
          <cell r="AH308">
            <v>6282129183686</v>
          </cell>
          <cell r="AI308" t="str">
            <v>diniocta@gmail.com</v>
          </cell>
        </row>
        <row r="309">
          <cell r="B309" t="str">
            <v>MIKA FRAMIKA MARANTIKA</v>
          </cell>
          <cell r="C309" t="str">
            <v>LAKI-LAKI</v>
          </cell>
          <cell r="D309">
            <v>30595</v>
          </cell>
          <cell r="E309">
            <v>15010169</v>
          </cell>
          <cell r="F309" t="str">
            <v>MIKA</v>
          </cell>
          <cell r="G309" t="str">
            <v>COMPLAINT HANDLING OFFICER</v>
          </cell>
          <cell r="H309" t="str">
            <v>NON AGENT</v>
          </cell>
          <cell r="I309" t="str">
            <v>DANI KARDANI</v>
          </cell>
          <cell r="J309" t="str">
            <v>ANJAR KESUMARAHARJO</v>
          </cell>
          <cell r="K309" t="str">
            <v>PKWT</v>
          </cell>
          <cell r="L309">
            <v>44504</v>
          </cell>
          <cell r="M309">
            <v>44868</v>
          </cell>
          <cell r="N309">
            <v>42312</v>
          </cell>
          <cell r="O309">
            <v>44565</v>
          </cell>
          <cell r="P309">
            <v>75.099999999999994</v>
          </cell>
          <cell r="Q309" t="str">
            <v>E</v>
          </cell>
          <cell r="R309">
            <v>44565</v>
          </cell>
          <cell r="S309">
            <v>6</v>
          </cell>
          <cell r="T309">
            <v>74</v>
          </cell>
          <cell r="U309" t="str">
            <v>E</v>
          </cell>
          <cell r="V309" t="str">
            <v>INF</v>
          </cell>
          <cell r="W309" t="str">
            <v>30595/20201102/INF/TELKOMSEL CC/11/PKWT2020</v>
          </cell>
          <cell r="Y309" t="str">
            <v>Active</v>
          </cell>
          <cell r="Z309" t="str">
            <v>CIMAHI</v>
          </cell>
          <cell r="AA309">
            <v>32320</v>
          </cell>
          <cell r="AB309">
            <v>33.550684931506851</v>
          </cell>
          <cell r="AC309" t="str">
            <v>MENIKAH</v>
          </cell>
          <cell r="AD309" t="str">
            <v>ISLAM</v>
          </cell>
          <cell r="AE309" t="str">
            <v>D3</v>
          </cell>
          <cell r="AF309" t="str">
            <v>TEKNIK KOMPUTER JARINGAN</v>
          </cell>
          <cell r="AG309" t="str">
            <v>POLITEKNIK TEDC BANDUNG</v>
          </cell>
          <cell r="AH309">
            <v>6281220775586</v>
          </cell>
          <cell r="AI309" t="str">
            <v>mixvsmax69@gmail.com</v>
          </cell>
        </row>
        <row r="310">
          <cell r="B310" t="str">
            <v>MUKSIN GANDA KUSUMA</v>
          </cell>
          <cell r="C310" t="str">
            <v>LAKI-LAKI</v>
          </cell>
          <cell r="D310">
            <v>51721</v>
          </cell>
          <cell r="E310">
            <v>15009080</v>
          </cell>
          <cell r="F310" t="str">
            <v>GANDA</v>
          </cell>
          <cell r="G310" t="str">
            <v>COMPLAINT HANDLING OFFICER</v>
          </cell>
          <cell r="H310" t="str">
            <v>NON AGENT</v>
          </cell>
          <cell r="I310" t="str">
            <v>RUDDY CORDIANDI</v>
          </cell>
          <cell r="J310" t="str">
            <v>ANJAR KESUMARAHARJO</v>
          </cell>
          <cell r="K310" t="str">
            <v>PKWT</v>
          </cell>
          <cell r="L310">
            <v>44315</v>
          </cell>
          <cell r="M310">
            <v>44679</v>
          </cell>
          <cell r="N310">
            <v>42156</v>
          </cell>
          <cell r="O310">
            <v>44565</v>
          </cell>
          <cell r="P310">
            <v>80.3</v>
          </cell>
          <cell r="Q310" t="str">
            <v>E</v>
          </cell>
          <cell r="R310">
            <v>44565</v>
          </cell>
          <cell r="S310">
            <v>6</v>
          </cell>
          <cell r="T310">
            <v>79</v>
          </cell>
          <cell r="U310" t="str">
            <v>E</v>
          </cell>
          <cell r="V310" t="str">
            <v>INF</v>
          </cell>
          <cell r="W310" t="str">
            <v>51721/20200501/INF/TELKOMSEL CC/05/PKWT2020</v>
          </cell>
          <cell r="Y310" t="str">
            <v>Active</v>
          </cell>
          <cell r="Z310" t="str">
            <v>BANYUMAS</v>
          </cell>
          <cell r="AA310">
            <v>29727</v>
          </cell>
          <cell r="AB310">
            <v>40.654794520547945</v>
          </cell>
          <cell r="AC310" t="str">
            <v>MENIKAH</v>
          </cell>
          <cell r="AD310" t="str">
            <v>ISLAM</v>
          </cell>
          <cell r="AE310" t="str">
            <v>S1</v>
          </cell>
          <cell r="AF310" t="str">
            <v>MANAJEMEN</v>
          </cell>
          <cell r="AG310" t="str">
            <v>STIE BANDUNG</v>
          </cell>
          <cell r="AH310">
            <v>6281221958475</v>
          </cell>
          <cell r="AI310" t="str">
            <v>MUKSINGAN1933@GMAIL.COM</v>
          </cell>
        </row>
        <row r="311">
          <cell r="B311" t="str">
            <v>SAEFULOH</v>
          </cell>
          <cell r="C311" t="str">
            <v>LAKI-LAKI</v>
          </cell>
          <cell r="D311">
            <v>32468</v>
          </cell>
          <cell r="E311">
            <v>9012262</v>
          </cell>
          <cell r="F311" t="str">
            <v>SAEFUL</v>
          </cell>
          <cell r="G311" t="str">
            <v>COMPLAINT HANDLING OFFICER</v>
          </cell>
          <cell r="H311" t="str">
            <v>NON AGENT</v>
          </cell>
          <cell r="I311" t="str">
            <v>INDRA NUGROHO</v>
          </cell>
          <cell r="J311" t="str">
            <v>ANJAR KESUMARAHARJO</v>
          </cell>
          <cell r="K311" t="str">
            <v>PKWT</v>
          </cell>
          <cell r="L311">
            <v>44314</v>
          </cell>
          <cell r="M311">
            <v>44678</v>
          </cell>
          <cell r="N311">
            <v>40299</v>
          </cell>
          <cell r="O311">
            <v>44565</v>
          </cell>
          <cell r="P311">
            <v>142.19999999999999</v>
          </cell>
          <cell r="Q311" t="str">
            <v>E</v>
          </cell>
          <cell r="R311">
            <v>44565</v>
          </cell>
          <cell r="S311">
            <v>11</v>
          </cell>
          <cell r="T311">
            <v>140</v>
          </cell>
          <cell r="U311" t="str">
            <v>E</v>
          </cell>
          <cell r="V311" t="str">
            <v>INF</v>
          </cell>
          <cell r="W311" t="str">
            <v>32468/20200501/INF/TELKOMSEL CC/PKWT/05/2020</v>
          </cell>
          <cell r="Y311" t="str">
            <v>Active</v>
          </cell>
          <cell r="Z311" t="str">
            <v>BANDUNG</v>
          </cell>
          <cell r="AA311">
            <v>29664</v>
          </cell>
          <cell r="AB311">
            <v>40.827397260273976</v>
          </cell>
          <cell r="AC311" t="str">
            <v>BELUM MENIKAH</v>
          </cell>
          <cell r="AD311" t="str">
            <v>ISLAM</v>
          </cell>
          <cell r="AE311" t="str">
            <v>S1</v>
          </cell>
          <cell r="AF311" t="str">
            <v>SASTRA ARAB</v>
          </cell>
          <cell r="AG311" t="str">
            <v>UIN SUNAN GUNUNG DJATI BANDUNG</v>
          </cell>
          <cell r="AH311">
            <v>6281321029210</v>
          </cell>
          <cell r="AI311" t="str">
            <v>saefuloh.ss@gmail.com</v>
          </cell>
        </row>
        <row r="312">
          <cell r="B312" t="str">
            <v>ULUNG TRIHANDOYO</v>
          </cell>
          <cell r="C312" t="str">
            <v>LAKI-LAKI</v>
          </cell>
          <cell r="D312">
            <v>30508</v>
          </cell>
          <cell r="E312">
            <v>16008525</v>
          </cell>
          <cell r="F312" t="str">
            <v>HANDO</v>
          </cell>
          <cell r="G312" t="str">
            <v>COMPLAINT HANDLING OFFICER</v>
          </cell>
          <cell r="H312" t="str">
            <v>NON AGENT</v>
          </cell>
          <cell r="I312" t="str">
            <v>DANI KARDANI</v>
          </cell>
          <cell r="J312" t="str">
            <v>ANJAR KESUMARAHARJO</v>
          </cell>
          <cell r="K312" t="str">
            <v>PKWT</v>
          </cell>
          <cell r="L312">
            <v>44222</v>
          </cell>
          <cell r="M312">
            <v>44586</v>
          </cell>
          <cell r="N312">
            <v>42401</v>
          </cell>
          <cell r="O312">
            <v>44565</v>
          </cell>
          <cell r="P312">
            <v>72.13333333333334</v>
          </cell>
          <cell r="Q312" t="str">
            <v>E</v>
          </cell>
          <cell r="R312">
            <v>44565</v>
          </cell>
          <cell r="S312">
            <v>5</v>
          </cell>
          <cell r="T312">
            <v>71</v>
          </cell>
          <cell r="U312" t="str">
            <v>E</v>
          </cell>
          <cell r="V312" t="str">
            <v>INF</v>
          </cell>
          <cell r="W312" t="str">
            <v>30508/20210126/INF/TELKOMSEL CC/PKWT/01/2021</v>
          </cell>
          <cell r="Y312" t="str">
            <v>Active</v>
          </cell>
          <cell r="Z312" t="str">
            <v>BANDUNG</v>
          </cell>
          <cell r="AA312">
            <v>32128</v>
          </cell>
          <cell r="AB312">
            <v>34.076712328767123</v>
          </cell>
          <cell r="AC312" t="str">
            <v>MENIKAH</v>
          </cell>
          <cell r="AD312" t="str">
            <v>ISLAM</v>
          </cell>
          <cell r="AE312" t="str">
            <v>D3</v>
          </cell>
          <cell r="AF312" t="str">
            <v>KOMUNIKASI BISNIS</v>
          </cell>
          <cell r="AG312" t="str">
            <v>UNPAD</v>
          </cell>
          <cell r="AH312">
            <v>6281220454344</v>
          </cell>
          <cell r="AI312" t="str">
            <v>ULUNG.TRIHANDOYO@GMAIL.COM</v>
          </cell>
        </row>
        <row r="313">
          <cell r="B313" t="str">
            <v>GIACINTA RENA GAYATRI</v>
          </cell>
          <cell r="C313" t="str">
            <v>PEREMPUAN</v>
          </cell>
          <cell r="D313">
            <v>30352</v>
          </cell>
          <cell r="E313" t="str">
            <v>002329</v>
          </cell>
          <cell r="F313" t="str">
            <v>CINTA</v>
          </cell>
          <cell r="G313" t="str">
            <v>COMPLAINT HANDLING OFFICER</v>
          </cell>
          <cell r="H313" t="str">
            <v>NON AGENT</v>
          </cell>
          <cell r="I313" t="str">
            <v>DANI KARDANI</v>
          </cell>
          <cell r="J313" t="str">
            <v>ANJAR KESUMARAHARJO</v>
          </cell>
          <cell r="K313" t="str">
            <v>PKWT</v>
          </cell>
          <cell r="L313">
            <v>44399</v>
          </cell>
          <cell r="M313">
            <v>44763</v>
          </cell>
          <cell r="N313">
            <v>41481</v>
          </cell>
          <cell r="O313">
            <v>44565</v>
          </cell>
          <cell r="P313">
            <v>102.8</v>
          </cell>
          <cell r="Q313" t="str">
            <v>E</v>
          </cell>
          <cell r="R313">
            <v>44565</v>
          </cell>
          <cell r="S313">
            <v>8</v>
          </cell>
          <cell r="T313">
            <v>101</v>
          </cell>
          <cell r="U313" t="str">
            <v>E</v>
          </cell>
          <cell r="V313" t="str">
            <v>INF</v>
          </cell>
          <cell r="W313" t="str">
            <v>30352/20200724/INF/TELKOMSEL POSTPAID CC/10/PKWT2020</v>
          </cell>
          <cell r="Y313" t="str">
            <v>Active</v>
          </cell>
          <cell r="Z313" t="str">
            <v>JAKARTA</v>
          </cell>
          <cell r="AA313">
            <v>30592</v>
          </cell>
          <cell r="AB313">
            <v>38.284931506849318</v>
          </cell>
          <cell r="AC313" t="str">
            <v>MENIKAH</v>
          </cell>
          <cell r="AD313" t="str">
            <v>ISLAM</v>
          </cell>
          <cell r="AE313" t="str">
            <v>S1</v>
          </cell>
          <cell r="AF313" t="str">
            <v>MANAJEMEN</v>
          </cell>
          <cell r="AG313" t="str">
            <v>WIDYATAMA BANDUNG</v>
          </cell>
          <cell r="AH313">
            <v>85221582643</v>
          </cell>
          <cell r="AI313" t="str">
            <v>giacinta.rena@gmail.com</v>
          </cell>
        </row>
        <row r="314">
          <cell r="B314" t="str">
            <v>EKA MARDIYANI</v>
          </cell>
          <cell r="C314" t="str">
            <v>PEREMPUAN</v>
          </cell>
          <cell r="D314">
            <v>102321</v>
          </cell>
          <cell r="E314">
            <v>18009582</v>
          </cell>
          <cell r="F314" t="str">
            <v>RISDA</v>
          </cell>
          <cell r="G314" t="str">
            <v>COMPLAINT HANDLING OFFICER</v>
          </cell>
          <cell r="H314" t="str">
            <v>NON AGENT</v>
          </cell>
          <cell r="I314" t="str">
            <v>DANI KARDANI</v>
          </cell>
          <cell r="J314" t="str">
            <v>ANJAR KESUMARAHARJO</v>
          </cell>
          <cell r="K314" t="str">
            <v>PKWT</v>
          </cell>
          <cell r="L314">
            <v>44393</v>
          </cell>
          <cell r="M314">
            <v>44757</v>
          </cell>
          <cell r="N314">
            <v>43215</v>
          </cell>
          <cell r="O314">
            <v>44565</v>
          </cell>
          <cell r="P314">
            <v>45</v>
          </cell>
          <cell r="Q314" t="str">
            <v>E</v>
          </cell>
          <cell r="R314">
            <v>44565</v>
          </cell>
          <cell r="S314">
            <v>3</v>
          </cell>
          <cell r="T314">
            <v>44</v>
          </cell>
          <cell r="U314" t="str">
            <v>E</v>
          </cell>
          <cell r="V314" t="str">
            <v>INF</v>
          </cell>
          <cell r="W314" t="str">
            <v>102321/20200918/INF/TELKOMSEL CC/09/PKWT2020</v>
          </cell>
          <cell r="Y314" t="str">
            <v>Active</v>
          </cell>
          <cell r="Z314" t="str">
            <v>BANDUNG</v>
          </cell>
          <cell r="AA314">
            <v>33694</v>
          </cell>
          <cell r="AB314">
            <v>29.786301369863015</v>
          </cell>
          <cell r="AC314" t="str">
            <v>MENIKAH</v>
          </cell>
          <cell r="AD314" t="str">
            <v>ISLAM</v>
          </cell>
          <cell r="AE314" t="str">
            <v>D3</v>
          </cell>
          <cell r="AF314" t="str">
            <v>MANAJEMEN PERHOTELAN</v>
          </cell>
          <cell r="AG314" t="str">
            <v>AKPARI RADIANCE BANDUNG</v>
          </cell>
          <cell r="AH314">
            <v>6281214262099</v>
          </cell>
          <cell r="AI314" t="str">
            <v>ekamardiyanni@gmail.com</v>
          </cell>
        </row>
        <row r="315">
          <cell r="B315" t="str">
            <v>ALVIN PUSPA WARDANI</v>
          </cell>
          <cell r="C315" t="str">
            <v>PEREMPUAN</v>
          </cell>
          <cell r="D315">
            <v>79685</v>
          </cell>
          <cell r="E315">
            <v>16012552</v>
          </cell>
          <cell r="F315" t="str">
            <v>WARDAH</v>
          </cell>
          <cell r="G315" t="str">
            <v>COMPLAINT HANDLING OFFICER</v>
          </cell>
          <cell r="H315" t="str">
            <v>NON AGENT</v>
          </cell>
          <cell r="I315" t="str">
            <v>DANI KARDANI</v>
          </cell>
          <cell r="J315" t="str">
            <v>ANJAR KESUMARAHARJO</v>
          </cell>
          <cell r="K315" t="str">
            <v>PKWT</v>
          </cell>
          <cell r="L315">
            <v>44506</v>
          </cell>
          <cell r="M315">
            <v>44870</v>
          </cell>
          <cell r="N315">
            <v>42682</v>
          </cell>
          <cell r="O315">
            <v>44565</v>
          </cell>
          <cell r="P315">
            <v>62.766666666666666</v>
          </cell>
          <cell r="Q315" t="str">
            <v>E</v>
          </cell>
          <cell r="R315">
            <v>44565</v>
          </cell>
          <cell r="S315">
            <v>5</v>
          </cell>
          <cell r="T315">
            <v>61</v>
          </cell>
          <cell r="U315" t="str">
            <v>E</v>
          </cell>
          <cell r="V315" t="str">
            <v>INF</v>
          </cell>
          <cell r="W315" t="str">
            <v>79685/20201106/INF/TELKOMSEL CC/11/PKWT2020</v>
          </cell>
          <cell r="Y315" t="str">
            <v>Active</v>
          </cell>
          <cell r="Z315" t="str">
            <v>BANDUNG</v>
          </cell>
          <cell r="AA315">
            <v>34790</v>
          </cell>
          <cell r="AB315">
            <v>26.783561643835615</v>
          </cell>
          <cell r="AC315" t="str">
            <v>MENIKAH</v>
          </cell>
          <cell r="AD315" t="str">
            <v>ISLAM</v>
          </cell>
          <cell r="AE315" t="str">
            <v>S1</v>
          </cell>
          <cell r="AF315" t="str">
            <v>SASTRA SUNDA</v>
          </cell>
          <cell r="AG315" t="str">
            <v>UNIVERSITAS PADJADJARAN</v>
          </cell>
          <cell r="AH315">
            <v>628112240209</v>
          </cell>
          <cell r="AI315" t="str">
            <v>alvinpuspa@gmail.com</v>
          </cell>
        </row>
        <row r="316">
          <cell r="B316" t="str">
            <v>ANGGUN RISKY SOBANA</v>
          </cell>
          <cell r="C316" t="str">
            <v>PEREMPUAN</v>
          </cell>
          <cell r="D316">
            <v>66081</v>
          </cell>
          <cell r="E316">
            <v>15011133</v>
          </cell>
          <cell r="F316" t="str">
            <v>ANGGUN</v>
          </cell>
          <cell r="G316" t="str">
            <v>COMPLAINT HANDLING OFFICER</v>
          </cell>
          <cell r="H316" t="str">
            <v>NON AGENT</v>
          </cell>
          <cell r="I316" t="str">
            <v>ADE EKA TAMARA</v>
          </cell>
          <cell r="J316" t="str">
            <v>ANJAR KESUMARAHARJO</v>
          </cell>
          <cell r="K316" t="str">
            <v>PKWT</v>
          </cell>
          <cell r="L316">
            <v>44233</v>
          </cell>
          <cell r="M316">
            <v>44597</v>
          </cell>
          <cell r="N316">
            <v>42408</v>
          </cell>
          <cell r="O316">
            <v>44565</v>
          </cell>
          <cell r="P316">
            <v>71.900000000000006</v>
          </cell>
          <cell r="Q316" t="str">
            <v>E</v>
          </cell>
          <cell r="R316">
            <v>44565</v>
          </cell>
          <cell r="S316">
            <v>5</v>
          </cell>
          <cell r="T316">
            <v>70</v>
          </cell>
          <cell r="U316" t="str">
            <v>E</v>
          </cell>
          <cell r="V316" t="str">
            <v>INF</v>
          </cell>
          <cell r="W316" t="str">
            <v>66081/20210206/INF/TELKOMSEL CC/PKWT/02/2021</v>
          </cell>
          <cell r="Y316" t="str">
            <v>Active</v>
          </cell>
          <cell r="Z316" t="str">
            <v>PALEMBANG</v>
          </cell>
          <cell r="AA316">
            <v>33770</v>
          </cell>
          <cell r="AB316">
            <v>29.578082191780823</v>
          </cell>
          <cell r="AC316" t="str">
            <v>MENIKAH</v>
          </cell>
          <cell r="AD316" t="str">
            <v>ISLAM</v>
          </cell>
          <cell r="AE316" t="str">
            <v>S1</v>
          </cell>
          <cell r="AF316" t="str">
            <v>TEKNIK INFORMATIKA</v>
          </cell>
          <cell r="AG316" t="str">
            <v>UIN SUNAN GUNUNG DJATI BANDUNG</v>
          </cell>
          <cell r="AH316">
            <v>6281220869336</v>
          </cell>
          <cell r="AI316" t="str">
            <v>ANGGUNRISKY15@GMAIL.COM</v>
          </cell>
        </row>
        <row r="317">
          <cell r="B317" t="str">
            <v>WAWAN KURNIAWAN</v>
          </cell>
          <cell r="C317" t="str">
            <v>LAKI-LAKI</v>
          </cell>
          <cell r="D317">
            <v>32480</v>
          </cell>
          <cell r="E317">
            <v>2718</v>
          </cell>
          <cell r="F317" t="str">
            <v>WAWAN</v>
          </cell>
          <cell r="G317" t="str">
            <v>DOCUMENT CONTROL</v>
          </cell>
          <cell r="H317" t="str">
            <v>NON AGENT</v>
          </cell>
          <cell r="J317" t="str">
            <v>ANGGIAT</v>
          </cell>
          <cell r="K317" t="str">
            <v>PKWT</v>
          </cell>
          <cell r="L317">
            <v>44378</v>
          </cell>
          <cell r="M317">
            <v>44742</v>
          </cell>
          <cell r="N317">
            <v>38812</v>
          </cell>
          <cell r="O317">
            <v>44565</v>
          </cell>
          <cell r="P317">
            <v>191.76666666666668</v>
          </cell>
          <cell r="Q317" t="str">
            <v>E</v>
          </cell>
          <cell r="R317">
            <v>44565</v>
          </cell>
          <cell r="S317">
            <v>15</v>
          </cell>
          <cell r="T317">
            <v>188</v>
          </cell>
          <cell r="U317" t="str">
            <v>E</v>
          </cell>
          <cell r="V317" t="str">
            <v>INF</v>
          </cell>
          <cell r="W317" t="str">
            <v>32480/20200703/INF/TELKOMSEL CC/10/PKWT2020</v>
          </cell>
          <cell r="Y317" t="str">
            <v>Active</v>
          </cell>
          <cell r="Z317" t="str">
            <v>BANDUNG</v>
          </cell>
          <cell r="AA317">
            <v>29445</v>
          </cell>
          <cell r="AB317">
            <v>41.42739726027397</v>
          </cell>
          <cell r="AC317" t="str">
            <v>MENIKAH</v>
          </cell>
          <cell r="AD317" t="str">
            <v>ISLAM</v>
          </cell>
          <cell r="AE317" t="str">
            <v>S1</v>
          </cell>
          <cell r="AF317" t="str">
            <v>STATISTIKA</v>
          </cell>
          <cell r="AG317" t="str">
            <v>UNIVERSITAS PADJADJARAN</v>
          </cell>
          <cell r="AH317">
            <v>8112230880</v>
          </cell>
          <cell r="AI317" t="str">
            <v>abufadhil01@gmail.com</v>
          </cell>
        </row>
        <row r="318">
          <cell r="B318" t="str">
            <v>AGUNG WIBOWO</v>
          </cell>
          <cell r="C318" t="str">
            <v>LAKI-LAKI</v>
          </cell>
          <cell r="D318">
            <v>32048</v>
          </cell>
          <cell r="E318">
            <v>2085</v>
          </cell>
          <cell r="F318" t="str">
            <v>WAWAN</v>
          </cell>
          <cell r="G318" t="str">
            <v>GENERAL AFFAIR</v>
          </cell>
          <cell r="H318" t="str">
            <v>NON AGENT</v>
          </cell>
          <cell r="J318" t="str">
            <v>ANGGIAT SIAHAAN</v>
          </cell>
          <cell r="K318" t="str">
            <v>PKWT</v>
          </cell>
          <cell r="L318">
            <v>44497</v>
          </cell>
          <cell r="M318">
            <v>44800</v>
          </cell>
          <cell r="N318">
            <v>38808</v>
          </cell>
          <cell r="O318">
            <v>44565</v>
          </cell>
          <cell r="P318">
            <v>191.9</v>
          </cell>
          <cell r="Q318" t="str">
            <v>E</v>
          </cell>
          <cell r="R318">
            <v>44565</v>
          </cell>
          <cell r="S318">
            <v>15</v>
          </cell>
          <cell r="T318">
            <v>189</v>
          </cell>
          <cell r="U318" t="str">
            <v>E</v>
          </cell>
          <cell r="V318" t="str">
            <v>INF</v>
          </cell>
          <cell r="Y318" t="str">
            <v>Active</v>
          </cell>
          <cell r="Z318" t="str">
            <v>BANDUNG</v>
          </cell>
          <cell r="AA318">
            <v>30060</v>
          </cell>
          <cell r="AB318">
            <v>39.742465753424661</v>
          </cell>
          <cell r="AC318" t="str">
            <v>MENIKAH</v>
          </cell>
          <cell r="AD318" t="str">
            <v>ISLAM</v>
          </cell>
          <cell r="AE318" t="str">
            <v>D3</v>
          </cell>
          <cell r="AF318" t="str">
            <v>PERPAJAKAN</v>
          </cell>
          <cell r="AG318" t="str">
            <v>UNPAD</v>
          </cell>
          <cell r="AH318">
            <v>82115796828</v>
          </cell>
          <cell r="AI318" t="str">
            <v>ga.cctselbdg@gmail.com</v>
          </cell>
        </row>
        <row r="319">
          <cell r="B319" t="str">
            <v>SILVIA ASWISA</v>
          </cell>
          <cell r="C319" t="str">
            <v>PEREMPUAN</v>
          </cell>
          <cell r="D319">
            <v>62646</v>
          </cell>
          <cell r="E319">
            <v>19234151</v>
          </cell>
          <cell r="F319" t="str">
            <v>0</v>
          </cell>
          <cell r="G319" t="str">
            <v>HR SUPPORT</v>
          </cell>
          <cell r="H319" t="str">
            <v>NON AGENT</v>
          </cell>
          <cell r="J319" t="str">
            <v>ANGGIAT</v>
          </cell>
          <cell r="K319" t="str">
            <v>PKWT</v>
          </cell>
          <cell r="L319">
            <v>44226</v>
          </cell>
          <cell r="M319">
            <v>44590</v>
          </cell>
          <cell r="N319">
            <v>43497</v>
          </cell>
          <cell r="O319">
            <v>44565</v>
          </cell>
          <cell r="P319">
            <v>35.6</v>
          </cell>
          <cell r="Q319" t="str">
            <v>E</v>
          </cell>
          <cell r="R319">
            <v>44565</v>
          </cell>
          <cell r="S319">
            <v>2</v>
          </cell>
          <cell r="T319">
            <v>35</v>
          </cell>
          <cell r="U319" t="str">
            <v>E</v>
          </cell>
          <cell r="V319" t="str">
            <v>INF</v>
          </cell>
          <cell r="W319" t="str">
            <v>62646/20210130/INF/TELKOMSEL CC/PKWT/01/2021</v>
          </cell>
          <cell r="Y319" t="str">
            <v>Active</v>
          </cell>
          <cell r="Z319" t="str">
            <v>CIMAHI</v>
          </cell>
          <cell r="AA319">
            <v>29445</v>
          </cell>
          <cell r="AB319">
            <v>41.42739726027397</v>
          </cell>
          <cell r="AC319" t="str">
            <v>MENIKAH</v>
          </cell>
          <cell r="AD319" t="str">
            <v>ISLAM</v>
          </cell>
          <cell r="AE319" t="str">
            <v>S1</v>
          </cell>
          <cell r="AF319" t="str">
            <v>MANAJEMEN</v>
          </cell>
          <cell r="AG319" t="str">
            <v>UNIVERSITAS TERBUKA</v>
          </cell>
          <cell r="AH319">
            <v>81120116161</v>
          </cell>
          <cell r="AI319" t="str">
            <v>HRCCTSELBANDUNG@GMAIL.COM</v>
          </cell>
        </row>
        <row r="320">
          <cell r="B320" t="str">
            <v>FAHRUL AGUNG</v>
          </cell>
          <cell r="C320" t="str">
            <v>LAKI-LAKI</v>
          </cell>
          <cell r="D320">
            <v>30698</v>
          </cell>
          <cell r="E320">
            <v>2298</v>
          </cell>
          <cell r="F320" t="str">
            <v>FAHRUL</v>
          </cell>
          <cell r="G320" t="str">
            <v>QC CH</v>
          </cell>
          <cell r="H320" t="str">
            <v>NON AGENT</v>
          </cell>
          <cell r="I320" t="str">
            <v>HILMAN MAULANA</v>
          </cell>
          <cell r="J320" t="str">
            <v>NUR ICHSANTO</v>
          </cell>
          <cell r="K320" t="str">
            <v>PKWT</v>
          </cell>
          <cell r="L320">
            <v>44551</v>
          </cell>
          <cell r="M320">
            <v>44915</v>
          </cell>
          <cell r="N320">
            <v>38980</v>
          </cell>
          <cell r="O320">
            <v>44565</v>
          </cell>
          <cell r="P320">
            <v>186.16666666666666</v>
          </cell>
          <cell r="Q320" t="str">
            <v>E</v>
          </cell>
          <cell r="R320">
            <v>44565</v>
          </cell>
          <cell r="S320">
            <v>15</v>
          </cell>
          <cell r="T320">
            <v>183</v>
          </cell>
          <cell r="U320" t="str">
            <v>E</v>
          </cell>
          <cell r="V320" t="str">
            <v>INF</v>
          </cell>
          <cell r="Y320" t="str">
            <v>Active</v>
          </cell>
          <cell r="Z320" t="str">
            <v>CIANJUR</v>
          </cell>
          <cell r="AA320">
            <v>30046</v>
          </cell>
          <cell r="AB320">
            <v>39.780821917808218</v>
          </cell>
          <cell r="AC320" t="str">
            <v>MENIKAH</v>
          </cell>
          <cell r="AD320" t="str">
            <v>ISLAM</v>
          </cell>
          <cell r="AE320" t="str">
            <v>D3</v>
          </cell>
          <cell r="AF320" t="str">
            <v>SASTRA INGGRIS</v>
          </cell>
          <cell r="AG320" t="str">
            <v>STBA YAPARI-ABA BANDUNG</v>
          </cell>
          <cell r="AH320">
            <v>8112251613</v>
          </cell>
          <cell r="AI320" t="str">
            <v>fahrulagung01@gmail.com</v>
          </cell>
        </row>
        <row r="321">
          <cell r="B321" t="str">
            <v>TRI DAMAYANTI</v>
          </cell>
          <cell r="C321" t="str">
            <v>PEREMPUAN</v>
          </cell>
          <cell r="D321">
            <v>54374</v>
          </cell>
          <cell r="E321">
            <v>14011142</v>
          </cell>
          <cell r="F321" t="str">
            <v>DAMAY</v>
          </cell>
          <cell r="G321" t="str">
            <v>QC CH</v>
          </cell>
          <cell r="H321" t="str">
            <v>NON AGENT</v>
          </cell>
          <cell r="I321" t="str">
            <v>HILMAN MAULANA</v>
          </cell>
          <cell r="J321" t="str">
            <v>NUR ICHSANTO</v>
          </cell>
          <cell r="K321" t="str">
            <v>PKWT</v>
          </cell>
          <cell r="L321">
            <v>44330</v>
          </cell>
          <cell r="M321">
            <v>44694</v>
          </cell>
          <cell r="N321">
            <v>42506</v>
          </cell>
          <cell r="O321">
            <v>44565</v>
          </cell>
          <cell r="P321">
            <v>68.63333333333334</v>
          </cell>
          <cell r="Q321" t="str">
            <v>E</v>
          </cell>
          <cell r="R321">
            <v>44565</v>
          </cell>
          <cell r="S321">
            <v>5</v>
          </cell>
          <cell r="T321">
            <v>67</v>
          </cell>
          <cell r="U321" t="str">
            <v>E</v>
          </cell>
          <cell r="V321" t="str">
            <v>INF</v>
          </cell>
          <cell r="W321" t="str">
            <v>54374/20200515/INF/TELKOMSEL SUPPORT QC CC/PKWT/05/2020</v>
          </cell>
          <cell r="Y321" t="str">
            <v>Active</v>
          </cell>
          <cell r="Z321" t="str">
            <v>BANDUNG</v>
          </cell>
          <cell r="AA321">
            <v>34032</v>
          </cell>
          <cell r="AB321">
            <v>28.860273972602741</v>
          </cell>
          <cell r="AC321" t="str">
            <v>MENIKAH</v>
          </cell>
          <cell r="AD321" t="str">
            <v>ISLAM</v>
          </cell>
          <cell r="AE321" t="str">
            <v>S1</v>
          </cell>
          <cell r="AF321" t="str">
            <v>MANAGEMEN</v>
          </cell>
          <cell r="AG321" t="str">
            <v>UNIVERSITAS ISLAM BANDUNG</v>
          </cell>
          <cell r="AH321">
            <v>81220380148</v>
          </cell>
          <cell r="AI321" t="str">
            <v>damaaay0403@gmail.com</v>
          </cell>
        </row>
        <row r="322">
          <cell r="B322" t="str">
            <v>YUSUP MUSTOPA</v>
          </cell>
          <cell r="C322" t="str">
            <v>LAKI-LAKI</v>
          </cell>
          <cell r="D322">
            <v>30638</v>
          </cell>
          <cell r="E322">
            <v>14009931</v>
          </cell>
          <cell r="F322" t="str">
            <v>YUSFI</v>
          </cell>
          <cell r="G322" t="str">
            <v>QC CH</v>
          </cell>
          <cell r="H322" t="str">
            <v>NON AGENT</v>
          </cell>
          <cell r="I322" t="str">
            <v>HILMAN MAULANA</v>
          </cell>
          <cell r="J322" t="str">
            <v>NUR ICHSANTO</v>
          </cell>
          <cell r="K322" t="str">
            <v>PKWT</v>
          </cell>
          <cell r="L322">
            <v>44337</v>
          </cell>
          <cell r="M322">
            <v>44701</v>
          </cell>
          <cell r="N322">
            <v>43499</v>
          </cell>
          <cell r="O322">
            <v>44565</v>
          </cell>
          <cell r="P322">
            <v>35.533333333333331</v>
          </cell>
          <cell r="Q322" t="str">
            <v>E</v>
          </cell>
          <cell r="R322">
            <v>44565</v>
          </cell>
          <cell r="S322">
            <v>2</v>
          </cell>
          <cell r="T322">
            <v>35</v>
          </cell>
          <cell r="U322" t="str">
            <v>E</v>
          </cell>
          <cell r="V322" t="str">
            <v>INF</v>
          </cell>
          <cell r="W322" t="str">
            <v>30638/20200523/INF/TELKOMSEL SUPPORT QC CC/PKWT/05/2020</v>
          </cell>
          <cell r="Y322" t="str">
            <v>Active</v>
          </cell>
          <cell r="Z322" t="str">
            <v>CIAMIS</v>
          </cell>
          <cell r="AA322">
            <v>30127</v>
          </cell>
          <cell r="AB322">
            <v>39.558904109589044</v>
          </cell>
          <cell r="AC322" t="str">
            <v>MENIKAH</v>
          </cell>
          <cell r="AD322" t="str">
            <v>ISLAM</v>
          </cell>
          <cell r="AE322" t="str">
            <v>S1</v>
          </cell>
          <cell r="AF322" t="str">
            <v>SYARIAH</v>
          </cell>
          <cell r="AG322" t="str">
            <v>IAIN CIREBON</v>
          </cell>
          <cell r="AH322">
            <v>81320151881</v>
          </cell>
          <cell r="AI322" t="str">
            <v>yusupmustopa01@gmail.com</v>
          </cell>
        </row>
        <row r="323">
          <cell r="B323" t="str">
            <v>RIZAL TAUFIK SURYA NUGRAHA</v>
          </cell>
          <cell r="C323" t="str">
            <v>LAKI-LAKI</v>
          </cell>
          <cell r="D323">
            <v>79463</v>
          </cell>
          <cell r="E323" t="str">
            <v>16012446</v>
          </cell>
          <cell r="F323" t="str">
            <v>ENDO</v>
          </cell>
          <cell r="G323" t="str">
            <v>QC IBC</v>
          </cell>
          <cell r="H323" t="str">
            <v>NON AGENT</v>
          </cell>
          <cell r="I323" t="str">
            <v>HILMAN MAULANA</v>
          </cell>
          <cell r="J323" t="str">
            <v>NUR ICHSANTO</v>
          </cell>
          <cell r="K323" t="str">
            <v>PKWT</v>
          </cell>
          <cell r="L323">
            <v>44374</v>
          </cell>
          <cell r="M323">
            <v>44738</v>
          </cell>
          <cell r="N323">
            <v>42908</v>
          </cell>
          <cell r="O323">
            <v>44565</v>
          </cell>
          <cell r="P323">
            <v>55.233333333333334</v>
          </cell>
          <cell r="Q323" t="str">
            <v>E</v>
          </cell>
          <cell r="R323">
            <v>44565</v>
          </cell>
          <cell r="S323">
            <v>4</v>
          </cell>
          <cell r="T323">
            <v>54</v>
          </cell>
          <cell r="U323" t="str">
            <v>E</v>
          </cell>
          <cell r="V323" t="str">
            <v>INF</v>
          </cell>
          <cell r="W323" t="str">
            <v>79463/20200629/INF/TELKOMSEL POSTPAID CC/06/PKWT2020</v>
          </cell>
          <cell r="Y323" t="str">
            <v>Active</v>
          </cell>
          <cell r="Z323" t="str">
            <v>BANDUNG</v>
          </cell>
          <cell r="AA323">
            <v>32429</v>
          </cell>
          <cell r="AB323">
            <v>33.252054794520546</v>
          </cell>
          <cell r="AC323" t="str">
            <v>MENIKAH</v>
          </cell>
          <cell r="AD323" t="str">
            <v>ISLAM</v>
          </cell>
          <cell r="AE323" t="str">
            <v>D3</v>
          </cell>
          <cell r="AF323" t="str">
            <v>AKADEMI PARIWISATA</v>
          </cell>
          <cell r="AG323" t="str">
            <v>BINA SARANA INFORMATIKA</v>
          </cell>
          <cell r="AH323">
            <v>811211385</v>
          </cell>
          <cell r="AI323" t="str">
            <v>rizaltaufiksn@gmail.com</v>
          </cell>
        </row>
        <row r="324">
          <cell r="B324" t="str">
            <v>A. INDRA JALALUDDIN</v>
          </cell>
          <cell r="C324" t="str">
            <v>LAKI-LAKI</v>
          </cell>
          <cell r="D324">
            <v>44484</v>
          </cell>
          <cell r="E324">
            <v>11010239</v>
          </cell>
          <cell r="G324" t="str">
            <v>QC IBC</v>
          </cell>
          <cell r="H324" t="str">
            <v>NON AGENT</v>
          </cell>
          <cell r="I324" t="str">
            <v>HILMAN MAULANA</v>
          </cell>
          <cell r="J324" t="str">
            <v>NUR ICHSANTO</v>
          </cell>
          <cell r="K324" t="str">
            <v>PKWT</v>
          </cell>
          <cell r="L324">
            <v>44470</v>
          </cell>
          <cell r="M324">
            <v>44833</v>
          </cell>
          <cell r="N324">
            <v>44105</v>
          </cell>
          <cell r="O324">
            <v>44565</v>
          </cell>
          <cell r="P324">
            <v>15.333333333333334</v>
          </cell>
          <cell r="Q324" t="str">
            <v>D</v>
          </cell>
          <cell r="R324">
            <v>44565</v>
          </cell>
          <cell r="S324">
            <v>1</v>
          </cell>
          <cell r="T324">
            <v>15</v>
          </cell>
          <cell r="U324" t="str">
            <v>D</v>
          </cell>
          <cell r="V324" t="str">
            <v>INF</v>
          </cell>
          <cell r="W324" t="str">
            <v>44484/20200531/PKWT-TELKOMSEL CC/05/2020</v>
          </cell>
          <cell r="Y324" t="str">
            <v>Active</v>
          </cell>
          <cell r="Z324" t="str">
            <v>UJUNG PANDANG</v>
          </cell>
          <cell r="AA324">
            <v>30992</v>
          </cell>
          <cell r="AB324">
            <v>37.18904109589041</v>
          </cell>
          <cell r="AC324" t="str">
            <v>SINGLE</v>
          </cell>
          <cell r="AD324" t="str">
            <v>ISLAM</v>
          </cell>
          <cell r="AE324" t="str">
            <v>S3</v>
          </cell>
          <cell r="AF324" t="str">
            <v>KEHUTANAN</v>
          </cell>
          <cell r="AG324" t="str">
            <v>UNIVERSITAS HASANUDDIN</v>
          </cell>
          <cell r="AH324">
            <v>6281242161412</v>
          </cell>
          <cell r="AI324" t="str">
            <v>INDRA.CFCMKS@GMAIL.COM</v>
          </cell>
        </row>
        <row r="325">
          <cell r="B325" t="str">
            <v>ROFI SETIAAJI</v>
          </cell>
          <cell r="C325" t="str">
            <v>LAKI-LAKI</v>
          </cell>
          <cell r="D325">
            <v>105783</v>
          </cell>
          <cell r="E325">
            <v>18010569</v>
          </cell>
          <cell r="F325" t="str">
            <v>ROFIQ</v>
          </cell>
          <cell r="G325" t="str">
            <v>QC IBC</v>
          </cell>
          <cell r="H325" t="str">
            <v>NON AGENT</v>
          </cell>
          <cell r="I325" t="str">
            <v>HILMAN MAULANA</v>
          </cell>
          <cell r="J325" t="str">
            <v>NUR ICHSANTO</v>
          </cell>
          <cell r="K325" t="str">
            <v>PKWT</v>
          </cell>
          <cell r="L325">
            <v>44514</v>
          </cell>
          <cell r="M325">
            <v>44878</v>
          </cell>
          <cell r="N325">
            <v>43304</v>
          </cell>
          <cell r="O325">
            <v>44565</v>
          </cell>
          <cell r="P325">
            <v>42.033333333333331</v>
          </cell>
          <cell r="Q325" t="str">
            <v>E</v>
          </cell>
          <cell r="R325">
            <v>44565</v>
          </cell>
          <cell r="S325">
            <v>3</v>
          </cell>
          <cell r="T325">
            <v>41</v>
          </cell>
          <cell r="U325" t="str">
            <v>E</v>
          </cell>
          <cell r="V325" t="str">
            <v>INF</v>
          </cell>
          <cell r="W325" t="str">
            <v>105783/20201114/INF/TELKOMSEL SUPPORT QC CC/11/PKWT2020</v>
          </cell>
          <cell r="Y325" t="str">
            <v>Active</v>
          </cell>
          <cell r="Z325" t="str">
            <v>BANDUNG</v>
          </cell>
          <cell r="AA325">
            <v>30746</v>
          </cell>
          <cell r="AB325">
            <v>37.863013698630134</v>
          </cell>
          <cell r="AC325" t="str">
            <v>MENIKAH</v>
          </cell>
          <cell r="AD325" t="str">
            <v>ISLAM</v>
          </cell>
          <cell r="AE325" t="str">
            <v>S1</v>
          </cell>
          <cell r="AF325" t="str">
            <v>TEKNIK SIPIL</v>
          </cell>
          <cell r="AG325" t="str">
            <v>UNIVERSITAS KOMPUTER INDONESIA</v>
          </cell>
          <cell r="AH325">
            <v>6281220234628</v>
          </cell>
          <cell r="AI325" t="str">
            <v>rofisetiaaji@gmail.com</v>
          </cell>
        </row>
        <row r="326">
          <cell r="B326" t="str">
            <v>DIAN NUGRAHA SAPUTRA</v>
          </cell>
          <cell r="C326" t="str">
            <v>LAKI-LAKI</v>
          </cell>
          <cell r="D326">
            <v>69739</v>
          </cell>
          <cell r="E326" t="str">
            <v>16008754</v>
          </cell>
          <cell r="F326" t="str">
            <v>JODI</v>
          </cell>
          <cell r="G326" t="str">
            <v>QC IBC</v>
          </cell>
          <cell r="H326" t="str">
            <v>NON AGENT</v>
          </cell>
          <cell r="I326" t="str">
            <v>HILMAN MAULANA</v>
          </cell>
          <cell r="J326" t="str">
            <v>NUR ICHSANTO</v>
          </cell>
          <cell r="K326" t="str">
            <v>PKWT</v>
          </cell>
          <cell r="L326">
            <v>44321</v>
          </cell>
          <cell r="M326">
            <v>44624</v>
          </cell>
          <cell r="N326">
            <v>42498</v>
          </cell>
          <cell r="O326">
            <v>44565</v>
          </cell>
          <cell r="P326">
            <v>68.900000000000006</v>
          </cell>
          <cell r="Q326" t="str">
            <v>E</v>
          </cell>
          <cell r="R326">
            <v>44565</v>
          </cell>
          <cell r="S326">
            <v>5</v>
          </cell>
          <cell r="T326">
            <v>67</v>
          </cell>
          <cell r="U326" t="str">
            <v>E</v>
          </cell>
          <cell r="V326" t="str">
            <v>INF</v>
          </cell>
          <cell r="Y326" t="str">
            <v>Active</v>
          </cell>
          <cell r="Z326" t="str">
            <v>METRO</v>
          </cell>
          <cell r="AA326">
            <v>34155</v>
          </cell>
          <cell r="AB326">
            <v>28.523287671232875</v>
          </cell>
          <cell r="AC326" t="str">
            <v>MENIKAH</v>
          </cell>
          <cell r="AD326" t="str">
            <v>ISLAM</v>
          </cell>
          <cell r="AE326" t="str">
            <v>S1</v>
          </cell>
          <cell r="AF326" t="str">
            <v>MANAJEMEN KOMUNIKASI BISNIS DAN PENYULUHAN</v>
          </cell>
          <cell r="AG326" t="str">
            <v xml:space="preserve">INSTITUT </v>
          </cell>
          <cell r="AH326">
            <v>82240723123</v>
          </cell>
          <cell r="AI326" t="str">
            <v>saputradian666@gmail.com</v>
          </cell>
        </row>
        <row r="327">
          <cell r="B327" t="str">
            <v>ESTA DEWI N</v>
          </cell>
          <cell r="C327" t="str">
            <v>PEREMPUAN</v>
          </cell>
          <cell r="D327">
            <v>51744</v>
          </cell>
          <cell r="E327">
            <v>14009310</v>
          </cell>
          <cell r="F327" t="str">
            <v>META</v>
          </cell>
          <cell r="G327" t="str">
            <v>QC IBC</v>
          </cell>
          <cell r="H327" t="str">
            <v>NON AGENT</v>
          </cell>
          <cell r="I327" t="str">
            <v>HILMAN MAULANA</v>
          </cell>
          <cell r="J327" t="str">
            <v>NUR ICHSANTO</v>
          </cell>
          <cell r="K327" t="str">
            <v>PKWT</v>
          </cell>
          <cell r="L327">
            <v>44315</v>
          </cell>
          <cell r="M327">
            <v>44679</v>
          </cell>
          <cell r="N327">
            <v>41760</v>
          </cell>
          <cell r="O327">
            <v>44565</v>
          </cell>
          <cell r="P327">
            <v>93.5</v>
          </cell>
          <cell r="Q327" t="str">
            <v>E</v>
          </cell>
          <cell r="R327">
            <v>44565</v>
          </cell>
          <cell r="S327">
            <v>7</v>
          </cell>
          <cell r="T327">
            <v>92</v>
          </cell>
          <cell r="U327" t="str">
            <v>E</v>
          </cell>
          <cell r="V327" t="str">
            <v>INF</v>
          </cell>
          <cell r="W327" t="str">
            <v>51744/20210428/INF/TELKOMSEL SUPPORT QC CC/PKWT/03/2021</v>
          </cell>
          <cell r="Y327" t="str">
            <v>Active</v>
          </cell>
          <cell r="Z327" t="str">
            <v>BANDUNG</v>
          </cell>
          <cell r="AA327">
            <v>31366</v>
          </cell>
          <cell r="AB327">
            <v>36.164383561643838</v>
          </cell>
          <cell r="AC327" t="str">
            <v>MENIKAH</v>
          </cell>
          <cell r="AD327" t="str">
            <v>ISLAM</v>
          </cell>
          <cell r="AE327" t="str">
            <v>S1</v>
          </cell>
          <cell r="AF327" t="str">
            <v>SASTRA</v>
          </cell>
          <cell r="AG327" t="str">
            <v>UNIVERSITAS PADJADJARAN</v>
          </cell>
          <cell r="AH327">
            <v>8112379769</v>
          </cell>
          <cell r="AI327" t="str">
            <v>estadewinovianti@gmail.com</v>
          </cell>
        </row>
        <row r="328">
          <cell r="B328" t="str">
            <v>HILMA ARLISTIANA</v>
          </cell>
          <cell r="C328" t="str">
            <v>PEREMPUAN</v>
          </cell>
          <cell r="D328">
            <v>30319</v>
          </cell>
          <cell r="E328">
            <v>15011414</v>
          </cell>
          <cell r="F328" t="str">
            <v>HILMA</v>
          </cell>
          <cell r="G328" t="str">
            <v>QC IBC</v>
          </cell>
          <cell r="H328" t="str">
            <v>NON AGENT</v>
          </cell>
          <cell r="I328" t="str">
            <v>HILMAN MAULANA</v>
          </cell>
          <cell r="J328" t="str">
            <v>NUR ICHSANTO</v>
          </cell>
          <cell r="K328" t="str">
            <v>PKWT</v>
          </cell>
          <cell r="L328">
            <v>44279</v>
          </cell>
          <cell r="M328">
            <v>44643</v>
          </cell>
          <cell r="N328">
            <v>42366</v>
          </cell>
          <cell r="O328">
            <v>44565</v>
          </cell>
          <cell r="P328">
            <v>73.3</v>
          </cell>
          <cell r="Q328" t="str">
            <v>E</v>
          </cell>
          <cell r="R328">
            <v>44565</v>
          </cell>
          <cell r="S328">
            <v>6</v>
          </cell>
          <cell r="T328">
            <v>72</v>
          </cell>
          <cell r="U328" t="str">
            <v>E</v>
          </cell>
          <cell r="V328" t="str">
            <v>INF</v>
          </cell>
          <cell r="W328" t="str">
            <v>30319/20210324/INF/TELKOMSEL SUPPORT QC CC/PKWT/03/2021</v>
          </cell>
          <cell r="Y328" t="str">
            <v>Active</v>
          </cell>
          <cell r="Z328" t="str">
            <v>CIANJUR</v>
          </cell>
          <cell r="AA328">
            <v>32102</v>
          </cell>
          <cell r="AB328">
            <v>34.147945205479452</v>
          </cell>
          <cell r="AC328" t="str">
            <v>MENIKAH</v>
          </cell>
          <cell r="AD328" t="str">
            <v>ISLAM</v>
          </cell>
          <cell r="AE328" t="str">
            <v>S1</v>
          </cell>
          <cell r="AF328" t="str">
            <v>MANAJEMEN INFORMATIKA</v>
          </cell>
          <cell r="AG328" t="str">
            <v>UNIVERSITAS KOMPUTER INDONESIA</v>
          </cell>
          <cell r="AH328">
            <v>8112200320</v>
          </cell>
          <cell r="AI328" t="str">
            <v>hilma.arlistiana123@gmail.com</v>
          </cell>
        </row>
        <row r="329">
          <cell r="B329" t="str">
            <v>NENENG YULIA PERMATASARI</v>
          </cell>
          <cell r="C329" t="str">
            <v>PEREMPUAN</v>
          </cell>
          <cell r="D329">
            <v>30702</v>
          </cell>
          <cell r="E329" t="str">
            <v>09008428</v>
          </cell>
          <cell r="F329" t="str">
            <v>NELIA</v>
          </cell>
          <cell r="G329" t="str">
            <v>QC IBC</v>
          </cell>
          <cell r="H329" t="str">
            <v>NON AGENT</v>
          </cell>
          <cell r="I329" t="str">
            <v>HILMAN MAULANA</v>
          </cell>
          <cell r="J329" t="str">
            <v>NUR ICHSANTO</v>
          </cell>
          <cell r="K329" t="str">
            <v>PKWT</v>
          </cell>
          <cell r="L329">
            <v>44315</v>
          </cell>
          <cell r="M329">
            <v>44679</v>
          </cell>
          <cell r="N329">
            <v>40299</v>
          </cell>
          <cell r="O329">
            <v>44565</v>
          </cell>
          <cell r="P329">
            <v>142.19999999999999</v>
          </cell>
          <cell r="Q329" t="str">
            <v>E</v>
          </cell>
          <cell r="R329">
            <v>44565</v>
          </cell>
          <cell r="S329">
            <v>11</v>
          </cell>
          <cell r="T329">
            <v>140</v>
          </cell>
          <cell r="U329" t="str">
            <v>E</v>
          </cell>
          <cell r="V329" t="str">
            <v>INF</v>
          </cell>
          <cell r="W329" t="str">
            <v>30702/20210428/INF/TELKOMSEL SUPPORT QC CC/PKWT/03/2021</v>
          </cell>
          <cell r="Y329" t="str">
            <v>Active</v>
          </cell>
          <cell r="Z329" t="str">
            <v>BANDUNG</v>
          </cell>
          <cell r="AA329">
            <v>31974</v>
          </cell>
          <cell r="AB329">
            <v>34.4986301369863</v>
          </cell>
          <cell r="AC329" t="str">
            <v>MENIKAH</v>
          </cell>
          <cell r="AD329" t="str">
            <v>ISLAM</v>
          </cell>
          <cell r="AE329" t="str">
            <v>D3</v>
          </cell>
          <cell r="AF329" t="str">
            <v>ADMINISTRASI DAN KEUANGAN</v>
          </cell>
          <cell r="AG329" t="str">
            <v>POLITEKNIK PIKSI GANESHA</v>
          </cell>
          <cell r="AH329">
            <v>81320185538</v>
          </cell>
          <cell r="AI329" t="str">
            <v>nengyul.permatasari@gmail.com</v>
          </cell>
        </row>
        <row r="330">
          <cell r="B330" t="str">
            <v>SARI NURUL MUSLIMAH</v>
          </cell>
          <cell r="C330" t="str">
            <v>PEREMPUAN</v>
          </cell>
          <cell r="D330">
            <v>43176</v>
          </cell>
          <cell r="E330">
            <v>16009538</v>
          </cell>
          <cell r="F330" t="str">
            <v>NESA</v>
          </cell>
          <cell r="G330" t="str">
            <v>QC IBC</v>
          </cell>
          <cell r="H330" t="str">
            <v>NON AGENT</v>
          </cell>
          <cell r="I330" t="str">
            <v>HILMAN MAULANA</v>
          </cell>
          <cell r="J330" t="str">
            <v>NUR ICHSANTO</v>
          </cell>
          <cell r="K330" t="str">
            <v>PKWT</v>
          </cell>
          <cell r="L330">
            <v>44236</v>
          </cell>
          <cell r="M330">
            <v>44600</v>
          </cell>
          <cell r="N330">
            <v>41681</v>
          </cell>
          <cell r="O330">
            <v>44565</v>
          </cell>
          <cell r="P330">
            <v>96.13333333333334</v>
          </cell>
          <cell r="Q330" t="str">
            <v>E</v>
          </cell>
          <cell r="R330">
            <v>44565</v>
          </cell>
          <cell r="S330">
            <v>7</v>
          </cell>
          <cell r="T330">
            <v>94</v>
          </cell>
          <cell r="U330" t="str">
            <v>E</v>
          </cell>
          <cell r="V330" t="str">
            <v>INF</v>
          </cell>
          <cell r="W330" t="str">
            <v>43176/20210209/INF/TELKOMSEL SUPPORT QC CC/PKWT/02/2021</v>
          </cell>
          <cell r="Y330" t="str">
            <v>Active</v>
          </cell>
          <cell r="Z330" t="str">
            <v>SUMEDANG</v>
          </cell>
          <cell r="AA330">
            <v>33368</v>
          </cell>
          <cell r="AB330">
            <v>30.67945205479452</v>
          </cell>
          <cell r="AC330" t="str">
            <v>BELUM MENIKAH</v>
          </cell>
          <cell r="AD330" t="str">
            <v>ISLAM</v>
          </cell>
          <cell r="AE330" t="str">
            <v>S1</v>
          </cell>
          <cell r="AF330" t="str">
            <v>TEKNIK INFORMATIKA</v>
          </cell>
          <cell r="AG330" t="str">
            <v>STMIK SUMEDANG</v>
          </cell>
          <cell r="AH330">
            <v>6282317284576</v>
          </cell>
          <cell r="AI330" t="str">
            <v>sarinurul18@gmail.com</v>
          </cell>
        </row>
        <row r="331">
          <cell r="B331" t="str">
            <v>SYALI DIANI DEWI</v>
          </cell>
          <cell r="C331" t="str">
            <v>PEREMPUAN</v>
          </cell>
          <cell r="D331">
            <v>30707</v>
          </cell>
          <cell r="E331">
            <v>14011027</v>
          </cell>
          <cell r="F331" t="str">
            <v>SYALI</v>
          </cell>
          <cell r="G331" t="str">
            <v>QC IBC</v>
          </cell>
          <cell r="H331" t="str">
            <v>NON AGENT</v>
          </cell>
          <cell r="I331" t="str">
            <v>HILMAN MAULANA</v>
          </cell>
          <cell r="J331" t="str">
            <v>NUR ICHSANTO</v>
          </cell>
          <cell r="K331" t="str">
            <v>PKWT</v>
          </cell>
          <cell r="L331">
            <v>44314</v>
          </cell>
          <cell r="M331">
            <v>44678</v>
          </cell>
          <cell r="N331">
            <v>40299</v>
          </cell>
          <cell r="O331">
            <v>44565</v>
          </cell>
          <cell r="P331">
            <v>142.19999999999999</v>
          </cell>
          <cell r="Q331" t="str">
            <v>E</v>
          </cell>
          <cell r="R331">
            <v>44565</v>
          </cell>
          <cell r="S331">
            <v>11</v>
          </cell>
          <cell r="T331">
            <v>140</v>
          </cell>
          <cell r="U331" t="str">
            <v>E</v>
          </cell>
          <cell r="V331" t="str">
            <v>INF</v>
          </cell>
          <cell r="W331" t="str">
            <v>30707/20210428/INF/TELKOMSEL SUPPORT QC CC/PKWT/03/2021</v>
          </cell>
          <cell r="Y331" t="str">
            <v>Active</v>
          </cell>
          <cell r="Z331" t="str">
            <v>BANDUNG</v>
          </cell>
          <cell r="AA331">
            <v>29810</v>
          </cell>
          <cell r="AB331">
            <v>40.42739726027397</v>
          </cell>
          <cell r="AC331" t="str">
            <v>MENIKAH</v>
          </cell>
          <cell r="AD331" t="str">
            <v>ISLAM</v>
          </cell>
          <cell r="AE331" t="str">
            <v>S1</v>
          </cell>
          <cell r="AF331" t="str">
            <v>HUMAS KOMUNIKASI</v>
          </cell>
          <cell r="AG331" t="str">
            <v>UNISBA</v>
          </cell>
          <cell r="AH331">
            <v>81322129269</v>
          </cell>
          <cell r="AI331" t="str">
            <v>syalidewi@gmail.com</v>
          </cell>
        </row>
        <row r="332">
          <cell r="B332" t="str">
            <v>VITA AVIANTY</v>
          </cell>
          <cell r="C332" t="str">
            <v>PEREMPUAN</v>
          </cell>
          <cell r="D332">
            <v>28398</v>
          </cell>
          <cell r="E332">
            <v>11010400</v>
          </cell>
          <cell r="F332" t="str">
            <v>AFI</v>
          </cell>
          <cell r="G332" t="str">
            <v>QC IBC</v>
          </cell>
          <cell r="H332" t="str">
            <v>NON AGENT</v>
          </cell>
          <cell r="I332" t="str">
            <v>HILMAN MAULANA</v>
          </cell>
          <cell r="J332" t="str">
            <v>NUR ICHSANTO</v>
          </cell>
          <cell r="K332" t="str">
            <v>PKWT</v>
          </cell>
          <cell r="L332">
            <v>44286</v>
          </cell>
          <cell r="M332">
            <v>44650</v>
          </cell>
          <cell r="N332">
            <v>40698</v>
          </cell>
          <cell r="O332">
            <v>44565</v>
          </cell>
          <cell r="P332">
            <v>128.9</v>
          </cell>
          <cell r="Q332" t="str">
            <v>E</v>
          </cell>
          <cell r="R332">
            <v>44565</v>
          </cell>
          <cell r="S332">
            <v>10</v>
          </cell>
          <cell r="T332">
            <v>127</v>
          </cell>
          <cell r="U332" t="str">
            <v>E</v>
          </cell>
          <cell r="V332" t="str">
            <v>INF</v>
          </cell>
          <cell r="W332" t="str">
            <v>28398/20210331/INF/TELKOMSEL SUPPORT QC CC/PKWT/03/2021</v>
          </cell>
          <cell r="Y332" t="str">
            <v>Active</v>
          </cell>
          <cell r="Z332" t="str">
            <v>BANDUNG</v>
          </cell>
          <cell r="AA332">
            <v>29149</v>
          </cell>
          <cell r="AB332">
            <v>42.238356164383561</v>
          </cell>
          <cell r="AC332" t="str">
            <v>BELUM MENIKAH</v>
          </cell>
          <cell r="AD332" t="str">
            <v>ISLAM</v>
          </cell>
          <cell r="AE332" t="str">
            <v>S1</v>
          </cell>
          <cell r="AF332" t="str">
            <v>ILMU HUKUM</v>
          </cell>
          <cell r="AG332" t="str">
            <v>UNIVERSITAS PARAHYANGAN</v>
          </cell>
          <cell r="AH332">
            <v>81321098374</v>
          </cell>
          <cell r="AI332" t="str">
            <v>tatavita21@gmail.com</v>
          </cell>
        </row>
        <row r="333">
          <cell r="B333" t="str">
            <v>ARLIN RAHMAWATI</v>
          </cell>
          <cell r="C333" t="str">
            <v>PEREMPUAN</v>
          </cell>
          <cell r="D333">
            <v>30694</v>
          </cell>
          <cell r="E333">
            <v>6262</v>
          </cell>
          <cell r="F333" t="str">
            <v>ARLIN</v>
          </cell>
          <cell r="G333" t="str">
            <v>QC IBC</v>
          </cell>
          <cell r="H333" t="str">
            <v>NON AGENT</v>
          </cell>
          <cell r="I333" t="str">
            <v>HILMAN MAULANA</v>
          </cell>
          <cell r="J333" t="str">
            <v>NUR ICHSANTO</v>
          </cell>
          <cell r="K333" t="str">
            <v>PKWT</v>
          </cell>
          <cell r="L333">
            <v>44314</v>
          </cell>
          <cell r="M333">
            <v>44619</v>
          </cell>
          <cell r="N333">
            <v>40299</v>
          </cell>
          <cell r="O333">
            <v>44565</v>
          </cell>
          <cell r="P333">
            <v>142.19999999999999</v>
          </cell>
          <cell r="Q333" t="str">
            <v>E</v>
          </cell>
          <cell r="R333">
            <v>44565</v>
          </cell>
          <cell r="S333">
            <v>11</v>
          </cell>
          <cell r="T333">
            <v>140</v>
          </cell>
          <cell r="U333" t="str">
            <v>E</v>
          </cell>
          <cell r="V333" t="str">
            <v>INF</v>
          </cell>
          <cell r="W333" t="str">
            <v>30694/20210428/INF/TELKOMSEL SUPPORT QC CC/PKWT/03/2021</v>
          </cell>
          <cell r="Y333" t="str">
            <v>Active</v>
          </cell>
          <cell r="Z333" t="str">
            <v>BANDUNG</v>
          </cell>
          <cell r="AA333">
            <v>31307</v>
          </cell>
          <cell r="AB333">
            <v>36.326027397260276</v>
          </cell>
          <cell r="AC333" t="str">
            <v>MENIKAH</v>
          </cell>
          <cell r="AD333" t="str">
            <v>ISLAM</v>
          </cell>
          <cell r="AE333" t="str">
            <v>S1</v>
          </cell>
          <cell r="AF333" t="str">
            <v>MANAJEMEN</v>
          </cell>
          <cell r="AG333" t="str">
            <v>UNIV SANGGA BUANA YPKP</v>
          </cell>
          <cell r="AH333">
            <v>8112211717</v>
          </cell>
          <cell r="AI333" t="str">
            <v>arlin.arra@gmail.com</v>
          </cell>
        </row>
        <row r="334">
          <cell r="B334" t="str">
            <v>ANI TIANINGSIH</v>
          </cell>
          <cell r="C334" t="str">
            <v>PEREMPUAN</v>
          </cell>
          <cell r="D334">
            <v>33662</v>
          </cell>
          <cell r="E334">
            <v>13010936</v>
          </cell>
          <cell r="F334" t="str">
            <v>TIAN</v>
          </cell>
          <cell r="G334" t="str">
            <v>QC IBC</v>
          </cell>
          <cell r="H334" t="str">
            <v>NON AGENT</v>
          </cell>
          <cell r="I334" t="str">
            <v>HILMAN MAULANA</v>
          </cell>
          <cell r="J334" t="str">
            <v>NUR ICHSANTO</v>
          </cell>
          <cell r="K334" t="str">
            <v>PKWT</v>
          </cell>
          <cell r="L334">
            <v>44498</v>
          </cell>
          <cell r="M334">
            <v>44862</v>
          </cell>
          <cell r="N334">
            <v>41580</v>
          </cell>
          <cell r="O334">
            <v>44565</v>
          </cell>
          <cell r="P334">
            <v>99.5</v>
          </cell>
          <cell r="Q334" t="str">
            <v>E</v>
          </cell>
          <cell r="R334">
            <v>44565</v>
          </cell>
          <cell r="S334">
            <v>8</v>
          </cell>
          <cell r="T334">
            <v>98</v>
          </cell>
          <cell r="U334" t="str">
            <v>E</v>
          </cell>
          <cell r="V334" t="str">
            <v>INF</v>
          </cell>
          <cell r="W334" t="str">
            <v>33662/20201031/INF/TELKOMSEL SUPPORT QC CC/10/PKWT2020</v>
          </cell>
          <cell r="Y334" t="str">
            <v>Active</v>
          </cell>
          <cell r="Z334" t="str">
            <v>CIREBON</v>
          </cell>
          <cell r="AA334">
            <v>33212</v>
          </cell>
          <cell r="AB334">
            <v>31.106849315068494</v>
          </cell>
          <cell r="AC334" t="str">
            <v>MENIKAH</v>
          </cell>
          <cell r="AD334" t="str">
            <v>ISLAM</v>
          </cell>
          <cell r="AE334" t="str">
            <v>D3</v>
          </cell>
          <cell r="AF334" t="str">
            <v>TEKNIK INFORMATIKA</v>
          </cell>
          <cell r="AG334" t="str">
            <v>UNIVERSITAS PADJADJARAN</v>
          </cell>
          <cell r="AH334">
            <v>85322339041</v>
          </cell>
          <cell r="AI334" t="str">
            <v>ANITIANINGSIH.1990@GMAIL.COM</v>
          </cell>
        </row>
        <row r="335">
          <cell r="B335" t="str">
            <v>EGIH RENDI GINANJAR</v>
          </cell>
          <cell r="C335" t="str">
            <v>LAKI-LAKI</v>
          </cell>
          <cell r="D335">
            <v>28288</v>
          </cell>
          <cell r="E335">
            <v>11008409</v>
          </cell>
          <cell r="F335" t="str">
            <v>EGIH</v>
          </cell>
          <cell r="G335" t="str">
            <v>QC OBC</v>
          </cell>
          <cell r="H335" t="str">
            <v>NON AGENT</v>
          </cell>
          <cell r="I335" t="str">
            <v>HILMAN MAULANA</v>
          </cell>
          <cell r="J335" t="str">
            <v>NUR ICHSANTO</v>
          </cell>
          <cell r="K335" t="str">
            <v>PKWT</v>
          </cell>
          <cell r="L335">
            <v>43858</v>
          </cell>
          <cell r="M335">
            <v>44588</v>
          </cell>
          <cell r="N335">
            <v>40544</v>
          </cell>
          <cell r="O335">
            <v>44565</v>
          </cell>
          <cell r="P335">
            <v>134.03333333333333</v>
          </cell>
          <cell r="Q335" t="str">
            <v>E</v>
          </cell>
          <cell r="R335">
            <v>44565</v>
          </cell>
          <cell r="S335">
            <v>11</v>
          </cell>
          <cell r="T335">
            <v>132</v>
          </cell>
          <cell r="U335" t="str">
            <v>E</v>
          </cell>
          <cell r="V335" t="str">
            <v>INF</v>
          </cell>
          <cell r="Y335" t="str">
            <v>Active</v>
          </cell>
          <cell r="Z335" t="str">
            <v>GARUT</v>
          </cell>
          <cell r="AA335">
            <v>31324</v>
          </cell>
          <cell r="AB335">
            <v>36.279452054794518</v>
          </cell>
          <cell r="AC335" t="str">
            <v>MENIKAH</v>
          </cell>
          <cell r="AD335" t="str">
            <v>ISLAM</v>
          </cell>
          <cell r="AE335" t="str">
            <v>S1</v>
          </cell>
          <cell r="AF335" t="str">
            <v>ADMINISTRASI NEGARA</v>
          </cell>
          <cell r="AG335" t="str">
            <v>STIA BAGASASI BANDUNG</v>
          </cell>
          <cell r="AH335">
            <v>81322812391</v>
          </cell>
          <cell r="AI335" t="str">
            <v>egihrendhy34@gmail.com</v>
          </cell>
        </row>
        <row r="336">
          <cell r="B336" t="str">
            <v>ERNA KURNIASIH</v>
          </cell>
          <cell r="C336" t="str">
            <v>PEREMPUAN</v>
          </cell>
          <cell r="D336">
            <v>87998</v>
          </cell>
          <cell r="E336">
            <v>17009685</v>
          </cell>
          <cell r="F336" t="str">
            <v>ISLAN</v>
          </cell>
          <cell r="G336" t="str">
            <v>QC OBC</v>
          </cell>
          <cell r="H336" t="str">
            <v>NON AGENT</v>
          </cell>
          <cell r="I336" t="str">
            <v>HILMAN MAULANA</v>
          </cell>
          <cell r="J336" t="str">
            <v>NUR ICHSANTO</v>
          </cell>
          <cell r="K336" t="str">
            <v>PKWT</v>
          </cell>
          <cell r="L336">
            <v>44496</v>
          </cell>
          <cell r="M336">
            <v>44860</v>
          </cell>
          <cell r="N336">
            <v>43374</v>
          </cell>
          <cell r="O336">
            <v>44565</v>
          </cell>
          <cell r="P336">
            <v>39.700000000000003</v>
          </cell>
          <cell r="Q336" t="str">
            <v>E</v>
          </cell>
          <cell r="R336">
            <v>44565</v>
          </cell>
          <cell r="S336">
            <v>3</v>
          </cell>
          <cell r="T336">
            <v>39</v>
          </cell>
          <cell r="U336" t="str">
            <v>E</v>
          </cell>
          <cell r="V336" t="str">
            <v>INF</v>
          </cell>
          <cell r="W336" t="str">
            <v>87998/20201029/INF/TELKOMSEL SUPPORT QC CC/10/PKWT2020</v>
          </cell>
          <cell r="Y336" t="str">
            <v>Active</v>
          </cell>
          <cell r="Z336" t="str">
            <v>BANDUNG</v>
          </cell>
          <cell r="AA336">
            <v>34270</v>
          </cell>
          <cell r="AB336">
            <v>28.208219178082192</v>
          </cell>
          <cell r="AC336" t="str">
            <v>MENIKAH</v>
          </cell>
          <cell r="AD336" t="str">
            <v>ISLAM</v>
          </cell>
          <cell r="AE336" t="str">
            <v>S1</v>
          </cell>
          <cell r="AF336" t="str">
            <v>MANAJEMEN</v>
          </cell>
          <cell r="AG336" t="str">
            <v>STIE EKUITAS</v>
          </cell>
          <cell r="AH336">
            <v>81220021622</v>
          </cell>
          <cell r="AI336" t="str">
            <v>ernakurniasih93@gmail.com</v>
          </cell>
        </row>
        <row r="337">
          <cell r="B337" t="str">
            <v>LINGGA LUTFIANI</v>
          </cell>
          <cell r="C337" t="str">
            <v>PEREMPUAN</v>
          </cell>
          <cell r="D337">
            <v>30700</v>
          </cell>
          <cell r="E337">
            <v>10093937</v>
          </cell>
          <cell r="F337" t="str">
            <v>LINGGA</v>
          </cell>
          <cell r="G337" t="str">
            <v>QC OBC</v>
          </cell>
          <cell r="H337" t="str">
            <v>NON AGENT</v>
          </cell>
          <cell r="I337" t="str">
            <v>HILMAN MAULANA</v>
          </cell>
          <cell r="J337" t="str">
            <v>NUR ICHSANTO</v>
          </cell>
          <cell r="K337" t="str">
            <v>PKWT</v>
          </cell>
          <cell r="L337">
            <v>44379</v>
          </cell>
          <cell r="M337">
            <v>44743</v>
          </cell>
          <cell r="N337">
            <v>38813</v>
          </cell>
          <cell r="O337">
            <v>44565</v>
          </cell>
          <cell r="P337">
            <v>191.73333333333332</v>
          </cell>
          <cell r="Q337" t="str">
            <v>E</v>
          </cell>
          <cell r="R337">
            <v>44565</v>
          </cell>
          <cell r="S337">
            <v>15</v>
          </cell>
          <cell r="T337">
            <v>188</v>
          </cell>
          <cell r="U337" t="str">
            <v>E</v>
          </cell>
          <cell r="V337" t="str">
            <v>INF</v>
          </cell>
          <cell r="W337" t="str">
            <v>30700/20200704/INF/TELKOMSEL SUPPORT QC CC/10/PKWT2020</v>
          </cell>
          <cell r="Y337" t="str">
            <v>Active</v>
          </cell>
          <cell r="Z337" t="str">
            <v>BANDUNG</v>
          </cell>
          <cell r="AA337">
            <v>28672</v>
          </cell>
          <cell r="AB337">
            <v>43.545205479452058</v>
          </cell>
          <cell r="AC337" t="str">
            <v>MENIKAH</v>
          </cell>
          <cell r="AD337" t="str">
            <v>ISLAM</v>
          </cell>
          <cell r="AE337" t="str">
            <v>S1</v>
          </cell>
          <cell r="AF337" t="str">
            <v>HUKUM</v>
          </cell>
          <cell r="AG337" t="str">
            <v>UNPAD</v>
          </cell>
          <cell r="AH337">
            <v>8122387244</v>
          </cell>
          <cell r="AI337" t="str">
            <v>linggalutfiani@gmail.com</v>
          </cell>
        </row>
        <row r="338">
          <cell r="B338" t="str">
            <v>SAMIDA RACHMAN</v>
          </cell>
          <cell r="C338" t="str">
            <v>PEREMPUAN</v>
          </cell>
          <cell r="D338">
            <v>30706</v>
          </cell>
          <cell r="E338">
            <v>14009935</v>
          </cell>
          <cell r="F338" t="str">
            <v>AMI</v>
          </cell>
          <cell r="G338" t="str">
            <v>QC OBC</v>
          </cell>
          <cell r="H338" t="str">
            <v>NON AGENT</v>
          </cell>
          <cell r="I338" t="str">
            <v>HILMAN MAULANA</v>
          </cell>
          <cell r="J338" t="str">
            <v>NUR ICHSANTO</v>
          </cell>
          <cell r="K338" t="str">
            <v>PKWT</v>
          </cell>
          <cell r="L338">
            <v>44334</v>
          </cell>
          <cell r="M338">
            <v>44698</v>
          </cell>
          <cell r="N338">
            <v>40319</v>
          </cell>
          <cell r="O338">
            <v>44565</v>
          </cell>
          <cell r="P338">
            <v>141.53333333333333</v>
          </cell>
          <cell r="Q338" t="str">
            <v>E</v>
          </cell>
          <cell r="R338">
            <v>44565</v>
          </cell>
          <cell r="S338">
            <v>11</v>
          </cell>
          <cell r="T338">
            <v>139</v>
          </cell>
          <cell r="U338" t="str">
            <v>E</v>
          </cell>
          <cell r="V338" t="str">
            <v>INF</v>
          </cell>
          <cell r="W338" t="str">
            <v>30706/20200520/INF/TELKOMSEL SUPPORT QC CC/PKWT/05/2020</v>
          </cell>
          <cell r="Y338" t="str">
            <v>Active</v>
          </cell>
          <cell r="Z338" t="str">
            <v>BANDUNG</v>
          </cell>
          <cell r="AA338">
            <v>31609</v>
          </cell>
          <cell r="AB338">
            <v>35.4986301369863</v>
          </cell>
          <cell r="AC338" t="str">
            <v>MENIKAH</v>
          </cell>
          <cell r="AD338" t="str">
            <v>ISLAM</v>
          </cell>
          <cell r="AE338" t="str">
            <v>S1</v>
          </cell>
          <cell r="AF338" t="str">
            <v>FPMIPA</v>
          </cell>
          <cell r="AG338" t="str">
            <v>UNIVERSITAS PENDIDIKAN INDONESI</v>
          </cell>
          <cell r="AH338">
            <v>8112207078</v>
          </cell>
          <cell r="AI338" t="str">
            <v>samidarachman@gmail.com</v>
          </cell>
        </row>
        <row r="339">
          <cell r="B339" t="str">
            <v>WIWIN NURYANI</v>
          </cell>
          <cell r="C339" t="str">
            <v>PEREMPUAN</v>
          </cell>
          <cell r="D339">
            <v>89103</v>
          </cell>
          <cell r="E339">
            <v>17010092</v>
          </cell>
          <cell r="F339" t="str">
            <v>ICHI</v>
          </cell>
          <cell r="G339" t="str">
            <v>QC OBC</v>
          </cell>
          <cell r="H339" t="str">
            <v>NON AGENT</v>
          </cell>
          <cell r="I339" t="str">
            <v>HILMAN MAULANA</v>
          </cell>
          <cell r="J339" t="str">
            <v>NUR ICHSANTO</v>
          </cell>
          <cell r="K339" t="str">
            <v>PKWT</v>
          </cell>
          <cell r="L339">
            <v>44466</v>
          </cell>
          <cell r="M339">
            <v>44830</v>
          </cell>
          <cell r="N339">
            <v>43374</v>
          </cell>
          <cell r="O339">
            <v>44565</v>
          </cell>
          <cell r="P339">
            <v>39.700000000000003</v>
          </cell>
          <cell r="Q339" t="str">
            <v>E</v>
          </cell>
          <cell r="R339">
            <v>44565</v>
          </cell>
          <cell r="S339">
            <v>3</v>
          </cell>
          <cell r="T339">
            <v>39</v>
          </cell>
          <cell r="U339" t="str">
            <v>E</v>
          </cell>
          <cell r="V339" t="str">
            <v>INF</v>
          </cell>
          <cell r="W339" t="str">
            <v>89103/20200929/INF/TELKOMSEL SUPPORT QC CC/09/PKWT2020</v>
          </cell>
          <cell r="Y339" t="str">
            <v>Active</v>
          </cell>
          <cell r="Z339" t="str">
            <v>BANDUNG</v>
          </cell>
          <cell r="AA339">
            <v>31823</v>
          </cell>
          <cell r="AB339">
            <v>34.912328767123284</v>
          </cell>
          <cell r="AC339" t="str">
            <v>BELUM MENIKAH</v>
          </cell>
          <cell r="AD339" t="str">
            <v>ISLAM</v>
          </cell>
          <cell r="AE339" t="str">
            <v>D3</v>
          </cell>
          <cell r="AF339" t="str">
            <v>ADMINISTRASI PERTANAHAN</v>
          </cell>
          <cell r="AG339" t="str">
            <v>PADJADJARAN</v>
          </cell>
          <cell r="AH339">
            <v>81243869862</v>
          </cell>
          <cell r="AI339" t="str">
            <v>wiwinnuryani1502@gmail.com</v>
          </cell>
        </row>
        <row r="340">
          <cell r="B340" t="str">
            <v>SANTRI WISUDAWAN</v>
          </cell>
          <cell r="C340" t="str">
            <v>LAKI-LAKI</v>
          </cell>
          <cell r="D340">
            <v>44429</v>
          </cell>
          <cell r="E340">
            <v>11008175</v>
          </cell>
          <cell r="G340" t="str">
            <v>QNAS</v>
          </cell>
          <cell r="H340" t="str">
            <v>NON AGENT</v>
          </cell>
          <cell r="I340" t="str">
            <v>HILMAN MAULANA</v>
          </cell>
          <cell r="J340" t="str">
            <v>NUR ICHSANTO</v>
          </cell>
          <cell r="K340" t="str">
            <v>PKWT</v>
          </cell>
          <cell r="L340">
            <v>44470</v>
          </cell>
          <cell r="M340">
            <v>44833</v>
          </cell>
          <cell r="N340">
            <v>44105</v>
          </cell>
          <cell r="O340">
            <v>44565</v>
          </cell>
          <cell r="P340">
            <v>15.333333333333334</v>
          </cell>
          <cell r="Q340" t="str">
            <v>D</v>
          </cell>
          <cell r="R340">
            <v>44565</v>
          </cell>
          <cell r="S340">
            <v>1</v>
          </cell>
          <cell r="T340">
            <v>15</v>
          </cell>
          <cell r="U340" t="str">
            <v>D</v>
          </cell>
          <cell r="V340" t="str">
            <v>INF</v>
          </cell>
          <cell r="W340" t="str">
            <v>44429/20200531/PKWT-TELKOMSEL CC/05/2020</v>
          </cell>
          <cell r="Y340" t="str">
            <v>Active</v>
          </cell>
          <cell r="Z340" t="str">
            <v>UJUNG PANDANG</v>
          </cell>
          <cell r="AA340">
            <v>31803</v>
          </cell>
          <cell r="AB340">
            <v>34.967123287671235</v>
          </cell>
          <cell r="AC340" t="str">
            <v>SINGLE</v>
          </cell>
          <cell r="AD340" t="str">
            <v>ISLAM</v>
          </cell>
          <cell r="AE340" t="str">
            <v>S2</v>
          </cell>
          <cell r="AF340" t="str">
            <v>TEKNIK SIPIL</v>
          </cell>
          <cell r="AG340" t="str">
            <v>UNIVERSITAS HASANUDDIN</v>
          </cell>
          <cell r="AH340">
            <v>6285255003238</v>
          </cell>
          <cell r="AI340" t="str">
            <v>SUNTHREECEZT@GMAIL.COM</v>
          </cell>
        </row>
        <row r="341">
          <cell r="B341" t="str">
            <v>ANTON SUTONO</v>
          </cell>
          <cell r="C341" t="str">
            <v>LAKI-LAKI</v>
          </cell>
          <cell r="D341">
            <v>28254</v>
          </cell>
          <cell r="E341">
            <v>14005984</v>
          </cell>
          <cell r="F341" t="str">
            <v>TONO</v>
          </cell>
          <cell r="G341" t="str">
            <v>QNAS</v>
          </cell>
          <cell r="H341" t="str">
            <v>NON AGENT</v>
          </cell>
          <cell r="I341" t="str">
            <v>HILMAN MAULANA</v>
          </cell>
          <cell r="J341" t="str">
            <v>NUR ICHSANTO</v>
          </cell>
          <cell r="K341" t="str">
            <v>PKWT</v>
          </cell>
          <cell r="L341">
            <v>43834</v>
          </cell>
          <cell r="M341">
            <v>44565</v>
          </cell>
          <cell r="N341">
            <v>38994</v>
          </cell>
          <cell r="O341">
            <v>44565</v>
          </cell>
          <cell r="P341">
            <v>185.7</v>
          </cell>
          <cell r="Q341" t="str">
            <v>E</v>
          </cell>
          <cell r="R341">
            <v>44565</v>
          </cell>
          <cell r="S341">
            <v>15</v>
          </cell>
          <cell r="T341">
            <v>183</v>
          </cell>
          <cell r="U341" t="str">
            <v>E</v>
          </cell>
          <cell r="V341" t="str">
            <v>INF</v>
          </cell>
          <cell r="Y341" t="str">
            <v>Active</v>
          </cell>
          <cell r="Z341" t="str">
            <v>BANDUNG</v>
          </cell>
          <cell r="AA341">
            <v>29824</v>
          </cell>
          <cell r="AB341">
            <v>40.389041095890413</v>
          </cell>
          <cell r="AC341" t="str">
            <v>MENIKAH</v>
          </cell>
          <cell r="AD341" t="str">
            <v>ISLAM</v>
          </cell>
          <cell r="AE341" t="str">
            <v>S1</v>
          </cell>
          <cell r="AF341" t="str">
            <v>ADMINISTRASI NEGARA</v>
          </cell>
          <cell r="AG341" t="str">
            <v>UNIVERSITAS PASUNDAN</v>
          </cell>
          <cell r="AH341">
            <v>81320747138</v>
          </cell>
          <cell r="AI341" t="str">
            <v>sutono.anton81@gmail.com</v>
          </cell>
        </row>
        <row r="342">
          <cell r="B342" t="str">
            <v>HENDRA WAHYU KURNIAWAN</v>
          </cell>
          <cell r="C342" t="str">
            <v>LAKI-LAKI</v>
          </cell>
          <cell r="D342">
            <v>30575</v>
          </cell>
          <cell r="E342">
            <v>14011419</v>
          </cell>
          <cell r="F342" t="str">
            <v>WAHYU</v>
          </cell>
          <cell r="G342" t="str">
            <v>QNAS</v>
          </cell>
          <cell r="H342" t="str">
            <v>NON AGENT</v>
          </cell>
          <cell r="I342" t="str">
            <v>HILMAN MAULANA</v>
          </cell>
          <cell r="J342" t="str">
            <v>NUR ICHSANTO</v>
          </cell>
          <cell r="K342" t="str">
            <v>PKWT</v>
          </cell>
          <cell r="L342">
            <v>44405</v>
          </cell>
          <cell r="M342">
            <v>44769</v>
          </cell>
          <cell r="N342">
            <v>39934</v>
          </cell>
          <cell r="O342">
            <v>44565</v>
          </cell>
          <cell r="P342">
            <v>154.36666666666667</v>
          </cell>
          <cell r="Q342" t="str">
            <v>E</v>
          </cell>
          <cell r="R342">
            <v>44565</v>
          </cell>
          <cell r="S342">
            <v>12</v>
          </cell>
          <cell r="T342">
            <v>152</v>
          </cell>
          <cell r="U342" t="str">
            <v>E</v>
          </cell>
          <cell r="V342" t="str">
            <v>INF</v>
          </cell>
          <cell r="W342" t="str">
            <v>30575/20200730/INF/TELKOMSEL CC/10/PKWT2020</v>
          </cell>
          <cell r="Y342" t="str">
            <v>Active</v>
          </cell>
          <cell r="Z342" t="str">
            <v>DENPASAR</v>
          </cell>
          <cell r="AA342">
            <v>30801</v>
          </cell>
          <cell r="AB342">
            <v>37.712328767123289</v>
          </cell>
          <cell r="AC342" t="str">
            <v>MENIKAH</v>
          </cell>
          <cell r="AD342" t="str">
            <v>ISLAM</v>
          </cell>
          <cell r="AE342" t="str">
            <v>D3</v>
          </cell>
          <cell r="AF342" t="str">
            <v>AKUNTANSI</v>
          </cell>
          <cell r="AG342" t="str">
            <v>STMIK BANDUNG</v>
          </cell>
          <cell r="AH342">
            <v>85287566858</v>
          </cell>
          <cell r="AI342" t="str">
            <v>HENDRAWAHYU2984@GMAIL.COM</v>
          </cell>
        </row>
        <row r="343">
          <cell r="B343" t="str">
            <v>YUDI ARDIANSYAH</v>
          </cell>
          <cell r="C343" t="str">
            <v>LAKI-LAKI</v>
          </cell>
          <cell r="D343">
            <v>51956</v>
          </cell>
          <cell r="E343">
            <v>14011600</v>
          </cell>
          <cell r="F343" t="str">
            <v>YUDI</v>
          </cell>
          <cell r="G343" t="str">
            <v>QNAS</v>
          </cell>
          <cell r="H343" t="str">
            <v>NON AGENT</v>
          </cell>
          <cell r="I343" t="str">
            <v>HILMAN MAULANA</v>
          </cell>
          <cell r="J343" t="str">
            <v>NUR ICHSANTO</v>
          </cell>
          <cell r="K343" t="str">
            <v>PKWT</v>
          </cell>
          <cell r="L343">
            <v>44458</v>
          </cell>
          <cell r="M343">
            <v>44822</v>
          </cell>
          <cell r="N343">
            <v>41903</v>
          </cell>
          <cell r="O343">
            <v>44565</v>
          </cell>
          <cell r="P343">
            <v>88.733333333333334</v>
          </cell>
          <cell r="Q343" t="str">
            <v>E</v>
          </cell>
          <cell r="R343">
            <v>44565</v>
          </cell>
          <cell r="S343">
            <v>7</v>
          </cell>
          <cell r="T343">
            <v>87</v>
          </cell>
          <cell r="U343" t="str">
            <v>E</v>
          </cell>
          <cell r="V343" t="str">
            <v>INF</v>
          </cell>
          <cell r="Y343" t="str">
            <v>Active</v>
          </cell>
          <cell r="Z343" t="str">
            <v>BANDUNG</v>
          </cell>
          <cell r="AA343">
            <v>30836</v>
          </cell>
          <cell r="AB343">
            <v>37.61643835616438</v>
          </cell>
          <cell r="AC343" t="str">
            <v>MENIKAH</v>
          </cell>
          <cell r="AD343" t="str">
            <v>ISLAM</v>
          </cell>
          <cell r="AE343" t="str">
            <v>S1</v>
          </cell>
          <cell r="AF343" t="str">
            <v>TEKNOLOGI PENDIDIKAN</v>
          </cell>
          <cell r="AG343" t="str">
            <v>UNIVERSITAS PENDIDIKAN INDONESIA</v>
          </cell>
          <cell r="AH343">
            <v>81322047034</v>
          </cell>
          <cell r="AI343" t="str">
            <v>YUDIARDIANSYAH05@GMAIL.COM</v>
          </cell>
        </row>
        <row r="344">
          <cell r="B344" t="str">
            <v>ANGGIAT</v>
          </cell>
          <cell r="C344" t="str">
            <v>LAKI-LAKI</v>
          </cell>
          <cell r="D344">
            <v>30714</v>
          </cell>
          <cell r="E344">
            <v>14008094</v>
          </cell>
          <cell r="F344" t="str">
            <v>GITO</v>
          </cell>
          <cell r="G344" t="str">
            <v>QUALITY IMPROVEMENT ANALYSIS</v>
          </cell>
          <cell r="H344" t="str">
            <v>NON AGENT</v>
          </cell>
          <cell r="I344">
            <v>0</v>
          </cell>
          <cell r="J344" t="str">
            <v>TEGUH BUDIARTO</v>
          </cell>
          <cell r="K344" t="str">
            <v>PKWT</v>
          </cell>
          <cell r="L344">
            <v>44199</v>
          </cell>
          <cell r="M344">
            <v>44563</v>
          </cell>
          <cell r="N344">
            <v>38996</v>
          </cell>
          <cell r="O344">
            <v>44565</v>
          </cell>
          <cell r="P344">
            <v>185.63333333333333</v>
          </cell>
          <cell r="Q344" t="str">
            <v>E</v>
          </cell>
          <cell r="R344">
            <v>44565</v>
          </cell>
          <cell r="S344">
            <v>15</v>
          </cell>
          <cell r="T344">
            <v>182</v>
          </cell>
          <cell r="U344" t="str">
            <v>E</v>
          </cell>
          <cell r="V344" t="str">
            <v>INF</v>
          </cell>
          <cell r="W344" t="str">
            <v>30714/20210103/INF/TELKOMSEL CC/PKWT/01/2021</v>
          </cell>
          <cell r="Y344" t="str">
            <v>Active</v>
          </cell>
          <cell r="Z344" t="str">
            <v>BANDUNG</v>
          </cell>
          <cell r="AA344">
            <v>29372</v>
          </cell>
          <cell r="AB344">
            <v>41.627397260273973</v>
          </cell>
          <cell r="AC344" t="str">
            <v>MENIKAH</v>
          </cell>
          <cell r="AD344" t="str">
            <v>KRISTEN PROTESTAN</v>
          </cell>
          <cell r="AE344" t="str">
            <v>S1</v>
          </cell>
          <cell r="AF344" t="str">
            <v>MANAJEMEN</v>
          </cell>
          <cell r="AG344" t="str">
            <v>UNIVERSITAS PADJADJARAN</v>
          </cell>
          <cell r="AH344" t="str">
            <v>081320377870</v>
          </cell>
          <cell r="AI344" t="str">
            <v>ellewoods888@gmail.com</v>
          </cell>
        </row>
        <row r="345">
          <cell r="B345" t="str">
            <v>AJI KRISTIADI</v>
          </cell>
          <cell r="C345" t="str">
            <v>LAKI-LAKI</v>
          </cell>
          <cell r="D345">
            <v>32412</v>
          </cell>
          <cell r="E345">
            <v>9009530</v>
          </cell>
          <cell r="F345" t="str">
            <v>AJI</v>
          </cell>
          <cell r="G345" t="str">
            <v>ROSTER</v>
          </cell>
          <cell r="H345" t="str">
            <v>NON AGENT</v>
          </cell>
          <cell r="J345" t="str">
            <v>ANGGIAT</v>
          </cell>
          <cell r="K345" t="str">
            <v>PKWT</v>
          </cell>
          <cell r="L345">
            <v>44314</v>
          </cell>
          <cell r="M345">
            <v>44678</v>
          </cell>
          <cell r="N345">
            <v>40299</v>
          </cell>
          <cell r="O345">
            <v>44565</v>
          </cell>
          <cell r="P345">
            <v>142.19999999999999</v>
          </cell>
          <cell r="Q345" t="str">
            <v>E</v>
          </cell>
          <cell r="R345">
            <v>44565</v>
          </cell>
          <cell r="S345">
            <v>11</v>
          </cell>
          <cell r="T345">
            <v>140</v>
          </cell>
          <cell r="U345" t="str">
            <v>E</v>
          </cell>
          <cell r="V345" t="str">
            <v>INF</v>
          </cell>
          <cell r="W345" t="str">
            <v>32412/20200431/INF/TELKOMSEL CC/10/PKWT2020</v>
          </cell>
          <cell r="Y345" t="str">
            <v>Active</v>
          </cell>
          <cell r="Z345" t="str">
            <v>BANDUNG</v>
          </cell>
          <cell r="AA345">
            <v>30274</v>
          </cell>
          <cell r="AB345">
            <v>39.156164383561645</v>
          </cell>
          <cell r="AC345" t="str">
            <v>MENIKAH</v>
          </cell>
          <cell r="AD345" t="str">
            <v>ISLAM</v>
          </cell>
          <cell r="AE345" t="str">
            <v>S1</v>
          </cell>
          <cell r="AF345" t="str">
            <v>MATEMATIKA</v>
          </cell>
          <cell r="AG345" t="str">
            <v>UNIVERSITAS PENDIDIKAN INDONESIA</v>
          </cell>
          <cell r="AH345">
            <v>81321985038</v>
          </cell>
          <cell r="AI345" t="str">
            <v>aji.densus44@gmail.com</v>
          </cell>
        </row>
        <row r="346">
          <cell r="B346" t="str">
            <v>JIBRIL ABDUR RAHMAN</v>
          </cell>
          <cell r="C346" t="str">
            <v>LAKI-LAKI</v>
          </cell>
          <cell r="D346">
            <v>15042</v>
          </cell>
          <cell r="E346">
            <v>17006310</v>
          </cell>
          <cell r="F346" t="str">
            <v>DIEGO</v>
          </cell>
          <cell r="G346" t="str">
            <v>ROSTER</v>
          </cell>
          <cell r="H346" t="str">
            <v>NON AGENT</v>
          </cell>
          <cell r="J346" t="str">
            <v>ANGGIAT</v>
          </cell>
          <cell r="K346" t="str">
            <v>PKWT</v>
          </cell>
          <cell r="L346">
            <v>44467</v>
          </cell>
          <cell r="M346">
            <v>44831</v>
          </cell>
          <cell r="N346">
            <v>42802</v>
          </cell>
          <cell r="O346">
            <v>44565</v>
          </cell>
          <cell r="P346">
            <v>58.766666666666666</v>
          </cell>
          <cell r="Q346" t="str">
            <v>E</v>
          </cell>
          <cell r="R346">
            <v>44565</v>
          </cell>
          <cell r="S346">
            <v>4</v>
          </cell>
          <cell r="T346">
            <v>57</v>
          </cell>
          <cell r="U346" t="str">
            <v>E</v>
          </cell>
          <cell r="V346" t="str">
            <v>INF</v>
          </cell>
          <cell r="Y346" t="str">
            <v>Active</v>
          </cell>
          <cell r="Z346" t="str">
            <v>TASIKMALAYA</v>
          </cell>
          <cell r="AA346">
            <v>33511</v>
          </cell>
          <cell r="AB346">
            <v>30.287671232876711</v>
          </cell>
          <cell r="AC346" t="str">
            <v>BELUM MENIKAH</v>
          </cell>
          <cell r="AD346" t="str">
            <v>ISLAM</v>
          </cell>
          <cell r="AE346" t="str">
            <v>S1</v>
          </cell>
          <cell r="AF346" t="str">
            <v>PENDIDIKAN BAHASA INGGRIS</v>
          </cell>
          <cell r="AG346" t="str">
            <v>STKIP PERSATUAN ISLAM</v>
          </cell>
          <cell r="AH346">
            <v>82216044262</v>
          </cell>
          <cell r="AI346" t="str">
            <v>ABDURRAHMANJIBRIL@GMAIL.COM</v>
          </cell>
        </row>
        <row r="347">
          <cell r="B347" t="str">
            <v>RANNY INDRIASARI</v>
          </cell>
          <cell r="C347" t="str">
            <v>PEREMPUAN</v>
          </cell>
          <cell r="D347">
            <v>32404</v>
          </cell>
          <cell r="E347">
            <v>9009134</v>
          </cell>
          <cell r="F347" t="str">
            <v>-</v>
          </cell>
          <cell r="G347" t="str">
            <v>SEKRETARIS</v>
          </cell>
          <cell r="H347" t="str">
            <v>NON AGENT</v>
          </cell>
          <cell r="J347" t="str">
            <v>ANGGIAT</v>
          </cell>
          <cell r="K347" t="str">
            <v>PKWT</v>
          </cell>
          <cell r="L347">
            <v>44501</v>
          </cell>
          <cell r="M347">
            <v>44865</v>
          </cell>
          <cell r="N347">
            <v>39755</v>
          </cell>
          <cell r="O347">
            <v>44565</v>
          </cell>
          <cell r="P347">
            <v>160.33333333333334</v>
          </cell>
          <cell r="Q347" t="str">
            <v>E</v>
          </cell>
          <cell r="R347">
            <v>44565</v>
          </cell>
          <cell r="S347">
            <v>13</v>
          </cell>
          <cell r="T347">
            <v>158</v>
          </cell>
          <cell r="U347" t="str">
            <v>E</v>
          </cell>
          <cell r="V347" t="str">
            <v>INF</v>
          </cell>
          <cell r="W347" t="str">
            <v>32404/20201101/INF/TELKOMSEL CC/11/PKWT2020</v>
          </cell>
          <cell r="Y347" t="str">
            <v>Active</v>
          </cell>
          <cell r="Z347" t="str">
            <v>BANDUNG</v>
          </cell>
          <cell r="AA347">
            <v>29020</v>
          </cell>
          <cell r="AB347">
            <v>42.591780821917808</v>
          </cell>
          <cell r="AC347" t="str">
            <v>MENIKAH</v>
          </cell>
          <cell r="AD347" t="str">
            <v>ISLAM</v>
          </cell>
          <cell r="AE347" t="str">
            <v>S1</v>
          </cell>
          <cell r="AF347" t="str">
            <v>SOSIAL EKONOMI PERTANIAN</v>
          </cell>
          <cell r="AG347" t="str">
            <v>UNIVERSITAS PADJADJARAN</v>
          </cell>
          <cell r="AH347">
            <v>81221002822</v>
          </cell>
          <cell r="AI347" t="str">
            <v>ranny.indri@gmail.com</v>
          </cell>
        </row>
        <row r="348">
          <cell r="B348" t="str">
            <v>ACHATTA SINDY LEOMARTI</v>
          </cell>
          <cell r="C348" t="str">
            <v>PEREMPUAN</v>
          </cell>
          <cell r="D348">
            <v>30395</v>
          </cell>
          <cell r="E348">
            <v>11011357</v>
          </cell>
          <cell r="F348" t="str">
            <v>ACHA</v>
          </cell>
          <cell r="G348" t="str">
            <v>STAFF TRAINER HARDSKILL</v>
          </cell>
          <cell r="H348" t="str">
            <v>NON AGENT</v>
          </cell>
          <cell r="J348" t="str">
            <v>ANGGIAT</v>
          </cell>
          <cell r="K348" t="str">
            <v>PKWT</v>
          </cell>
          <cell r="L348">
            <v>44405</v>
          </cell>
          <cell r="M348">
            <v>44769</v>
          </cell>
          <cell r="N348">
            <v>40749</v>
          </cell>
          <cell r="O348">
            <v>44565</v>
          </cell>
          <cell r="P348">
            <v>127.2</v>
          </cell>
          <cell r="Q348" t="str">
            <v>E</v>
          </cell>
          <cell r="R348">
            <v>44565</v>
          </cell>
          <cell r="S348">
            <v>10</v>
          </cell>
          <cell r="T348">
            <v>125</v>
          </cell>
          <cell r="U348" t="str">
            <v>E</v>
          </cell>
          <cell r="V348" t="str">
            <v>INF</v>
          </cell>
          <cell r="W348" t="str">
            <v>30395/20200730/INF/TELKOMSEL CC/10/PKWT2020</v>
          </cell>
          <cell r="Y348" t="str">
            <v>Active</v>
          </cell>
          <cell r="Z348" t="str">
            <v>BANDUNG</v>
          </cell>
          <cell r="AA348">
            <v>30157</v>
          </cell>
          <cell r="AB348">
            <v>39.476712328767121</v>
          </cell>
          <cell r="AC348" t="str">
            <v>MENIKAH</v>
          </cell>
          <cell r="AD348" t="str">
            <v>ISLAM</v>
          </cell>
          <cell r="AE348" t="str">
            <v>S1</v>
          </cell>
          <cell r="AF348" t="str">
            <v>PEND.BAHASA DAN SASTRA JERMAN</v>
          </cell>
          <cell r="AG348" t="str">
            <v>UNIVERSITAS PENDIDIKAN INDONESIA (UPI BANDUNG)</v>
          </cell>
          <cell r="AH348">
            <v>82119149472</v>
          </cell>
          <cell r="AI348" t="str">
            <v>achata.cindy@gmail.com</v>
          </cell>
        </row>
        <row r="349">
          <cell r="B349" t="str">
            <v>BELLA NUR UTAMA SOLIHIN</v>
          </cell>
          <cell r="C349" t="str">
            <v>LAKI-LAKI</v>
          </cell>
          <cell r="D349">
            <v>30413</v>
          </cell>
          <cell r="E349">
            <v>16008529</v>
          </cell>
          <cell r="F349" t="str">
            <v>IHIN</v>
          </cell>
          <cell r="G349" t="str">
            <v>STAFF TRAINER HARDSKILL</v>
          </cell>
          <cell r="H349" t="str">
            <v>NON AGENT</v>
          </cell>
          <cell r="J349" t="str">
            <v>ANGGIAT</v>
          </cell>
          <cell r="K349" t="str">
            <v>PKWT</v>
          </cell>
          <cell r="L349">
            <v>44222</v>
          </cell>
          <cell r="M349">
            <v>44586</v>
          </cell>
          <cell r="N349">
            <v>40571</v>
          </cell>
          <cell r="O349">
            <v>44565</v>
          </cell>
          <cell r="P349">
            <v>133.13333333333333</v>
          </cell>
          <cell r="Q349" t="str">
            <v>E</v>
          </cell>
          <cell r="R349">
            <v>44565</v>
          </cell>
          <cell r="S349">
            <v>10</v>
          </cell>
          <cell r="T349">
            <v>131</v>
          </cell>
          <cell r="U349" t="str">
            <v>E</v>
          </cell>
          <cell r="V349" t="str">
            <v>INF</v>
          </cell>
          <cell r="W349" t="str">
            <v>30413/20210126/INF/TELKOMSEL CC/PKWT/01/2021</v>
          </cell>
          <cell r="Y349" t="str">
            <v>Active</v>
          </cell>
          <cell r="Z349" t="str">
            <v>BANDUNG</v>
          </cell>
          <cell r="AA349">
            <v>31292</v>
          </cell>
          <cell r="AB349">
            <v>36.367123287671234</v>
          </cell>
          <cell r="AC349" t="str">
            <v>MENIKAH</v>
          </cell>
          <cell r="AD349" t="str">
            <v>ISLAM</v>
          </cell>
          <cell r="AE349" t="str">
            <v>S1</v>
          </cell>
          <cell r="AF349" t="str">
            <v>SASTRA INGGRIS</v>
          </cell>
          <cell r="AG349" t="str">
            <v>UIN SUNAN GUNUNG DJATI BANDUNG</v>
          </cell>
          <cell r="AH349">
            <v>8112346559</v>
          </cell>
          <cell r="AI349" t="str">
            <v>BELLANURUTAMASOLIHIN@GMAIL.COM</v>
          </cell>
        </row>
        <row r="350">
          <cell r="B350" t="str">
            <v>FITRIA DANAIRA</v>
          </cell>
          <cell r="C350" t="str">
            <v>PEREMPUAN</v>
          </cell>
          <cell r="D350">
            <v>56241</v>
          </cell>
          <cell r="E350">
            <v>15005633</v>
          </cell>
          <cell r="F350" t="str">
            <v>HELEN</v>
          </cell>
          <cell r="G350" t="str">
            <v>STAFF TRAINER HARDSKILL</v>
          </cell>
          <cell r="H350" t="str">
            <v>NON AGENT</v>
          </cell>
          <cell r="J350" t="str">
            <v>ANGGIAT</v>
          </cell>
          <cell r="K350" t="str">
            <v>PKWT</v>
          </cell>
          <cell r="L350">
            <v>44201</v>
          </cell>
          <cell r="M350">
            <v>44565</v>
          </cell>
          <cell r="N350">
            <v>42011</v>
          </cell>
          <cell r="O350">
            <v>44565</v>
          </cell>
          <cell r="P350">
            <v>85.13333333333334</v>
          </cell>
          <cell r="Q350" t="str">
            <v>E</v>
          </cell>
          <cell r="R350">
            <v>44565</v>
          </cell>
          <cell r="S350">
            <v>6</v>
          </cell>
          <cell r="T350">
            <v>83</v>
          </cell>
          <cell r="U350" t="str">
            <v>E</v>
          </cell>
          <cell r="V350" t="str">
            <v>INF</v>
          </cell>
          <cell r="W350" t="str">
            <v>56241/20210105/INF/TELKOMSEL CC/PKWT/01/2021</v>
          </cell>
          <cell r="Y350" t="str">
            <v>Active</v>
          </cell>
          <cell r="Z350" t="str">
            <v>BANDUNG</v>
          </cell>
          <cell r="AA350">
            <v>32652</v>
          </cell>
          <cell r="AB350">
            <v>32.641095890410959</v>
          </cell>
          <cell r="AC350" t="str">
            <v>MENIKAH</v>
          </cell>
          <cell r="AD350" t="str">
            <v>ISLAM</v>
          </cell>
          <cell r="AE350" t="str">
            <v>S1</v>
          </cell>
          <cell r="AF350" t="str">
            <v>PENDIDIKAN BAHASA DAN SASTRA INDONESIA</v>
          </cell>
          <cell r="AG350" t="str">
            <v>UNIVERSITAS PENDIDIKAN INDONESIA</v>
          </cell>
          <cell r="AH350">
            <v>81322299860</v>
          </cell>
          <cell r="AI350" t="str">
            <v>FITRIADANAIRA89@GMAIL.COM</v>
          </cell>
        </row>
        <row r="351">
          <cell r="B351" t="str">
            <v>MUHAMMAD RIFKI AZKIYA</v>
          </cell>
          <cell r="C351" t="str">
            <v>LAKI-LAKI</v>
          </cell>
          <cell r="D351">
            <v>68587</v>
          </cell>
          <cell r="E351">
            <v>16006070</v>
          </cell>
          <cell r="F351" t="str">
            <v>RIFKI</v>
          </cell>
          <cell r="G351" t="str">
            <v>STAFF TRAINER HARDSKILL</v>
          </cell>
          <cell r="H351" t="str">
            <v>NON AGENT</v>
          </cell>
          <cell r="J351" t="str">
            <v>ANGGIAT</v>
          </cell>
          <cell r="K351" t="str">
            <v>PKWT</v>
          </cell>
          <cell r="L351">
            <v>44291</v>
          </cell>
          <cell r="M351">
            <v>44655</v>
          </cell>
          <cell r="N351">
            <v>42468</v>
          </cell>
          <cell r="O351">
            <v>44565</v>
          </cell>
          <cell r="P351">
            <v>69.900000000000006</v>
          </cell>
          <cell r="Q351" t="str">
            <v>E</v>
          </cell>
          <cell r="R351">
            <v>44565</v>
          </cell>
          <cell r="S351">
            <v>5</v>
          </cell>
          <cell r="T351">
            <v>68</v>
          </cell>
          <cell r="U351" t="str">
            <v>E</v>
          </cell>
          <cell r="V351" t="str">
            <v>INF</v>
          </cell>
          <cell r="W351" t="str">
            <v>68587/20200407/INF/TELKOMSEL CC/04/PKWT2020</v>
          </cell>
          <cell r="Y351" t="str">
            <v>Active</v>
          </cell>
          <cell r="Z351" t="str">
            <v>BEKASI</v>
          </cell>
          <cell r="AA351">
            <v>34188</v>
          </cell>
          <cell r="AB351">
            <v>28.432876712328767</v>
          </cell>
          <cell r="AC351" t="str">
            <v>MENIKAH</v>
          </cell>
          <cell r="AD351" t="str">
            <v>ISLAM</v>
          </cell>
          <cell r="AE351" t="str">
            <v>S1</v>
          </cell>
          <cell r="AF351" t="str">
            <v>PENDIDIKAN KIMIA</v>
          </cell>
          <cell r="AG351" t="str">
            <v>UIN SUNAN GUNUNG DJATI BANDUNG</v>
          </cell>
          <cell r="AH351">
            <v>81394656529</v>
          </cell>
          <cell r="AI351" t="str">
            <v xml:space="preserve">muhammadr07azkiya@gmail.com </v>
          </cell>
        </row>
        <row r="352">
          <cell r="B352" t="str">
            <v>ANJAR KESUMARAHARJO</v>
          </cell>
          <cell r="C352" t="str">
            <v>LAKI-LAKI</v>
          </cell>
          <cell r="D352">
            <v>30715</v>
          </cell>
          <cell r="E352">
            <v>5082</v>
          </cell>
          <cell r="F352" t="str">
            <v>ANJAR</v>
          </cell>
          <cell r="G352" t="str">
            <v xml:space="preserve">SUPERVISOR CHO </v>
          </cell>
          <cell r="H352" t="str">
            <v>NON AGENT</v>
          </cell>
          <cell r="J352" t="str">
            <v>TEGUH BUDIARTO</v>
          </cell>
          <cell r="K352" t="str">
            <v>PKWT</v>
          </cell>
          <cell r="L352">
            <v>44314</v>
          </cell>
          <cell r="M352">
            <v>44678</v>
          </cell>
          <cell r="N352">
            <v>40299</v>
          </cell>
          <cell r="O352">
            <v>44565</v>
          </cell>
          <cell r="P352">
            <v>142.19999999999999</v>
          </cell>
          <cell r="Q352" t="str">
            <v>E</v>
          </cell>
          <cell r="R352">
            <v>44565</v>
          </cell>
          <cell r="S352">
            <v>11</v>
          </cell>
          <cell r="T352">
            <v>140</v>
          </cell>
          <cell r="U352" t="str">
            <v>E</v>
          </cell>
          <cell r="V352" t="str">
            <v>INF</v>
          </cell>
          <cell r="W352" t="str">
            <v>30715/20200501/INF/TELKOMSEL CC/PKWT/05/2020</v>
          </cell>
          <cell r="Y352" t="str">
            <v>Active</v>
          </cell>
          <cell r="Z352" t="str">
            <v>BANDUNG</v>
          </cell>
          <cell r="AA352">
            <v>30068</v>
          </cell>
          <cell r="AB352">
            <v>39.720547945205482</v>
          </cell>
          <cell r="AC352" t="str">
            <v>MENIKAH</v>
          </cell>
          <cell r="AD352" t="str">
            <v>ISLAM</v>
          </cell>
          <cell r="AE352" t="str">
            <v>S1</v>
          </cell>
          <cell r="AF352" t="str">
            <v>HUBUNGAN INTERNASIONAL</v>
          </cell>
          <cell r="AG352" t="str">
            <v>UNIVERSITAS PASUNDAN</v>
          </cell>
          <cell r="AH352">
            <v>81321483985</v>
          </cell>
          <cell r="AI352" t="str">
            <v>anjar.kesumaraharjo@gmail.com</v>
          </cell>
        </row>
        <row r="353">
          <cell r="B353" t="str">
            <v>RIKA RIANY</v>
          </cell>
          <cell r="C353" t="str">
            <v>PEREMPUAN</v>
          </cell>
          <cell r="D353">
            <v>32507</v>
          </cell>
          <cell r="E353">
            <v>15008655</v>
          </cell>
          <cell r="F353" t="str">
            <v>KEY</v>
          </cell>
          <cell r="G353" t="str">
            <v>SUPERVISOR INBOUND</v>
          </cell>
          <cell r="H353" t="str">
            <v>NON AGENT</v>
          </cell>
          <cell r="J353" t="str">
            <v>TEGUH BUDIARTO</v>
          </cell>
          <cell r="K353" t="str">
            <v>PKWT</v>
          </cell>
          <cell r="L353">
            <v>44314</v>
          </cell>
          <cell r="M353">
            <v>44678</v>
          </cell>
          <cell r="N353">
            <v>40299</v>
          </cell>
          <cell r="O353">
            <v>44565</v>
          </cell>
          <cell r="P353">
            <v>142.19999999999999</v>
          </cell>
          <cell r="Q353" t="str">
            <v>E</v>
          </cell>
          <cell r="R353">
            <v>44565</v>
          </cell>
          <cell r="S353">
            <v>11</v>
          </cell>
          <cell r="T353">
            <v>140</v>
          </cell>
          <cell r="U353" t="str">
            <v>E</v>
          </cell>
          <cell r="V353" t="str">
            <v>INF</v>
          </cell>
          <cell r="W353" t="str">
            <v>32507/20210428/INF/TELKOMSEL POSTPAID CC/PKWT/04/2021</v>
          </cell>
          <cell r="Y353" t="str">
            <v>Active</v>
          </cell>
          <cell r="Z353" t="str">
            <v>BANDUNG</v>
          </cell>
          <cell r="AA353">
            <v>30706</v>
          </cell>
          <cell r="AB353">
            <v>37.972602739726028</v>
          </cell>
          <cell r="AC353" t="str">
            <v>BELUM MENIKAH</v>
          </cell>
          <cell r="AD353" t="str">
            <v>ISLAM</v>
          </cell>
          <cell r="AE353" t="str">
            <v>S1</v>
          </cell>
          <cell r="AF353" t="str">
            <v>EKONOMI AKUNTANSI</v>
          </cell>
          <cell r="AG353" t="str">
            <v>UNIVERSITAS WIDYATAMA</v>
          </cell>
          <cell r="AH353">
            <v>8112005013</v>
          </cell>
          <cell r="AI353" t="str">
            <v>talentdevelopmentprogram01@gmail.com</v>
          </cell>
        </row>
        <row r="354">
          <cell r="B354" t="str">
            <v>NUR ICHSANTO</v>
          </cell>
          <cell r="C354" t="str">
            <v>LAKI-LAKI</v>
          </cell>
          <cell r="D354">
            <v>30703</v>
          </cell>
          <cell r="E354">
            <v>14009936</v>
          </cell>
          <cell r="F354" t="str">
            <v>ICHSAN</v>
          </cell>
          <cell r="G354" t="str">
            <v>SUPERVISOR QC</v>
          </cell>
          <cell r="H354" t="str">
            <v>NON AGENT</v>
          </cell>
          <cell r="J354" t="str">
            <v>TEGUH BUDIARTO</v>
          </cell>
          <cell r="K354" t="str">
            <v>PKWT</v>
          </cell>
          <cell r="L354">
            <v>44314</v>
          </cell>
          <cell r="M354">
            <v>44678</v>
          </cell>
          <cell r="N354">
            <v>40299</v>
          </cell>
          <cell r="O354">
            <v>44565</v>
          </cell>
          <cell r="P354">
            <v>142.19999999999999</v>
          </cell>
          <cell r="Q354" t="str">
            <v>E</v>
          </cell>
          <cell r="R354">
            <v>44565</v>
          </cell>
          <cell r="S354">
            <v>11</v>
          </cell>
          <cell r="T354">
            <v>140</v>
          </cell>
          <cell r="U354" t="str">
            <v>E</v>
          </cell>
          <cell r="V354" t="str">
            <v>INF</v>
          </cell>
          <cell r="W354" t="str">
            <v>30703/20210428/INF/TELKOMSEL SUPPORT QC CC/PKWT/03/2021</v>
          </cell>
          <cell r="Y354" t="str">
            <v>Active</v>
          </cell>
          <cell r="Z354" t="str">
            <v>BANDUNG</v>
          </cell>
          <cell r="AA354">
            <v>31804</v>
          </cell>
          <cell r="AB354">
            <v>34.964383561643835</v>
          </cell>
          <cell r="AC354" t="str">
            <v>MENIKAH</v>
          </cell>
          <cell r="AD354" t="str">
            <v>ISLAM</v>
          </cell>
          <cell r="AE354" t="str">
            <v>D3</v>
          </cell>
          <cell r="AF354" t="str">
            <v>MARKETING MANAGEMENT</v>
          </cell>
          <cell r="AG354" t="str">
            <v>POLBAN</v>
          </cell>
          <cell r="AH354">
            <v>81321985032</v>
          </cell>
          <cell r="AI354" t="str">
            <v xml:space="preserve">nurichsanto1987@gmail.com </v>
          </cell>
        </row>
        <row r="355">
          <cell r="B355" t="str">
            <v>DANI HERMAWAN</v>
          </cell>
          <cell r="C355" t="str">
            <v>LAKI-LAKI</v>
          </cell>
          <cell r="D355">
            <v>30347</v>
          </cell>
          <cell r="E355">
            <v>14008707</v>
          </cell>
          <cell r="F355" t="str">
            <v>HERMAN</v>
          </cell>
          <cell r="G355" t="str">
            <v>TEAM LEADER KORLAP</v>
          </cell>
          <cell r="H355" t="str">
            <v>NON AGENT</v>
          </cell>
          <cell r="J355" t="str">
            <v>ANGGIAT</v>
          </cell>
          <cell r="K355" t="str">
            <v>PKWT</v>
          </cell>
          <cell r="L355">
            <v>44197</v>
          </cell>
          <cell r="M355">
            <v>44561</v>
          </cell>
          <cell r="N355">
            <v>38994</v>
          </cell>
          <cell r="O355">
            <v>44565</v>
          </cell>
          <cell r="P355">
            <v>185.7</v>
          </cell>
          <cell r="Q355" t="str">
            <v>E</v>
          </cell>
          <cell r="R355">
            <v>44565</v>
          </cell>
          <cell r="S355">
            <v>15</v>
          </cell>
          <cell r="T355">
            <v>183</v>
          </cell>
          <cell r="U355" t="str">
            <v>E</v>
          </cell>
          <cell r="V355" t="str">
            <v>INF</v>
          </cell>
          <cell r="W355" t="str">
            <v>30347/20210101/INF/TELKOMSEL CC/PKWT/01/2021</v>
          </cell>
          <cell r="Y355" t="str">
            <v>Active</v>
          </cell>
          <cell r="Z355" t="str">
            <v>SUKABUMI</v>
          </cell>
          <cell r="AA355">
            <v>30651</v>
          </cell>
          <cell r="AB355">
            <v>38.123287671232873</v>
          </cell>
          <cell r="AC355" t="str">
            <v>MENIKAH</v>
          </cell>
          <cell r="AD355" t="str">
            <v>ISLAM</v>
          </cell>
          <cell r="AE355" t="str">
            <v>D3</v>
          </cell>
          <cell r="AF355" t="str">
            <v>AKUNTANSI</v>
          </cell>
          <cell r="AG355" t="str">
            <v>POLITEKNIK POS INDONESIA</v>
          </cell>
          <cell r="AH355">
            <v>8112200585</v>
          </cell>
          <cell r="AI355" t="str">
            <v xml:space="preserve">danihermawan2011@gmail.com </v>
          </cell>
        </row>
        <row r="356">
          <cell r="B356" t="str">
            <v>MUCHAMAD PANJI SANTOSO</v>
          </cell>
          <cell r="C356" t="str">
            <v>LAKI-LAKI</v>
          </cell>
          <cell r="D356">
            <v>30323</v>
          </cell>
          <cell r="E356">
            <v>16008215</v>
          </cell>
          <cell r="F356" t="str">
            <v>SANTOS</v>
          </cell>
          <cell r="G356" t="str">
            <v>TEAM LEADER KORLAP</v>
          </cell>
          <cell r="H356" t="str">
            <v>NON AGENT</v>
          </cell>
          <cell r="J356" t="str">
            <v>ANGGIAT</v>
          </cell>
          <cell r="K356" t="str">
            <v>PKWT</v>
          </cell>
          <cell r="L356">
            <v>44214</v>
          </cell>
          <cell r="M356">
            <v>44578</v>
          </cell>
          <cell r="N356">
            <v>42389</v>
          </cell>
          <cell r="O356">
            <v>44565</v>
          </cell>
          <cell r="P356">
            <v>72.533333333333331</v>
          </cell>
          <cell r="Q356" t="str">
            <v>E</v>
          </cell>
          <cell r="R356">
            <v>44565</v>
          </cell>
          <cell r="S356">
            <v>5</v>
          </cell>
          <cell r="T356">
            <v>71</v>
          </cell>
          <cell r="U356" t="str">
            <v>E</v>
          </cell>
          <cell r="V356" t="str">
            <v>INF</v>
          </cell>
          <cell r="W356" t="str">
            <v>30323/20210118/INF/TELKOMSEL CC/PKWT/01/2021</v>
          </cell>
          <cell r="Y356" t="str">
            <v>Active</v>
          </cell>
          <cell r="Z356" t="str">
            <v>BANDUNG</v>
          </cell>
          <cell r="AA356">
            <v>31622</v>
          </cell>
          <cell r="AB356">
            <v>35.463013698630135</v>
          </cell>
          <cell r="AC356" t="str">
            <v>MENIKAH</v>
          </cell>
          <cell r="AD356" t="str">
            <v>ISLAM</v>
          </cell>
          <cell r="AE356" t="str">
            <v>D3</v>
          </cell>
          <cell r="AF356" t="str">
            <v>PERPAJAKAN</v>
          </cell>
          <cell r="AG356" t="str">
            <v xml:space="preserve">UNIVERSITAS PADJADJARAN (UNPAD) </v>
          </cell>
          <cell r="AH356">
            <v>85294407177</v>
          </cell>
          <cell r="AI356" t="str">
            <v>muchamad.panji@gmail.com</v>
          </cell>
        </row>
        <row r="357">
          <cell r="B357" t="str">
            <v>YOPPY PAUZI</v>
          </cell>
          <cell r="C357" t="str">
            <v>LAKI-LAKI</v>
          </cell>
          <cell r="D357">
            <v>30633</v>
          </cell>
          <cell r="E357">
            <v>9000618</v>
          </cell>
          <cell r="F357" t="str">
            <v>PAUZI</v>
          </cell>
          <cell r="G357" t="str">
            <v>TEAM LEADER KORLAP</v>
          </cell>
          <cell r="H357" t="str">
            <v>NON AGENT</v>
          </cell>
          <cell r="J357" t="str">
            <v>ANGGIAT</v>
          </cell>
          <cell r="K357" t="str">
            <v>PKWT</v>
          </cell>
          <cell r="L357">
            <v>44197</v>
          </cell>
          <cell r="M357">
            <v>44561</v>
          </cell>
          <cell r="N357">
            <v>39816</v>
          </cell>
          <cell r="O357">
            <v>44565</v>
          </cell>
          <cell r="P357">
            <v>158.30000000000001</v>
          </cell>
          <cell r="Q357" t="str">
            <v>E</v>
          </cell>
          <cell r="R357">
            <v>44565</v>
          </cell>
          <cell r="S357">
            <v>13</v>
          </cell>
          <cell r="T357">
            <v>156</v>
          </cell>
          <cell r="U357" t="str">
            <v>E</v>
          </cell>
          <cell r="V357" t="str">
            <v>INF</v>
          </cell>
          <cell r="W357" t="str">
            <v>30633/20201231/INF/TELKOMSEL CC/PKWT/01/2021</v>
          </cell>
          <cell r="Y357" t="str">
            <v>Active</v>
          </cell>
          <cell r="Z357" t="str">
            <v>BANDUNG</v>
          </cell>
          <cell r="AA357">
            <v>30252</v>
          </cell>
          <cell r="AB357">
            <v>39.216438356164382</v>
          </cell>
          <cell r="AC357" t="str">
            <v>MENIKAH</v>
          </cell>
          <cell r="AD357" t="str">
            <v>ISLAM</v>
          </cell>
          <cell r="AE357" t="str">
            <v>S1</v>
          </cell>
          <cell r="AF357" t="str">
            <v>HUKUM</v>
          </cell>
          <cell r="AG357" t="str">
            <v>UNIVERSITAS PASUNDAN BANDUNG</v>
          </cell>
          <cell r="AH357">
            <v>6281220883700</v>
          </cell>
          <cell r="AI357" t="str">
            <v>YOPPY.PAUZI@GMAIL.COM</v>
          </cell>
        </row>
        <row r="358">
          <cell r="B358" t="str">
            <v>FERNANDO SITOMPUL</v>
          </cell>
          <cell r="C358" t="str">
            <v>LAKI-LAKI</v>
          </cell>
          <cell r="D358">
            <v>102118</v>
          </cell>
          <cell r="E358" t="str">
            <v>18009507</v>
          </cell>
          <cell r="F358" t="str">
            <v>BEI</v>
          </cell>
          <cell r="G358" t="str">
            <v>TEAM LEADER KORNAS</v>
          </cell>
          <cell r="H358" t="str">
            <v>NON AGENT</v>
          </cell>
          <cell r="J358" t="str">
            <v>ANGGIAT</v>
          </cell>
          <cell r="K358" t="str">
            <v>PKWT</v>
          </cell>
          <cell r="L358">
            <v>44394</v>
          </cell>
          <cell r="M358">
            <v>44758</v>
          </cell>
          <cell r="N358">
            <v>43210</v>
          </cell>
          <cell r="O358">
            <v>44565</v>
          </cell>
          <cell r="P358">
            <v>45.166666666666664</v>
          </cell>
          <cell r="Q358" t="str">
            <v>E</v>
          </cell>
          <cell r="R358">
            <v>44565</v>
          </cell>
          <cell r="S358">
            <v>3</v>
          </cell>
          <cell r="T358">
            <v>44</v>
          </cell>
          <cell r="U358" t="str">
            <v>E</v>
          </cell>
          <cell r="V358" t="str">
            <v>INF</v>
          </cell>
          <cell r="W358" t="str">
            <v>102118/20200919/INF/TELKOMSEL POSTPAID CC/09/PKWT2020</v>
          </cell>
          <cell r="Y358" t="str">
            <v>Active</v>
          </cell>
          <cell r="Z358" t="str">
            <v>MAKALE</v>
          </cell>
          <cell r="AA358">
            <v>34500</v>
          </cell>
          <cell r="AB358">
            <v>27.578082191780823</v>
          </cell>
          <cell r="AC358" t="str">
            <v>MENIKAH</v>
          </cell>
          <cell r="AD358" t="str">
            <v>KRISTEN PROTESTAN</v>
          </cell>
          <cell r="AE358" t="str">
            <v>S1</v>
          </cell>
          <cell r="AF358" t="str">
            <v>AKUNTANSI</v>
          </cell>
          <cell r="AG358" t="str">
            <v>UNIVERSITAS TELKOM</v>
          </cell>
          <cell r="AH358">
            <v>82216772873</v>
          </cell>
          <cell r="AI358" t="str">
            <v>FERSTOM@GMAIL.COM</v>
          </cell>
        </row>
        <row r="359">
          <cell r="B359" t="str">
            <v>NANA</v>
          </cell>
          <cell r="C359" t="str">
            <v>LAKI-LAKI</v>
          </cell>
          <cell r="D359">
            <v>156544</v>
          </cell>
          <cell r="E359">
            <v>19233014</v>
          </cell>
          <cell r="F359" t="str">
            <v>KHALIF</v>
          </cell>
          <cell r="G359" t="str">
            <v>TEAM LEADER KORNAS</v>
          </cell>
          <cell r="H359" t="str">
            <v>NON AGENT</v>
          </cell>
          <cell r="J359" t="str">
            <v>ANGGIAT</v>
          </cell>
          <cell r="K359" t="str">
            <v>PKWT</v>
          </cell>
          <cell r="L359">
            <v>44346</v>
          </cell>
          <cell r="M359">
            <v>44710</v>
          </cell>
          <cell r="N359">
            <v>43617</v>
          </cell>
          <cell r="O359">
            <v>44565</v>
          </cell>
          <cell r="P359">
            <v>31.6</v>
          </cell>
          <cell r="Q359" t="str">
            <v>E</v>
          </cell>
          <cell r="R359">
            <v>44565</v>
          </cell>
          <cell r="S359">
            <v>2</v>
          </cell>
          <cell r="T359">
            <v>31</v>
          </cell>
          <cell r="U359" t="str">
            <v>E</v>
          </cell>
          <cell r="V359" t="str">
            <v>INF</v>
          </cell>
          <cell r="W359" t="str">
            <v>156544/20200531/INF/TELKOMSEL PREPAID CC/05/PKWT2020</v>
          </cell>
          <cell r="Y359" t="str">
            <v>Active</v>
          </cell>
          <cell r="Z359" t="str">
            <v>BANDUNG</v>
          </cell>
          <cell r="AA359">
            <v>32090</v>
          </cell>
          <cell r="AB359">
            <v>34.180821917808217</v>
          </cell>
          <cell r="AC359" t="str">
            <v>BELUM MENIKAH</v>
          </cell>
          <cell r="AD359" t="str">
            <v>ISLAM</v>
          </cell>
          <cell r="AE359" t="str">
            <v>S1</v>
          </cell>
          <cell r="AF359" t="str">
            <v>AKUTANSI</v>
          </cell>
          <cell r="AG359" t="str">
            <v>BINA SARANA INFORMATIKA</v>
          </cell>
          <cell r="AH359">
            <v>6282220392931</v>
          </cell>
          <cell r="AI359" t="str">
            <v>nana.neger@gmail.com</v>
          </cell>
        </row>
        <row r="360">
          <cell r="B360" t="str">
            <v>CECEP KUSWARA</v>
          </cell>
          <cell r="C360" t="str">
            <v>LAKI-LAKI</v>
          </cell>
          <cell r="D360">
            <v>30346</v>
          </cell>
          <cell r="E360">
            <v>11011952</v>
          </cell>
          <cell r="F360" t="str">
            <v>CHIKO</v>
          </cell>
          <cell r="G360" t="str">
            <v>TEAM LEADER KORNAS</v>
          </cell>
          <cell r="H360" t="str">
            <v>NON AGENT</v>
          </cell>
          <cell r="J360" t="str">
            <v>ANGGIAT</v>
          </cell>
          <cell r="K360" t="str">
            <v>PKWT</v>
          </cell>
          <cell r="L360">
            <v>44435</v>
          </cell>
          <cell r="M360">
            <v>44799</v>
          </cell>
          <cell r="N360">
            <v>38868</v>
          </cell>
          <cell r="O360">
            <v>44565</v>
          </cell>
          <cell r="P360">
            <v>189.9</v>
          </cell>
          <cell r="Q360" t="str">
            <v>E</v>
          </cell>
          <cell r="R360">
            <v>44565</v>
          </cell>
          <cell r="S360">
            <v>15</v>
          </cell>
          <cell r="T360">
            <v>187</v>
          </cell>
          <cell r="U360" t="str">
            <v>E</v>
          </cell>
          <cell r="V360" t="str">
            <v>INF</v>
          </cell>
          <cell r="W360" t="str">
            <v>30346/20200829/INF/TELKOMSEL CC/10/PKWT2020</v>
          </cell>
          <cell r="Y360" t="str">
            <v>Active</v>
          </cell>
          <cell r="Z360" t="str">
            <v>TASIKMALAYA</v>
          </cell>
          <cell r="AA360">
            <v>29851</v>
          </cell>
          <cell r="AB360">
            <v>40.315068493150683</v>
          </cell>
          <cell r="AC360" t="str">
            <v>MENIKAH</v>
          </cell>
          <cell r="AD360" t="str">
            <v>ISLAM</v>
          </cell>
          <cell r="AE360" t="str">
            <v>S1</v>
          </cell>
          <cell r="AF360" t="str">
            <v>PENDIDIKAN BAHASA INGGRIS</v>
          </cell>
          <cell r="AG360" t="str">
            <v>UNIVERSITAS GALUH CIAMIS</v>
          </cell>
          <cell r="AH360">
            <v>82116419540</v>
          </cell>
          <cell r="AI360" t="str">
            <v xml:space="preserve">chikowae@gmail.com </v>
          </cell>
        </row>
        <row r="361">
          <cell r="B361" t="str">
            <v>I PUTU AGUS ADI</v>
          </cell>
          <cell r="C361" t="str">
            <v>LAKI-LAKI</v>
          </cell>
          <cell r="D361">
            <v>61482</v>
          </cell>
          <cell r="E361">
            <v>15009336</v>
          </cell>
          <cell r="F361" t="str">
            <v>PUTU</v>
          </cell>
          <cell r="G361" t="str">
            <v>TEAM LEADER KORNAS</v>
          </cell>
          <cell r="H361" t="str">
            <v>NON AGENT</v>
          </cell>
          <cell r="J361" t="str">
            <v>ANGGIAT</v>
          </cell>
          <cell r="K361" t="str">
            <v>PKWT</v>
          </cell>
          <cell r="L361">
            <v>44396</v>
          </cell>
          <cell r="M361">
            <v>44760</v>
          </cell>
          <cell r="N361">
            <v>42208</v>
          </cell>
          <cell r="O361">
            <v>44565</v>
          </cell>
          <cell r="P361">
            <v>78.566666666666663</v>
          </cell>
          <cell r="Q361" t="str">
            <v>E</v>
          </cell>
          <cell r="R361">
            <v>44565</v>
          </cell>
          <cell r="S361">
            <v>6</v>
          </cell>
          <cell r="T361">
            <v>77</v>
          </cell>
          <cell r="U361" t="str">
            <v>E</v>
          </cell>
          <cell r="V361" t="str">
            <v>INF</v>
          </cell>
          <cell r="W361" t="str">
            <v>61482/20200721/INF/TELKOMSEL CC/10/PKWT2020</v>
          </cell>
          <cell r="Y361" t="str">
            <v>Active</v>
          </cell>
          <cell r="Z361" t="str">
            <v>TABANAN</v>
          </cell>
          <cell r="AA361">
            <v>32296</v>
          </cell>
          <cell r="AB361">
            <v>33.61643835616438</v>
          </cell>
          <cell r="AC361" t="str">
            <v>MENIKAH</v>
          </cell>
          <cell r="AD361" t="str">
            <v>ISLAM</v>
          </cell>
          <cell r="AE361" t="str">
            <v>D3</v>
          </cell>
          <cell r="AH361">
            <v>81214268549</v>
          </cell>
          <cell r="AI361" t="str">
            <v xml:space="preserve"> adiputu11@gmail.com </v>
          </cell>
        </row>
        <row r="362">
          <cell r="B362" t="str">
            <v>MUHAMAD AKBAR</v>
          </cell>
          <cell r="C362" t="str">
            <v>LAKI-LAKI</v>
          </cell>
          <cell r="D362">
            <v>30473</v>
          </cell>
          <cell r="E362">
            <v>11011199</v>
          </cell>
          <cell r="F362" t="str">
            <v>AMET</v>
          </cell>
          <cell r="G362" t="str">
            <v>TEAM LEADER KORNAS</v>
          </cell>
          <cell r="H362" t="str">
            <v>NON AGENT</v>
          </cell>
          <cell r="J362" t="str">
            <v>ANGGIAT</v>
          </cell>
          <cell r="K362" t="str">
            <v>PKWT</v>
          </cell>
          <cell r="L362">
            <v>44387</v>
          </cell>
          <cell r="M362">
            <v>44751</v>
          </cell>
          <cell r="N362">
            <v>40738</v>
          </cell>
          <cell r="O362">
            <v>44565</v>
          </cell>
          <cell r="P362">
            <v>127.56666666666666</v>
          </cell>
          <cell r="Q362" t="str">
            <v>E</v>
          </cell>
          <cell r="R362">
            <v>44565</v>
          </cell>
          <cell r="S362">
            <v>10</v>
          </cell>
          <cell r="T362">
            <v>125</v>
          </cell>
          <cell r="U362" t="str">
            <v>E</v>
          </cell>
          <cell r="V362" t="str">
            <v>INF</v>
          </cell>
          <cell r="W362" t="str">
            <v>30473/20200712/INF/TELKOMSEL CC/10/PKWT2020</v>
          </cell>
          <cell r="Y362" t="str">
            <v>Active</v>
          </cell>
          <cell r="Z362" t="str">
            <v>KARAWANG</v>
          </cell>
          <cell r="AA362">
            <v>30313</v>
          </cell>
          <cell r="AB362">
            <v>39.049315068493151</v>
          </cell>
          <cell r="AC362" t="str">
            <v>MENIKAH</v>
          </cell>
          <cell r="AD362" t="str">
            <v>ISLAM</v>
          </cell>
          <cell r="AE362" t="str">
            <v>S1</v>
          </cell>
          <cell r="AF362" t="str">
            <v>AKUNTANSI</v>
          </cell>
          <cell r="AG362" t="str">
            <v>SANGGABUANA YPKP</v>
          </cell>
          <cell r="AH362">
            <v>85314869663</v>
          </cell>
          <cell r="AI362" t="str">
            <v xml:space="preserve">amet34092@gmail.com </v>
          </cell>
        </row>
        <row r="363">
          <cell r="B363" t="str">
            <v>YULI SETIAWATI</v>
          </cell>
          <cell r="C363" t="str">
            <v>PEREMPUAN</v>
          </cell>
          <cell r="D363">
            <v>30520</v>
          </cell>
          <cell r="E363">
            <v>15008323</v>
          </cell>
          <cell r="F363" t="str">
            <v>YURA</v>
          </cell>
          <cell r="G363" t="str">
            <v>TL CHO</v>
          </cell>
          <cell r="H363" t="str">
            <v>NON AGENT</v>
          </cell>
          <cell r="J363" t="str">
            <v>ANJAR KESUMARAHARJO</v>
          </cell>
          <cell r="K363" t="str">
            <v>PKWT</v>
          </cell>
          <cell r="L363">
            <v>44396</v>
          </cell>
          <cell r="M363">
            <v>44760</v>
          </cell>
          <cell r="N363">
            <v>42208</v>
          </cell>
          <cell r="O363">
            <v>44565</v>
          </cell>
          <cell r="P363">
            <v>78.566666666666663</v>
          </cell>
          <cell r="Q363" t="str">
            <v>E</v>
          </cell>
          <cell r="R363">
            <v>44565</v>
          </cell>
          <cell r="S363">
            <v>6</v>
          </cell>
          <cell r="T363">
            <v>77</v>
          </cell>
          <cell r="U363" t="str">
            <v>E</v>
          </cell>
          <cell r="V363" t="str">
            <v>INF</v>
          </cell>
          <cell r="W363" t="str">
            <v>30520/20200721/INF/TELKOMSEL CC/07/PKWT2020</v>
          </cell>
          <cell r="Y363" t="str">
            <v>Active</v>
          </cell>
          <cell r="Z363" t="str">
            <v>BANDUNG</v>
          </cell>
          <cell r="AA363">
            <v>31582</v>
          </cell>
          <cell r="AB363">
            <v>35.57260273972603</v>
          </cell>
          <cell r="AC363" t="str">
            <v>MENIKAH</v>
          </cell>
          <cell r="AD363" t="str">
            <v>ISLAM</v>
          </cell>
          <cell r="AE363" t="str">
            <v>D3</v>
          </cell>
          <cell r="AF363" t="str">
            <v>FISIP</v>
          </cell>
          <cell r="AG363" t="str">
            <v xml:space="preserve">UPBJJ UNIV TERBUKA BANDUNG </v>
          </cell>
          <cell r="AH363">
            <v>6281320619668</v>
          </cell>
          <cell r="AI363" t="str">
            <v>yulisetiawati0001@gmail.com</v>
          </cell>
        </row>
        <row r="364">
          <cell r="B364" t="str">
            <v>ADE EKA TAMARA</v>
          </cell>
          <cell r="C364" t="str">
            <v>LAKI-LAKI</v>
          </cell>
          <cell r="D364">
            <v>32406</v>
          </cell>
          <cell r="E364">
            <v>10010221</v>
          </cell>
          <cell r="F364" t="str">
            <v>-</v>
          </cell>
          <cell r="G364" t="str">
            <v>TL CHO</v>
          </cell>
          <cell r="H364" t="str">
            <v>NON AGENT</v>
          </cell>
          <cell r="J364" t="str">
            <v>ANJAR KESUMARAHARJO</v>
          </cell>
          <cell r="K364" t="str">
            <v>PKWT</v>
          </cell>
          <cell r="L364">
            <v>44315</v>
          </cell>
          <cell r="M364">
            <v>44679</v>
          </cell>
          <cell r="N364">
            <v>40302</v>
          </cell>
          <cell r="O364">
            <v>44565</v>
          </cell>
          <cell r="P364">
            <v>142.1</v>
          </cell>
          <cell r="Q364" t="str">
            <v>E</v>
          </cell>
          <cell r="R364">
            <v>44565</v>
          </cell>
          <cell r="S364">
            <v>11</v>
          </cell>
          <cell r="T364">
            <v>140</v>
          </cell>
          <cell r="U364" t="str">
            <v>E</v>
          </cell>
          <cell r="V364" t="str">
            <v>INF</v>
          </cell>
          <cell r="Y364" t="str">
            <v>Active</v>
          </cell>
          <cell r="Z364" t="str">
            <v>TELUK BETUNG</v>
          </cell>
          <cell r="AA364">
            <v>29367</v>
          </cell>
          <cell r="AB364">
            <v>41.641095890410959</v>
          </cell>
          <cell r="AC364" t="str">
            <v>MENIKAH</v>
          </cell>
          <cell r="AD364" t="str">
            <v>ISLAM</v>
          </cell>
          <cell r="AE364" t="str">
            <v>D3</v>
          </cell>
          <cell r="AF364" t="str">
            <v>MANAJEMEN</v>
          </cell>
          <cell r="AG364" t="str">
            <v>UNIVERSITAS PADJADJARAN</v>
          </cell>
          <cell r="AH364">
            <v>6281220100760</v>
          </cell>
          <cell r="AI364" t="str">
            <v>ekatamara@gmail.com</v>
          </cell>
        </row>
        <row r="365">
          <cell r="B365" t="str">
            <v>DANI KARDANI</v>
          </cell>
          <cell r="C365" t="str">
            <v>LAKI-LAKI</v>
          </cell>
          <cell r="D365">
            <v>32501</v>
          </cell>
          <cell r="E365">
            <v>811</v>
          </cell>
          <cell r="F365" t="str">
            <v>DANI</v>
          </cell>
          <cell r="G365" t="str">
            <v>TL CHO</v>
          </cell>
          <cell r="H365" t="str">
            <v>NON AGENT</v>
          </cell>
          <cell r="J365" t="str">
            <v>ANJAR KESUMARAHARJO</v>
          </cell>
          <cell r="K365" t="str">
            <v>PKWT</v>
          </cell>
          <cell r="L365">
            <v>44314</v>
          </cell>
          <cell r="M365">
            <v>44678</v>
          </cell>
          <cell r="N365">
            <v>40299</v>
          </cell>
          <cell r="O365">
            <v>44565</v>
          </cell>
          <cell r="P365">
            <v>142.19999999999999</v>
          </cell>
          <cell r="Q365" t="str">
            <v>E</v>
          </cell>
          <cell r="R365">
            <v>44565</v>
          </cell>
          <cell r="S365">
            <v>11</v>
          </cell>
          <cell r="T365">
            <v>140</v>
          </cell>
          <cell r="U365" t="str">
            <v>E</v>
          </cell>
          <cell r="V365" t="str">
            <v>INF</v>
          </cell>
          <cell r="W365" t="str">
            <v>32501/20200501/INF/TELKOMSEL CC/PKWT/05/2020</v>
          </cell>
          <cell r="Y365" t="str">
            <v>Active</v>
          </cell>
          <cell r="Z365" t="str">
            <v>LEBAK</v>
          </cell>
          <cell r="AA365">
            <v>28472</v>
          </cell>
          <cell r="AB365">
            <v>44.093150684931508</v>
          </cell>
          <cell r="AC365" t="str">
            <v>MENIKAH</v>
          </cell>
          <cell r="AD365" t="str">
            <v>ISLAM</v>
          </cell>
          <cell r="AE365" t="str">
            <v>D3</v>
          </cell>
          <cell r="AF365" t="str">
            <v>MANAGEMENT PERHOTELAN</v>
          </cell>
          <cell r="AG365" t="str">
            <v>ARS INTERNATIONAL</v>
          </cell>
          <cell r="AH365">
            <v>628112001100</v>
          </cell>
          <cell r="AI365" t="str">
            <v xml:space="preserve">dani.kardani@gmail.com </v>
          </cell>
        </row>
        <row r="366">
          <cell r="B366" t="str">
            <v>INDRA NUGROHO</v>
          </cell>
          <cell r="C366" t="str">
            <v>LAKI-LAKI</v>
          </cell>
          <cell r="D366">
            <v>32435</v>
          </cell>
          <cell r="E366">
            <v>5106</v>
          </cell>
          <cell r="F366" t="str">
            <v>NUGI</v>
          </cell>
          <cell r="G366" t="str">
            <v>TL CHO</v>
          </cell>
          <cell r="H366" t="str">
            <v>NON AGENT</v>
          </cell>
          <cell r="J366" t="str">
            <v>ANJAR KESUMARAHARJO</v>
          </cell>
          <cell r="K366" t="str">
            <v>PKWT</v>
          </cell>
          <cell r="L366">
            <v>44314</v>
          </cell>
          <cell r="M366">
            <v>44678</v>
          </cell>
          <cell r="N366">
            <v>40299</v>
          </cell>
          <cell r="O366">
            <v>44565</v>
          </cell>
          <cell r="P366">
            <v>142.19999999999999</v>
          </cell>
          <cell r="Q366" t="str">
            <v>E</v>
          </cell>
          <cell r="R366">
            <v>44565</v>
          </cell>
          <cell r="S366">
            <v>11</v>
          </cell>
          <cell r="T366">
            <v>140</v>
          </cell>
          <cell r="U366" t="str">
            <v>E</v>
          </cell>
          <cell r="V366" t="str">
            <v>INF</v>
          </cell>
          <cell r="W366" t="str">
            <v>32435/20200501/INF/TELKOMSEL CC/PKWT/05/2020</v>
          </cell>
          <cell r="Y366" t="str">
            <v>Active</v>
          </cell>
          <cell r="Z366" t="str">
            <v>BANDUNG</v>
          </cell>
          <cell r="AA366">
            <v>30616</v>
          </cell>
          <cell r="AB366">
            <v>38.219178082191782</v>
          </cell>
          <cell r="AC366" t="str">
            <v>MENIKAH</v>
          </cell>
          <cell r="AD366" t="str">
            <v>ISLAM</v>
          </cell>
          <cell r="AE366" t="str">
            <v>S1</v>
          </cell>
          <cell r="AF366" t="str">
            <v>MANAJEMEN</v>
          </cell>
          <cell r="AG366" t="str">
            <v>UNIVERSITAS PASUNDAN BANDUNG</v>
          </cell>
          <cell r="AH366">
            <v>6281321772727</v>
          </cell>
          <cell r="AI366" t="str">
            <v xml:space="preserve">4rraz27@gmail.com </v>
          </cell>
        </row>
        <row r="367">
          <cell r="B367" t="str">
            <v>RUDDY CORDIANDY</v>
          </cell>
          <cell r="C367" t="str">
            <v>LAKI-LAKI</v>
          </cell>
          <cell r="D367">
            <v>30664</v>
          </cell>
          <cell r="E367">
            <v>14011051</v>
          </cell>
          <cell r="F367" t="str">
            <v>RUDDY</v>
          </cell>
          <cell r="G367" t="str">
            <v>TL CHO</v>
          </cell>
          <cell r="H367" t="str">
            <v>NON AGENT</v>
          </cell>
          <cell r="J367" t="str">
            <v>ANJAR KESUMARAHARJO</v>
          </cell>
          <cell r="K367" t="str">
            <v>PKWT</v>
          </cell>
          <cell r="L367">
            <v>44529</v>
          </cell>
          <cell r="M367">
            <v>44893</v>
          </cell>
          <cell r="N367">
            <v>38961</v>
          </cell>
          <cell r="O367">
            <v>44565</v>
          </cell>
          <cell r="P367">
            <v>186.8</v>
          </cell>
          <cell r="Q367" t="str">
            <v>E</v>
          </cell>
          <cell r="R367">
            <v>44565</v>
          </cell>
          <cell r="S367">
            <v>15</v>
          </cell>
          <cell r="T367">
            <v>184</v>
          </cell>
          <cell r="U367" t="str">
            <v>E</v>
          </cell>
          <cell r="V367" t="str">
            <v>INF</v>
          </cell>
          <cell r="W367" t="str">
            <v>30664/20201129/INF/TELKOMSEL CC/11/PKWT2020</v>
          </cell>
          <cell r="Y367" t="str">
            <v>Active</v>
          </cell>
          <cell r="Z367" t="str">
            <v>BANDUNG</v>
          </cell>
          <cell r="AA367">
            <v>29937</v>
          </cell>
          <cell r="AB367">
            <v>40.079452054794523</v>
          </cell>
          <cell r="AC367" t="str">
            <v>MENIKAH</v>
          </cell>
          <cell r="AD367" t="str">
            <v>ISLAM</v>
          </cell>
          <cell r="AE367" t="str">
            <v>S1</v>
          </cell>
          <cell r="AF367" t="str">
            <v>EKONOMI PEMASARAN</v>
          </cell>
          <cell r="AG367" t="str">
            <v>PADJAJARAN</v>
          </cell>
          <cell r="AH367">
            <v>6281342739756</v>
          </cell>
          <cell r="AI367" t="str">
            <v>monstrac12oke@gmail.com</v>
          </cell>
        </row>
        <row r="368">
          <cell r="B368" t="str">
            <v>RITA</v>
          </cell>
          <cell r="C368" t="str">
            <v>PEREMPUAN</v>
          </cell>
          <cell r="D368">
            <v>54631</v>
          </cell>
          <cell r="E368">
            <v>14013240</v>
          </cell>
          <cell r="F368" t="str">
            <v>wanda</v>
          </cell>
          <cell r="G368" t="str">
            <v>TL INBOUND</v>
          </cell>
          <cell r="H368" t="str">
            <v>NON AGENT</v>
          </cell>
          <cell r="J368" t="str">
            <v>RIKA RIANY</v>
          </cell>
          <cell r="K368" t="str">
            <v>PKWT</v>
          </cell>
          <cell r="L368">
            <v>44382</v>
          </cell>
          <cell r="M368">
            <v>44746</v>
          </cell>
          <cell r="N368">
            <v>44382</v>
          </cell>
          <cell r="O368">
            <v>44565</v>
          </cell>
          <cell r="P368">
            <v>6.1</v>
          </cell>
          <cell r="Q368" t="str">
            <v>C</v>
          </cell>
          <cell r="R368">
            <v>44565</v>
          </cell>
          <cell r="S368">
            <v>0</v>
          </cell>
          <cell r="T368">
            <v>5</v>
          </cell>
          <cell r="U368" t="str">
            <v>B</v>
          </cell>
          <cell r="V368" t="str">
            <v>INF</v>
          </cell>
          <cell r="Y368" t="str">
            <v>Active</v>
          </cell>
          <cell r="Z368" t="str">
            <v>Tampo</v>
          </cell>
          <cell r="AA368">
            <v>32376</v>
          </cell>
          <cell r="AB368">
            <v>33.397260273972606</v>
          </cell>
          <cell r="AC368" t="str">
            <v>MENIKAH</v>
          </cell>
          <cell r="AD368" t="str">
            <v>ISLAM</v>
          </cell>
          <cell r="AE368" t="str">
            <v>S1</v>
          </cell>
          <cell r="AF368" t="str">
            <v>Manajamen Keuangan</v>
          </cell>
          <cell r="AG368" t="str">
            <v>STIEM Bongaya</v>
          </cell>
          <cell r="AH368" t="str">
            <v>81342400041</v>
          </cell>
          <cell r="AI368" t="str">
            <v xml:space="preserve">rita.itha21@gmail.com </v>
          </cell>
        </row>
        <row r="369">
          <cell r="B369" t="str">
            <v>IIN TARINAH</v>
          </cell>
          <cell r="C369" t="str">
            <v>PEREMPUAN</v>
          </cell>
          <cell r="D369">
            <v>75040</v>
          </cell>
          <cell r="E369">
            <v>16010661</v>
          </cell>
          <cell r="F369" t="str">
            <v>ALEA</v>
          </cell>
          <cell r="G369" t="str">
            <v>TL INBOUND</v>
          </cell>
          <cell r="H369" t="str">
            <v>NON AGENT</v>
          </cell>
          <cell r="J369" t="str">
            <v>AAN YANUAR</v>
          </cell>
          <cell r="K369" t="str">
            <v>PKWT</v>
          </cell>
          <cell r="L369">
            <v>44562</v>
          </cell>
          <cell r="M369">
            <v>44651</v>
          </cell>
          <cell r="N369">
            <v>42736</v>
          </cell>
          <cell r="O369">
            <v>44565</v>
          </cell>
          <cell r="P369">
            <v>60.966666666666669</v>
          </cell>
          <cell r="Q369" t="str">
            <v>E</v>
          </cell>
          <cell r="R369">
            <v>44565</v>
          </cell>
          <cell r="S369">
            <v>5</v>
          </cell>
          <cell r="T369">
            <v>60</v>
          </cell>
          <cell r="U369" t="str">
            <v>E</v>
          </cell>
          <cell r="V369" t="str">
            <v>INF</v>
          </cell>
          <cell r="Y369" t="str">
            <v>Active</v>
          </cell>
          <cell r="Z369" t="str">
            <v>SUMEDANG</v>
          </cell>
          <cell r="AA369">
            <v>30776</v>
          </cell>
          <cell r="AB369">
            <v>37.780821917808218</v>
          </cell>
          <cell r="AC369" t="str">
            <v>MENIKAH</v>
          </cell>
          <cell r="AD369" t="str">
            <v>ISLAM</v>
          </cell>
          <cell r="AE369" t="str">
            <v>D3</v>
          </cell>
          <cell r="AF369" t="str">
            <v>ADM KEUANGAN</v>
          </cell>
          <cell r="AG369" t="str">
            <v>PADJADJARAN</v>
          </cell>
          <cell r="AH369">
            <v>82214012267</v>
          </cell>
          <cell r="AI369" t="str">
            <v>iintarinah04@gmail.com</v>
          </cell>
        </row>
        <row r="370">
          <cell r="B370" t="str">
            <v>METI PERMAYANTI</v>
          </cell>
          <cell r="C370" t="str">
            <v>PEREMPUAN</v>
          </cell>
          <cell r="D370">
            <v>30471</v>
          </cell>
          <cell r="E370">
            <v>11011181</v>
          </cell>
          <cell r="F370" t="str">
            <v>TETI</v>
          </cell>
          <cell r="G370" t="str">
            <v>TL INBOUND</v>
          </cell>
          <cell r="H370" t="str">
            <v>NON AGENT</v>
          </cell>
          <cell r="J370" t="str">
            <v>RIKA RIANY</v>
          </cell>
          <cell r="K370" t="str">
            <v>PKWT</v>
          </cell>
          <cell r="L370">
            <v>44387</v>
          </cell>
          <cell r="M370">
            <v>44690</v>
          </cell>
          <cell r="N370">
            <v>40738</v>
          </cell>
          <cell r="O370">
            <v>44565</v>
          </cell>
          <cell r="P370">
            <v>127.56666666666666</v>
          </cell>
          <cell r="Q370" t="str">
            <v>E</v>
          </cell>
          <cell r="R370">
            <v>44565</v>
          </cell>
          <cell r="S370">
            <v>10</v>
          </cell>
          <cell r="T370">
            <v>125</v>
          </cell>
          <cell r="U370" t="str">
            <v>E</v>
          </cell>
          <cell r="V370" t="str">
            <v>INF</v>
          </cell>
          <cell r="W370" t="str">
            <v>30471/20200712/INF/TELKOMSEL CC/10/PKWT2020</v>
          </cell>
          <cell r="Y370" t="str">
            <v>Active</v>
          </cell>
          <cell r="Z370" t="str">
            <v>BANDUNG</v>
          </cell>
          <cell r="AA370">
            <v>30683</v>
          </cell>
          <cell r="AB370">
            <v>38.035616438356165</v>
          </cell>
          <cell r="AC370" t="str">
            <v>MENIKAH</v>
          </cell>
          <cell r="AD370" t="str">
            <v>ISLAM</v>
          </cell>
          <cell r="AE370" t="str">
            <v>D3</v>
          </cell>
          <cell r="AF370" t="str">
            <v>KOMP AKUNTANSI</v>
          </cell>
          <cell r="AG370" t="str">
            <v>AMIK ALMA-SOEM</v>
          </cell>
          <cell r="AH370">
            <v>85220628145</v>
          </cell>
          <cell r="AI370" t="str">
            <v>meti.tl.ibc@gmail.com</v>
          </cell>
        </row>
        <row r="371">
          <cell r="B371" t="str">
            <v>AAN YANUAR</v>
          </cell>
          <cell r="C371" t="str">
            <v>LAKI-LAKI</v>
          </cell>
          <cell r="D371">
            <v>30642</v>
          </cell>
          <cell r="E371">
            <v>2068</v>
          </cell>
          <cell r="F371" t="str">
            <v>YANU</v>
          </cell>
          <cell r="G371" t="str">
            <v>TL INBOUND</v>
          </cell>
          <cell r="H371" t="str">
            <v>NON AGENT</v>
          </cell>
          <cell r="J371" t="str">
            <v>TEGUH BUDIARTO</v>
          </cell>
          <cell r="K371" t="str">
            <v>PKWT</v>
          </cell>
          <cell r="L371">
            <v>44338</v>
          </cell>
          <cell r="M371">
            <v>44641</v>
          </cell>
          <cell r="N371">
            <v>38833</v>
          </cell>
          <cell r="O371">
            <v>44565</v>
          </cell>
          <cell r="P371">
            <v>191.06666666666666</v>
          </cell>
          <cell r="Q371" t="str">
            <v>E</v>
          </cell>
          <cell r="R371">
            <v>44565</v>
          </cell>
          <cell r="S371">
            <v>15</v>
          </cell>
          <cell r="T371">
            <v>188</v>
          </cell>
          <cell r="U371" t="str">
            <v>E</v>
          </cell>
          <cell r="V371" t="str">
            <v>INF</v>
          </cell>
          <cell r="W371" t="str">
            <v>30642/20200724/INF/TELKOMSEL POSTPAID CC/10/PKWT2020</v>
          </cell>
          <cell r="Y371" t="str">
            <v>Active</v>
          </cell>
          <cell r="Z371" t="str">
            <v>BANDUNG</v>
          </cell>
          <cell r="AA371">
            <v>29131</v>
          </cell>
          <cell r="AB371">
            <v>42.287671232876711</v>
          </cell>
          <cell r="AC371" t="str">
            <v>MENIKAH</v>
          </cell>
          <cell r="AD371" t="str">
            <v>ISLAM</v>
          </cell>
          <cell r="AE371" t="str">
            <v>S1</v>
          </cell>
          <cell r="AF371" t="str">
            <v>TEKNIK MESIN</v>
          </cell>
          <cell r="AG371" t="str">
            <v>UNIVERSITAS JENDERAL ACHMAD YANI</v>
          </cell>
          <cell r="AH371">
            <v>81221421234</v>
          </cell>
          <cell r="AI371" t="str">
            <v>milanistisejati98@gmail.com</v>
          </cell>
        </row>
        <row r="372">
          <cell r="B372" t="str">
            <v>ADITYA AMRULLAH</v>
          </cell>
          <cell r="C372" t="str">
            <v>LAKI-LAKI</v>
          </cell>
          <cell r="D372">
            <v>30538</v>
          </cell>
          <cell r="E372">
            <v>11008313</v>
          </cell>
          <cell r="F372" t="str">
            <v>AMRI</v>
          </cell>
          <cell r="G372" t="str">
            <v>TL INBOUND</v>
          </cell>
          <cell r="H372" t="str">
            <v>NON AGENT</v>
          </cell>
          <cell r="J372" t="str">
            <v>RIKA RIANY</v>
          </cell>
          <cell r="K372" t="str">
            <v>PKWT</v>
          </cell>
          <cell r="L372">
            <v>44216</v>
          </cell>
          <cell r="M372">
            <v>44580</v>
          </cell>
          <cell r="N372">
            <v>40565</v>
          </cell>
          <cell r="O372">
            <v>44565</v>
          </cell>
          <cell r="P372">
            <v>133.33333333333334</v>
          </cell>
          <cell r="Q372" t="str">
            <v>E</v>
          </cell>
          <cell r="R372">
            <v>44565</v>
          </cell>
          <cell r="S372">
            <v>10</v>
          </cell>
          <cell r="T372">
            <v>131</v>
          </cell>
          <cell r="U372" t="str">
            <v>E</v>
          </cell>
          <cell r="V372" t="str">
            <v>INF</v>
          </cell>
          <cell r="W372" t="str">
            <v>30538/20210120/INF/TELKOMSEL POSTPAID CC/PKWT/01/2021</v>
          </cell>
          <cell r="Y372" t="str">
            <v>Active</v>
          </cell>
          <cell r="Z372" t="str">
            <v>BANDUNG</v>
          </cell>
          <cell r="AA372">
            <v>31794</v>
          </cell>
          <cell r="AB372">
            <v>34.991780821917807</v>
          </cell>
          <cell r="AC372" t="str">
            <v>MENIKAH</v>
          </cell>
          <cell r="AD372" t="str">
            <v>ISLAM</v>
          </cell>
          <cell r="AE372" t="str">
            <v>S1</v>
          </cell>
          <cell r="AF372" t="str">
            <v>PENDIDIKAN JASMANI</v>
          </cell>
          <cell r="AG372" t="str">
            <v>UNIVERSITAS PENDIDIKAN INDONESIA</v>
          </cell>
          <cell r="AH372">
            <v>85221335458</v>
          </cell>
          <cell r="AI372" t="str">
            <v>aditya.amrullah8@gmail.com</v>
          </cell>
        </row>
        <row r="373">
          <cell r="B373" t="str">
            <v>ADITYA ROY WICAKSONO</v>
          </cell>
          <cell r="C373" t="str">
            <v>LAKI-LAKI</v>
          </cell>
          <cell r="D373">
            <v>30643</v>
          </cell>
          <cell r="E373">
            <v>2769</v>
          </cell>
          <cell r="F373" t="str">
            <v>RIVO</v>
          </cell>
          <cell r="G373" t="str">
            <v>TL INBOUND</v>
          </cell>
          <cell r="H373" t="str">
            <v>NON AGENT</v>
          </cell>
          <cell r="J373" t="str">
            <v>AAN YANUAR</v>
          </cell>
          <cell r="K373" t="str">
            <v>PKWT</v>
          </cell>
          <cell r="L373">
            <v>44442</v>
          </cell>
          <cell r="M373">
            <v>44806</v>
          </cell>
          <cell r="N373">
            <v>39254</v>
          </cell>
          <cell r="O373">
            <v>44565</v>
          </cell>
          <cell r="P373">
            <v>177.03333333333333</v>
          </cell>
          <cell r="Q373" t="str">
            <v>E</v>
          </cell>
          <cell r="R373">
            <v>44565</v>
          </cell>
          <cell r="S373">
            <v>14</v>
          </cell>
          <cell r="T373">
            <v>174</v>
          </cell>
          <cell r="U373" t="str">
            <v>E</v>
          </cell>
          <cell r="V373" t="str">
            <v>INF</v>
          </cell>
          <cell r="W373" t="str">
            <v>30643/20201019/INF/TELKOMSEL POSTPAID CC/10/PKWT2020</v>
          </cell>
          <cell r="Y373" t="str">
            <v>Active</v>
          </cell>
          <cell r="Z373" t="str">
            <v>PATI</v>
          </cell>
          <cell r="AA373">
            <v>29838</v>
          </cell>
          <cell r="AB373">
            <v>40.350684931506848</v>
          </cell>
          <cell r="AC373" t="str">
            <v>MENIKAH</v>
          </cell>
          <cell r="AD373" t="str">
            <v>ISLAM</v>
          </cell>
          <cell r="AE373" t="str">
            <v>S1</v>
          </cell>
          <cell r="AF373" t="str">
            <v>BISNIS DAN MANAJEMEN</v>
          </cell>
          <cell r="AG373" t="str">
            <v>WIDYATAMA</v>
          </cell>
          <cell r="AH373">
            <v>81322236722</v>
          </cell>
          <cell r="AI373" t="str">
            <v xml:space="preserve">siwicak09@gmail.com </v>
          </cell>
        </row>
        <row r="374">
          <cell r="B374" t="str">
            <v>DESY SUTANTI ARI</v>
          </cell>
          <cell r="C374" t="str">
            <v>PEREMPUAN</v>
          </cell>
          <cell r="D374">
            <v>93884</v>
          </cell>
          <cell r="E374">
            <v>17011357</v>
          </cell>
          <cell r="F374" t="str">
            <v>CHUNLI</v>
          </cell>
          <cell r="G374" t="str">
            <v>TL INBOUND</v>
          </cell>
          <cell r="H374" t="str">
            <v>NON AGENT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>
            <v>43024</v>
          </cell>
          <cell r="O374">
            <v>44565</v>
          </cell>
          <cell r="P374">
            <v>51.366666666666667</v>
          </cell>
          <cell r="Q374" t="str">
            <v>E</v>
          </cell>
          <cell r="R374">
            <v>44565</v>
          </cell>
          <cell r="S374">
            <v>4</v>
          </cell>
          <cell r="T374">
            <v>50</v>
          </cell>
          <cell r="U374" t="str">
            <v>E</v>
          </cell>
          <cell r="V374" t="str">
            <v>INF</v>
          </cell>
          <cell r="W374" t="str">
            <v>93884/20201014/INF/TELKOMSEL POSTPAID CC/10/PKWT2020</v>
          </cell>
          <cell r="Y374" t="str">
            <v>Active</v>
          </cell>
          <cell r="Z374" t="str">
            <v>BANDUNG</v>
          </cell>
          <cell r="AA374">
            <v>30289</v>
          </cell>
          <cell r="AB374">
            <v>39.115068493150687</v>
          </cell>
          <cell r="AC374" t="str">
            <v>MENIKAH</v>
          </cell>
          <cell r="AD374" t="str">
            <v>ISLAM</v>
          </cell>
          <cell r="AE374" t="str">
            <v>S1</v>
          </cell>
          <cell r="AF374" t="str">
            <v>BAHASA INGGRIS</v>
          </cell>
          <cell r="AG374" t="str">
            <v>STBA YAPARI ABA BANDUNG</v>
          </cell>
          <cell r="AH374">
            <v>8112288876</v>
          </cell>
          <cell r="AI374" t="str">
            <v>desy.arie04@gmail.com</v>
          </cell>
        </row>
        <row r="375">
          <cell r="B375" t="str">
            <v>FERDY LEONARD SAMUEL TAULO</v>
          </cell>
          <cell r="C375" t="str">
            <v>LAKI-LAKI</v>
          </cell>
          <cell r="D375">
            <v>13165</v>
          </cell>
          <cell r="E375">
            <v>8009838</v>
          </cell>
          <cell r="F375" t="str">
            <v>FERDY</v>
          </cell>
          <cell r="G375" t="str">
            <v>TL INBOUND</v>
          </cell>
          <cell r="H375" t="str">
            <v>NON AGENT</v>
          </cell>
          <cell r="J375" t="str">
            <v>AAN YANUAR</v>
          </cell>
          <cell r="K375" t="str">
            <v>PKWT</v>
          </cell>
          <cell r="L375">
            <v>44314</v>
          </cell>
          <cell r="M375">
            <v>44619</v>
          </cell>
          <cell r="N375">
            <v>42125</v>
          </cell>
          <cell r="O375">
            <v>44565</v>
          </cell>
          <cell r="P375">
            <v>81.333333333333329</v>
          </cell>
          <cell r="Q375" t="str">
            <v>E</v>
          </cell>
          <cell r="R375">
            <v>44565</v>
          </cell>
          <cell r="S375">
            <v>6</v>
          </cell>
          <cell r="T375">
            <v>80</v>
          </cell>
          <cell r="U375" t="str">
            <v>E</v>
          </cell>
          <cell r="V375" t="str">
            <v>INF</v>
          </cell>
          <cell r="W375" t="str">
            <v>13165/20210428/INF/TELKOMSEL POSTPAID CC/PKWT/04/2021</v>
          </cell>
          <cell r="Y375" t="str">
            <v>Active</v>
          </cell>
          <cell r="Z375" t="str">
            <v>JAKARTA</v>
          </cell>
          <cell r="AA375">
            <v>30005</v>
          </cell>
          <cell r="AB375">
            <v>39.893150684931506</v>
          </cell>
          <cell r="AC375" t="str">
            <v>MENIKAH</v>
          </cell>
          <cell r="AD375" t="str">
            <v>KRISTEN PROTESTAN</v>
          </cell>
          <cell r="AE375" t="str">
            <v>S1</v>
          </cell>
          <cell r="AF375" t="str">
            <v>BAHASA JEPANG</v>
          </cell>
          <cell r="AG375" t="str">
            <v>STBA LIA JAKARTA</v>
          </cell>
          <cell r="AH375">
            <v>811228705</v>
          </cell>
          <cell r="AI375" t="str">
            <v>FERTAL23@GMAIL.com</v>
          </cell>
        </row>
        <row r="376">
          <cell r="B376" t="str">
            <v>FREDY CAHYADI</v>
          </cell>
          <cell r="C376" t="str">
            <v>LAKI-LAKI</v>
          </cell>
          <cell r="D376">
            <v>30568</v>
          </cell>
          <cell r="E376">
            <v>2322</v>
          </cell>
          <cell r="F376" t="str">
            <v>FELIX</v>
          </cell>
          <cell r="G376" t="str">
            <v>TL INBOUND</v>
          </cell>
          <cell r="H376" t="str">
            <v>NON AGENT</v>
          </cell>
          <cell r="J376" t="str">
            <v>RIKA RIANY</v>
          </cell>
          <cell r="K376" t="str">
            <v>PKWT</v>
          </cell>
          <cell r="L376">
            <v>44289</v>
          </cell>
          <cell r="M376">
            <v>44594</v>
          </cell>
          <cell r="N376">
            <v>39148</v>
          </cell>
          <cell r="O376">
            <v>44565</v>
          </cell>
          <cell r="P376">
            <v>180.56666666666666</v>
          </cell>
          <cell r="Q376" t="str">
            <v>E</v>
          </cell>
          <cell r="R376">
            <v>44565</v>
          </cell>
          <cell r="S376">
            <v>14</v>
          </cell>
          <cell r="T376">
            <v>177</v>
          </cell>
          <cell r="U376" t="str">
            <v>E</v>
          </cell>
          <cell r="V376" t="str">
            <v>INF</v>
          </cell>
          <cell r="W376" t="str">
            <v>30568/20210403/INF/TELKOMSEL POSTPAID CC/PKWT/04/2021</v>
          </cell>
          <cell r="Y376" t="str">
            <v>Active</v>
          </cell>
          <cell r="Z376" t="str">
            <v>BANDUNG</v>
          </cell>
          <cell r="AA376">
            <v>29034</v>
          </cell>
          <cell r="AB376">
            <v>42.553424657534244</v>
          </cell>
          <cell r="AC376" t="str">
            <v>MENIKAH</v>
          </cell>
          <cell r="AD376" t="str">
            <v>ISLAM</v>
          </cell>
          <cell r="AE376" t="str">
            <v>S1</v>
          </cell>
          <cell r="AF376" t="str">
            <v>SASTRA INDONESIA</v>
          </cell>
          <cell r="AG376" t="str">
            <v>UNPAD</v>
          </cell>
          <cell r="AH376">
            <v>81395293322</v>
          </cell>
          <cell r="AI376" t="str">
            <v>fredycahyadi17@gmail.com</v>
          </cell>
        </row>
        <row r="377">
          <cell r="B377" t="str">
            <v>ILYAS AFANDI</v>
          </cell>
          <cell r="C377" t="str">
            <v>LAKI-LAKI</v>
          </cell>
          <cell r="D377">
            <v>30355</v>
          </cell>
          <cell r="E377">
            <v>2370</v>
          </cell>
          <cell r="F377" t="str">
            <v>ILYAS</v>
          </cell>
          <cell r="G377" t="str">
            <v>TL INBOUND</v>
          </cell>
          <cell r="H377" t="str">
            <v>NON AGENT</v>
          </cell>
          <cell r="J377" t="str">
            <v>AAN YANUAR</v>
          </cell>
          <cell r="K377" t="str">
            <v>PKWT</v>
          </cell>
          <cell r="L377">
            <v>44549</v>
          </cell>
          <cell r="M377">
            <v>44638</v>
          </cell>
          <cell r="N377">
            <v>38979</v>
          </cell>
          <cell r="O377">
            <v>44565</v>
          </cell>
          <cell r="P377">
            <v>186.2</v>
          </cell>
          <cell r="Q377" t="str">
            <v>E</v>
          </cell>
          <cell r="R377">
            <v>44565</v>
          </cell>
          <cell r="S377">
            <v>15</v>
          </cell>
          <cell r="T377">
            <v>183</v>
          </cell>
          <cell r="U377" t="str">
            <v>E</v>
          </cell>
          <cell r="V377" t="str">
            <v>INF</v>
          </cell>
          <cell r="W377" t="str">
            <v>30321/20210112/INF/TELKOMSEL POSTPAID CC/PKWT/01/2021</v>
          </cell>
          <cell r="Y377" t="str">
            <v>Active</v>
          </cell>
          <cell r="Z377" t="str">
            <v>BANDUNG</v>
          </cell>
          <cell r="AA377">
            <v>29694</v>
          </cell>
          <cell r="AB377">
            <v>40.745205479452054</v>
          </cell>
          <cell r="AC377" t="str">
            <v>MENIKAH</v>
          </cell>
          <cell r="AD377" t="str">
            <v>ISLAM</v>
          </cell>
          <cell r="AE377" t="str">
            <v>S1</v>
          </cell>
          <cell r="AF377" t="str">
            <v>TEKNOLOGI PANGAN</v>
          </cell>
          <cell r="AG377" t="str">
            <v>UNIVERSITAS PASUNDAN</v>
          </cell>
          <cell r="AH377">
            <v>81321088112</v>
          </cell>
          <cell r="AI377" t="str">
            <v>ilyasafandi81@gmail.com</v>
          </cell>
        </row>
        <row r="378">
          <cell r="B378" t="str">
            <v>JEANNY ANASTASYA</v>
          </cell>
          <cell r="C378" t="str">
            <v>PEREMPUAN</v>
          </cell>
          <cell r="D378">
            <v>30321</v>
          </cell>
          <cell r="E378">
            <v>15011674</v>
          </cell>
          <cell r="F378" t="str">
            <v>TASYA</v>
          </cell>
          <cell r="G378" t="str">
            <v>TL INBOUND</v>
          </cell>
          <cell r="H378" t="str">
            <v>NON AGENT</v>
          </cell>
          <cell r="J378" t="str">
            <v>AAN YANUAR</v>
          </cell>
          <cell r="K378" t="str">
            <v>PKWT</v>
          </cell>
          <cell r="L378">
            <v>44208</v>
          </cell>
          <cell r="M378">
            <v>44572</v>
          </cell>
          <cell r="N378">
            <v>42383</v>
          </cell>
          <cell r="O378">
            <v>44565</v>
          </cell>
          <cell r="P378">
            <v>72.733333333333334</v>
          </cell>
          <cell r="Q378" t="str">
            <v>E</v>
          </cell>
          <cell r="R378">
            <v>44565</v>
          </cell>
          <cell r="S378">
            <v>5</v>
          </cell>
          <cell r="T378">
            <v>71</v>
          </cell>
          <cell r="U378" t="str">
            <v>E</v>
          </cell>
          <cell r="V378" t="str">
            <v>INF</v>
          </cell>
          <cell r="W378" t="str">
            <v>30321/20210112/INF/TELKOMSEL POSTPAID CC/PKWT/01/2021</v>
          </cell>
          <cell r="Y378" t="str">
            <v>Active</v>
          </cell>
          <cell r="Z378" t="str">
            <v>BANDUNG</v>
          </cell>
          <cell r="AA378">
            <v>31949</v>
          </cell>
          <cell r="AB378">
            <v>34.56712328767123</v>
          </cell>
          <cell r="AC378" t="str">
            <v>BELUM MENIKAH</v>
          </cell>
          <cell r="AD378" t="str">
            <v>ISLAM</v>
          </cell>
          <cell r="AE378" t="str">
            <v>S1</v>
          </cell>
          <cell r="AF378" t="str">
            <v>SASTRA JERMAN</v>
          </cell>
          <cell r="AG378" t="str">
            <v>UNIVERSITAS PADJADJARAN</v>
          </cell>
          <cell r="AH378">
            <v>85220022910</v>
          </cell>
          <cell r="AI378" t="str">
            <v>jeannyanastasya@gmail.com</v>
          </cell>
        </row>
        <row r="379">
          <cell r="B379" t="str">
            <v>ANDRYAN ANAKOTTA PARY</v>
          </cell>
          <cell r="C379" t="str">
            <v>LAKI-LAKI</v>
          </cell>
          <cell r="D379">
            <v>30543</v>
          </cell>
          <cell r="E379">
            <v>15011616</v>
          </cell>
          <cell r="F379" t="str">
            <v>ANDRI</v>
          </cell>
          <cell r="G379" t="str">
            <v>TL INBOUND</v>
          </cell>
          <cell r="H379" t="str">
            <v>NON AGENT</v>
          </cell>
          <cell r="J379" t="str">
            <v>AAN YANUAR</v>
          </cell>
          <cell r="K379" t="str">
            <v>PKWT</v>
          </cell>
          <cell r="L379">
            <v>44538</v>
          </cell>
          <cell r="M379">
            <v>44627</v>
          </cell>
          <cell r="N379">
            <v>42408</v>
          </cell>
          <cell r="O379">
            <v>44565</v>
          </cell>
          <cell r="P379">
            <v>71.900000000000006</v>
          </cell>
          <cell r="Q379" t="str">
            <v>E</v>
          </cell>
          <cell r="R379">
            <v>44565</v>
          </cell>
          <cell r="S379">
            <v>5</v>
          </cell>
          <cell r="T379">
            <v>70</v>
          </cell>
          <cell r="U379" t="str">
            <v>E</v>
          </cell>
          <cell r="V379" t="str">
            <v>INF</v>
          </cell>
          <cell r="W379" t="str">
            <v>30543/20210208/INF/TELKOMSEL PREPAID CC/PKWT/02/2021</v>
          </cell>
          <cell r="Y379" t="str">
            <v>Active</v>
          </cell>
          <cell r="Z379" t="str">
            <v>P.BRANDAN</v>
          </cell>
          <cell r="AA379">
            <v>31881</v>
          </cell>
          <cell r="AB379">
            <v>34.753424657534246</v>
          </cell>
          <cell r="AC379" t="str">
            <v>MENIKAH</v>
          </cell>
          <cell r="AD379" t="str">
            <v>ISLAM</v>
          </cell>
          <cell r="AE379" t="str">
            <v>S1</v>
          </cell>
          <cell r="AF379" t="str">
            <v>TEKNIK INFORMATIKA</v>
          </cell>
          <cell r="AG379" t="str">
            <v>UNIVERSITAS LANGLANGBUANA</v>
          </cell>
          <cell r="AH379">
            <v>6281320482868</v>
          </cell>
          <cell r="AI379" t="str">
            <v>ANDRYANANAKOTTAPARY@GMAIL.COM</v>
          </cell>
        </row>
        <row r="380">
          <cell r="B380" t="str">
            <v>HENDRA</v>
          </cell>
          <cell r="C380" t="str">
            <v>LAKI-LAKI</v>
          </cell>
          <cell r="D380">
            <v>28413</v>
          </cell>
          <cell r="E380">
            <v>2347</v>
          </cell>
          <cell r="F380" t="str">
            <v>-</v>
          </cell>
          <cell r="G380" t="str">
            <v>TL INBOUND</v>
          </cell>
          <cell r="H380" t="str">
            <v>NON AGENT</v>
          </cell>
          <cell r="J380" t="str">
            <v>RIKA RIANY</v>
          </cell>
          <cell r="K380" t="str">
            <v>PKWT</v>
          </cell>
          <cell r="L380">
            <v>44313</v>
          </cell>
          <cell r="M380">
            <v>44677</v>
          </cell>
          <cell r="N380">
            <v>43678</v>
          </cell>
          <cell r="O380">
            <v>44565</v>
          </cell>
          <cell r="P380">
            <v>29.566666666666666</v>
          </cell>
          <cell r="Q380" t="str">
            <v>E</v>
          </cell>
          <cell r="R380">
            <v>44565</v>
          </cell>
          <cell r="S380">
            <v>2</v>
          </cell>
          <cell r="T380">
            <v>29</v>
          </cell>
          <cell r="U380" t="str">
            <v>E</v>
          </cell>
          <cell r="V380" t="str">
            <v>INF</v>
          </cell>
          <cell r="W380" t="str">
            <v>28413/20210427/INF/TELKOMSEL PREPAID CC/PKWT/04/2021</v>
          </cell>
          <cell r="Y380" t="str">
            <v>Active</v>
          </cell>
          <cell r="Z380" t="str">
            <v>TASIKMALAYA</v>
          </cell>
          <cell r="AA380">
            <v>28958</v>
          </cell>
          <cell r="AB380">
            <v>42.761643835616439</v>
          </cell>
          <cell r="AC380" t="str">
            <v>MENIKAH</v>
          </cell>
          <cell r="AD380" t="str">
            <v>ISLAM</v>
          </cell>
          <cell r="AE380" t="str">
            <v>S1</v>
          </cell>
          <cell r="AF380" t="str">
            <v>MANAGEMENT</v>
          </cell>
          <cell r="AG380" t="str">
            <v>UNIKOM</v>
          </cell>
          <cell r="AH380">
            <v>81220180012</v>
          </cell>
          <cell r="AI380" t="str">
            <v>aa.rahen@gmail.com</v>
          </cell>
        </row>
        <row r="381">
          <cell r="B381" t="str">
            <v>IMAN RINALDI</v>
          </cell>
          <cell r="C381" t="str">
            <v>LAKI-LAKI</v>
          </cell>
          <cell r="D381">
            <v>30581</v>
          </cell>
          <cell r="E381">
            <v>2375</v>
          </cell>
          <cell r="F381" t="str">
            <v>REYNOLD</v>
          </cell>
          <cell r="G381" t="str">
            <v>TL INBOUND</v>
          </cell>
          <cell r="H381" t="str">
            <v>NON AGENT</v>
          </cell>
          <cell r="J381" t="str">
            <v>RIKA RIANY</v>
          </cell>
          <cell r="K381" t="str">
            <v>PKWT</v>
          </cell>
          <cell r="L381">
            <v>44350</v>
          </cell>
          <cell r="M381">
            <v>44714</v>
          </cell>
          <cell r="N381">
            <v>39148</v>
          </cell>
          <cell r="O381">
            <v>44565</v>
          </cell>
          <cell r="P381">
            <v>180.56666666666666</v>
          </cell>
          <cell r="Q381" t="str">
            <v>E</v>
          </cell>
          <cell r="R381">
            <v>44565</v>
          </cell>
          <cell r="S381">
            <v>14</v>
          </cell>
          <cell r="T381">
            <v>177</v>
          </cell>
          <cell r="U381" t="str">
            <v>E</v>
          </cell>
          <cell r="V381" t="str">
            <v>INF</v>
          </cell>
          <cell r="W381" t="str">
            <v>30581/20200605/INF/TELKOMSEL PREPAID CC/06/PKWT2020</v>
          </cell>
          <cell r="Y381" t="str">
            <v>Active</v>
          </cell>
          <cell r="Z381" t="str">
            <v>BANDUNG</v>
          </cell>
          <cell r="AA381">
            <v>29542</v>
          </cell>
          <cell r="AB381">
            <v>41.161643835616438</v>
          </cell>
          <cell r="AC381" t="str">
            <v>MENIKAH</v>
          </cell>
          <cell r="AD381" t="str">
            <v>ISLAM</v>
          </cell>
          <cell r="AE381" t="str">
            <v>S1</v>
          </cell>
          <cell r="AF381" t="str">
            <v>HUKUM PERDATA ISLAM</v>
          </cell>
          <cell r="AG381" t="str">
            <v>UIN BANDUNG</v>
          </cell>
          <cell r="AH381">
            <v>81395279345</v>
          </cell>
          <cell r="AI381" t="str">
            <v>iman.rinaldii@gmail.com</v>
          </cell>
        </row>
        <row r="382">
          <cell r="B382" t="str">
            <v>IRMA RISMAYASARI</v>
          </cell>
          <cell r="C382" t="str">
            <v>PEREMPUAN</v>
          </cell>
          <cell r="D382">
            <v>28314</v>
          </cell>
          <cell r="E382">
            <v>12009810</v>
          </cell>
          <cell r="F382" t="str">
            <v>IRMA</v>
          </cell>
          <cell r="G382" t="str">
            <v>TL INBOUND</v>
          </cell>
          <cell r="H382" t="str">
            <v>NON AGENT</v>
          </cell>
          <cell r="J382" t="str">
            <v>RIKA RIANY</v>
          </cell>
          <cell r="K382" t="str">
            <v>PKWT</v>
          </cell>
          <cell r="L382">
            <v>44523</v>
          </cell>
          <cell r="M382">
            <v>44614</v>
          </cell>
          <cell r="N382">
            <v>41207</v>
          </cell>
          <cell r="O382">
            <v>44565</v>
          </cell>
          <cell r="P382">
            <v>111.93333333333334</v>
          </cell>
          <cell r="Q382" t="str">
            <v>E</v>
          </cell>
          <cell r="R382">
            <v>44565</v>
          </cell>
          <cell r="S382">
            <v>9</v>
          </cell>
          <cell r="T382">
            <v>110</v>
          </cell>
          <cell r="U382" t="str">
            <v>E</v>
          </cell>
          <cell r="V382" t="str">
            <v>INF</v>
          </cell>
          <cell r="W382" t="str">
            <v>28314/20210123/INF/TELKOMSEL PREPAID CC/PKWT/01/2021</v>
          </cell>
          <cell r="Y382" t="str">
            <v>Active</v>
          </cell>
          <cell r="Z382" t="str">
            <v>BANDUNG</v>
          </cell>
          <cell r="AA382">
            <v>31818</v>
          </cell>
          <cell r="AB382">
            <v>34.926027397260277</v>
          </cell>
          <cell r="AC382" t="str">
            <v>BELUM MENIKAH</v>
          </cell>
          <cell r="AD382" t="str">
            <v>ISLAM</v>
          </cell>
          <cell r="AE382" t="str">
            <v>D3</v>
          </cell>
          <cell r="AF382" t="str">
            <v>KOMUNIKASI</v>
          </cell>
          <cell r="AG382" t="str">
            <v>POLITEKNIK LP3I BANDUNG</v>
          </cell>
          <cell r="AH382">
            <v>8118683848</v>
          </cell>
          <cell r="AI382" t="str">
            <v>irmarismayasari@gmail.com</v>
          </cell>
        </row>
        <row r="383">
          <cell r="B383" t="str">
            <v>MOHAMAD RAMDAN HILMI SOFYAN</v>
          </cell>
          <cell r="C383" t="str">
            <v>LAKI-LAKI</v>
          </cell>
          <cell r="D383">
            <v>154707</v>
          </cell>
          <cell r="E383">
            <v>8010701</v>
          </cell>
          <cell r="F383" t="str">
            <v>DIDAN</v>
          </cell>
          <cell r="G383" t="str">
            <v>TL INBOUND</v>
          </cell>
          <cell r="H383" t="str">
            <v>NON AGENT</v>
          </cell>
          <cell r="J383" t="str">
            <v>RIKA RIANY</v>
          </cell>
          <cell r="K383" t="str">
            <v>PKWT</v>
          </cell>
          <cell r="L383">
            <v>44315</v>
          </cell>
          <cell r="M383">
            <v>44619</v>
          </cell>
          <cell r="N383">
            <v>40299</v>
          </cell>
          <cell r="O383">
            <v>44565</v>
          </cell>
          <cell r="P383">
            <v>142.19999999999999</v>
          </cell>
          <cell r="Q383" t="str">
            <v>E</v>
          </cell>
          <cell r="R383">
            <v>44565</v>
          </cell>
          <cell r="S383">
            <v>11</v>
          </cell>
          <cell r="T383">
            <v>140</v>
          </cell>
          <cell r="U383" t="str">
            <v>E</v>
          </cell>
          <cell r="V383" t="str">
            <v>INF</v>
          </cell>
          <cell r="W383" t="str">
            <v>30330/20210427/INF/TELKOMSEL PREPAID CC/PKWT/04/2021</v>
          </cell>
          <cell r="Y383" t="str">
            <v>Active</v>
          </cell>
          <cell r="Z383" t="str">
            <v>BANDUNG</v>
          </cell>
          <cell r="AA383">
            <v>31203</v>
          </cell>
          <cell r="AB383">
            <v>36.610958904109587</v>
          </cell>
          <cell r="AC383" t="str">
            <v>MENIKAH</v>
          </cell>
          <cell r="AD383" t="str">
            <v>ISLAM</v>
          </cell>
          <cell r="AE383" t="str">
            <v>S1</v>
          </cell>
          <cell r="AF383" t="str">
            <v>ILMU HUBUNGAN INTERNASIONAL</v>
          </cell>
          <cell r="AG383" t="str">
            <v>UNIVERSITAS PASUNDAN BANDUNG</v>
          </cell>
          <cell r="AH383">
            <v>6281322311565</v>
          </cell>
          <cell r="AI383" t="str">
            <v>ramdanhilmi.ops@gmail.com</v>
          </cell>
        </row>
        <row r="384">
          <cell r="B384" t="str">
            <v>SLAMET GUMELAR</v>
          </cell>
          <cell r="C384" t="str">
            <v>LAKI-LAKI</v>
          </cell>
          <cell r="D384">
            <v>30330</v>
          </cell>
          <cell r="E384">
            <v>16009533</v>
          </cell>
          <cell r="F384" t="str">
            <v>IGUM</v>
          </cell>
          <cell r="G384" t="str">
            <v>TL INBOUND</v>
          </cell>
          <cell r="H384" t="str">
            <v>NON AGENT</v>
          </cell>
          <cell r="J384" t="str">
            <v>RIKA RIANY</v>
          </cell>
          <cell r="K384" t="str">
            <v>PKWT</v>
          </cell>
          <cell r="L384">
            <v>44313</v>
          </cell>
          <cell r="M384">
            <v>44618</v>
          </cell>
          <cell r="N384">
            <v>43539</v>
          </cell>
          <cell r="O384">
            <v>44565</v>
          </cell>
          <cell r="P384">
            <v>34.200000000000003</v>
          </cell>
          <cell r="Q384" t="str">
            <v>E</v>
          </cell>
          <cell r="R384">
            <v>44565</v>
          </cell>
          <cell r="S384">
            <v>2</v>
          </cell>
          <cell r="T384">
            <v>33</v>
          </cell>
          <cell r="U384" t="str">
            <v>E</v>
          </cell>
          <cell r="V384" t="str">
            <v>INF</v>
          </cell>
          <cell r="W384" t="str">
            <v>30330/20210427/INF/TELKOMSEL PREPAID CC/PKWT/04/2021</v>
          </cell>
          <cell r="Y384" t="str">
            <v>Active</v>
          </cell>
          <cell r="Z384" t="str">
            <v>SUKABUMI</v>
          </cell>
          <cell r="AA384">
            <v>31236</v>
          </cell>
          <cell r="AB384">
            <v>36.520547945205479</v>
          </cell>
          <cell r="AC384" t="str">
            <v>MENIKAH</v>
          </cell>
          <cell r="AD384" t="str">
            <v>ISLAM</v>
          </cell>
          <cell r="AE384" t="str">
            <v>S1</v>
          </cell>
          <cell r="AF384" t="str">
            <v>BAHASA JERMAN</v>
          </cell>
          <cell r="AG384" t="str">
            <v>STBA YAPARI ABA BANDUNG</v>
          </cell>
          <cell r="AH384">
            <v>81395195550</v>
          </cell>
          <cell r="AI384" t="str">
            <v>slametgumelar@gmail.com</v>
          </cell>
        </row>
        <row r="385">
          <cell r="B385" t="str">
            <v>TATAN SUDRAJAT</v>
          </cell>
          <cell r="C385" t="str">
            <v>LAKI-LAKI</v>
          </cell>
          <cell r="D385">
            <v>30620</v>
          </cell>
          <cell r="E385">
            <v>14008156</v>
          </cell>
          <cell r="F385" t="str">
            <v>TATAN SUDRAJAT</v>
          </cell>
          <cell r="G385" t="str">
            <v>TL INBOUND</v>
          </cell>
          <cell r="H385" t="str">
            <v>NON AGENT</v>
          </cell>
          <cell r="J385" t="str">
            <v>RIKA RIANY</v>
          </cell>
          <cell r="K385" t="str">
            <v>PKWT</v>
          </cell>
          <cell r="L385">
            <v>44514</v>
          </cell>
          <cell r="M385">
            <v>44605</v>
          </cell>
          <cell r="N385">
            <v>40560</v>
          </cell>
          <cell r="O385">
            <v>44565</v>
          </cell>
          <cell r="P385">
            <v>133.5</v>
          </cell>
          <cell r="Q385" t="str">
            <v>E</v>
          </cell>
          <cell r="R385">
            <v>44565</v>
          </cell>
          <cell r="S385">
            <v>10</v>
          </cell>
          <cell r="T385">
            <v>131</v>
          </cell>
          <cell r="U385" t="str">
            <v>E</v>
          </cell>
          <cell r="V385" t="str">
            <v>INF</v>
          </cell>
          <cell r="W385" t="str">
            <v>30620/20210114/INF/TELKOMSEL PREPAID CC/PKWT/01/2021</v>
          </cell>
          <cell r="Y385" t="str">
            <v>Active</v>
          </cell>
          <cell r="Z385" t="str">
            <v>BANDUNG</v>
          </cell>
          <cell r="AA385">
            <v>31182</v>
          </cell>
          <cell r="AB385">
            <v>36.668493150684931</v>
          </cell>
          <cell r="AC385" t="str">
            <v>MENIKAH</v>
          </cell>
          <cell r="AD385" t="str">
            <v>ISLAM</v>
          </cell>
          <cell r="AE385" t="str">
            <v>S1</v>
          </cell>
          <cell r="AF385" t="str">
            <v>EKONOMI PERPAJAKAN</v>
          </cell>
          <cell r="AG385" t="str">
            <v>UNIVERSITAS PADJADJARAN</v>
          </cell>
          <cell r="AH385">
            <v>82216698430</v>
          </cell>
          <cell r="AI385" t="str">
            <v>tatan.sudrajat1985@gmail.com</v>
          </cell>
        </row>
        <row r="386">
          <cell r="B386" t="str">
            <v>WELLY FERDINANT NUGRAHA</v>
          </cell>
          <cell r="C386" t="str">
            <v>LAKI-LAKI</v>
          </cell>
          <cell r="D386">
            <v>54165</v>
          </cell>
          <cell r="E386">
            <v>2851</v>
          </cell>
          <cell r="F386" t="str">
            <v>WELLY</v>
          </cell>
          <cell r="G386" t="str">
            <v>TL INBOUND</v>
          </cell>
          <cell r="H386" t="str">
            <v>NON AGENT</v>
          </cell>
          <cell r="J386" t="str">
            <v>AAN YANUAR</v>
          </cell>
          <cell r="K386" t="str">
            <v>PKWT</v>
          </cell>
          <cell r="L386">
            <v>44506</v>
          </cell>
          <cell r="M386">
            <v>44597</v>
          </cell>
          <cell r="N386">
            <v>38818</v>
          </cell>
          <cell r="O386">
            <v>44565</v>
          </cell>
          <cell r="P386">
            <v>191.56666666666666</v>
          </cell>
          <cell r="Q386" t="str">
            <v>E</v>
          </cell>
          <cell r="R386">
            <v>44565</v>
          </cell>
          <cell r="S386">
            <v>15</v>
          </cell>
          <cell r="T386">
            <v>188</v>
          </cell>
          <cell r="U386" t="str">
            <v>E</v>
          </cell>
          <cell r="V386" t="str">
            <v>INF</v>
          </cell>
          <cell r="W386" t="str">
            <v>54165/20210106/INF/TELKOMSEL PREPAID CC/PKWT/01/2021</v>
          </cell>
          <cell r="Y386" t="str">
            <v>Active</v>
          </cell>
          <cell r="Z386" t="str">
            <v>SUKABUMI</v>
          </cell>
          <cell r="AA386">
            <v>29526</v>
          </cell>
          <cell r="AB386">
            <v>41.205479452054796</v>
          </cell>
          <cell r="AC386" t="str">
            <v>MENIKAH</v>
          </cell>
          <cell r="AD386" t="str">
            <v>ISLAM</v>
          </cell>
          <cell r="AE386" t="str">
            <v>D3</v>
          </cell>
          <cell r="AF386" t="str">
            <v>PUBLIC RELATIONS</v>
          </cell>
          <cell r="AG386" t="str">
            <v>UNIVERSITAS PADJADJARAN</v>
          </cell>
          <cell r="AH386">
            <v>81321688299</v>
          </cell>
          <cell r="AI386" t="str">
            <v>WELLYFERDINANT@YAHOO.COM</v>
          </cell>
        </row>
        <row r="387">
          <cell r="B387" t="str">
            <v>ANGGITA SITI NUR MARFUAH</v>
          </cell>
          <cell r="C387" t="str">
            <v>PEREMPUAN</v>
          </cell>
          <cell r="D387">
            <v>50083</v>
          </cell>
          <cell r="E387">
            <v>16012151</v>
          </cell>
          <cell r="F387" t="str">
            <v>GITA</v>
          </cell>
          <cell r="G387" t="str">
            <v>TL INBOUND</v>
          </cell>
          <cell r="H387" t="str">
            <v>NON AGENT</v>
          </cell>
          <cell r="I387" t="str">
            <v>HILMAN MAULANA</v>
          </cell>
          <cell r="J387" t="str">
            <v>AAN YANUAR</v>
          </cell>
          <cell r="K387" t="str">
            <v>PKWT</v>
          </cell>
          <cell r="L387">
            <v>44458</v>
          </cell>
          <cell r="M387">
            <v>44822</v>
          </cell>
          <cell r="N387">
            <v>43678</v>
          </cell>
          <cell r="O387">
            <v>44565</v>
          </cell>
          <cell r="P387">
            <v>29.566666666666666</v>
          </cell>
          <cell r="Q387" t="str">
            <v>E</v>
          </cell>
          <cell r="R387">
            <v>44565</v>
          </cell>
          <cell r="S387">
            <v>2</v>
          </cell>
          <cell r="T387">
            <v>29</v>
          </cell>
          <cell r="U387" t="str">
            <v>E</v>
          </cell>
          <cell r="V387" t="str">
            <v>INF</v>
          </cell>
          <cell r="Y387" t="str">
            <v>Active</v>
          </cell>
          <cell r="Z387" t="str">
            <v>BANDUNG</v>
          </cell>
          <cell r="AA387">
            <v>34509</v>
          </cell>
          <cell r="AB387">
            <v>27.553424657534247</v>
          </cell>
          <cell r="AC387" t="str">
            <v>MENIKAH</v>
          </cell>
          <cell r="AD387" t="str">
            <v>ISLAM</v>
          </cell>
          <cell r="AE387" t="str">
            <v>S1</v>
          </cell>
          <cell r="AF387" t="str">
            <v>AKUNTANSI</v>
          </cell>
          <cell r="AG387" t="str">
            <v>WIDYATAMA</v>
          </cell>
          <cell r="AH387">
            <v>82127612559</v>
          </cell>
          <cell r="AI387" t="str">
            <v xml:space="preserve">anggitaasn@gmail.com </v>
          </cell>
        </row>
        <row r="388">
          <cell r="B388" t="str">
            <v>HILMAN MAULANA</v>
          </cell>
          <cell r="C388" t="str">
            <v>LAKI-LAKI</v>
          </cell>
          <cell r="D388">
            <v>33506</v>
          </cell>
          <cell r="E388">
            <v>11008329</v>
          </cell>
          <cell r="F388" t="str">
            <v>HILMAN</v>
          </cell>
          <cell r="G388" t="str">
            <v>TL QCO</v>
          </cell>
          <cell r="H388" t="str">
            <v>NON AGENT</v>
          </cell>
          <cell r="I388" t="str">
            <v>HILMAN MAULANA</v>
          </cell>
          <cell r="J388" t="str">
            <v>NUR ICHSANTO</v>
          </cell>
          <cell r="K388" t="str">
            <v>PKWT</v>
          </cell>
          <cell r="L388">
            <v>43852</v>
          </cell>
          <cell r="M388">
            <v>44583</v>
          </cell>
          <cell r="N388">
            <v>40565</v>
          </cell>
          <cell r="O388">
            <v>44565</v>
          </cell>
          <cell r="P388">
            <v>133.33333333333334</v>
          </cell>
          <cell r="Q388" t="str">
            <v>E</v>
          </cell>
          <cell r="R388">
            <v>44565</v>
          </cell>
          <cell r="S388">
            <v>10</v>
          </cell>
          <cell r="T388">
            <v>131</v>
          </cell>
          <cell r="U388" t="str">
            <v>E</v>
          </cell>
          <cell r="V388" t="str">
            <v>INF</v>
          </cell>
          <cell r="W388" t="str">
            <v>32491/20210320/INF/TELKOMSEL SUPPORT QC CC/PKWT/03/2021</v>
          </cell>
          <cell r="Y388" t="str">
            <v>Active</v>
          </cell>
          <cell r="Z388" t="str">
            <v>BANDUNG</v>
          </cell>
          <cell r="AA388">
            <v>28191</v>
          </cell>
          <cell r="AB388">
            <v>44.863013698630134</v>
          </cell>
          <cell r="AC388" t="str">
            <v>MENIKAH</v>
          </cell>
          <cell r="AD388" t="str">
            <v>ISLAM</v>
          </cell>
          <cell r="AE388" t="str">
            <v>D3</v>
          </cell>
          <cell r="AF388" t="str">
            <v>TEKNIK MESIN</v>
          </cell>
          <cell r="AG388" t="str">
            <v>SEKOLAH TINGGI TEKNOLOGI MANDALA BANDUNG</v>
          </cell>
          <cell r="AH388">
            <v>82127631919</v>
          </cell>
          <cell r="AI388" t="str">
            <v>hilman0377@gmail.com</v>
          </cell>
        </row>
        <row r="389">
          <cell r="B389" t="str">
            <v>ENY WIDYASTUTI</v>
          </cell>
          <cell r="C389" t="str">
            <v>PEREMPUAN</v>
          </cell>
          <cell r="D389">
            <v>32491</v>
          </cell>
          <cell r="E389">
            <v>8011266</v>
          </cell>
          <cell r="F389" t="str">
            <v>ENY</v>
          </cell>
          <cell r="G389" t="str">
            <v>UPLOADER</v>
          </cell>
          <cell r="H389" t="str">
            <v>NON AGENT</v>
          </cell>
          <cell r="I389" t="str">
            <v>HILMAN MAULANA</v>
          </cell>
          <cell r="J389" t="str">
            <v>NUR ICHSANTO</v>
          </cell>
          <cell r="K389" t="str">
            <v>PKWT</v>
          </cell>
          <cell r="L389">
            <v>44275</v>
          </cell>
          <cell r="M389">
            <v>44639</v>
          </cell>
          <cell r="N389">
            <v>39806</v>
          </cell>
          <cell r="O389">
            <v>44565</v>
          </cell>
          <cell r="P389">
            <v>158.63333333333333</v>
          </cell>
          <cell r="Q389" t="str">
            <v>E</v>
          </cell>
          <cell r="R389">
            <v>44565</v>
          </cell>
          <cell r="S389">
            <v>13</v>
          </cell>
          <cell r="T389">
            <v>156</v>
          </cell>
          <cell r="U389" t="str">
            <v>E</v>
          </cell>
          <cell r="V389" t="str">
            <v>INF</v>
          </cell>
          <cell r="W389" t="str">
            <v>32491/20210320/INF/TELKOMSEL SUPPORT QC CC/PKWT/03/2021</v>
          </cell>
          <cell r="Y389" t="str">
            <v>Active</v>
          </cell>
          <cell r="Z389" t="str">
            <v>KULON PROGO</v>
          </cell>
          <cell r="AA389">
            <v>31116</v>
          </cell>
          <cell r="AB389">
            <v>36.849315068493148</v>
          </cell>
          <cell r="AC389" t="str">
            <v>MENIKAH</v>
          </cell>
          <cell r="AD389" t="str">
            <v>ISLAM</v>
          </cell>
          <cell r="AE389" t="str">
            <v>S1</v>
          </cell>
          <cell r="AF389" t="str">
            <v>EKONOMI MANAJEMEN</v>
          </cell>
          <cell r="AG389" t="str">
            <v>AHMAD DAHLAN YOGYAKARTA</v>
          </cell>
          <cell r="AH389">
            <v>81220010130</v>
          </cell>
          <cell r="AI389" t="str">
            <v>widyastutieny@gmail.com</v>
          </cell>
        </row>
        <row r="390">
          <cell r="B390" t="str">
            <v>JULIANTY NUR CAHYANINGSIH</v>
          </cell>
          <cell r="C390" t="str">
            <v>PEREMPUAN</v>
          </cell>
          <cell r="D390">
            <v>67189</v>
          </cell>
          <cell r="E390">
            <v>15011508</v>
          </cell>
          <cell r="F390" t="str">
            <v>JULY</v>
          </cell>
          <cell r="G390" t="str">
            <v>UPLOADER</v>
          </cell>
          <cell r="H390" t="str">
            <v>NON AGENT</v>
          </cell>
          <cell r="I390" t="str">
            <v>HILMAN MAULANA</v>
          </cell>
          <cell r="J390" t="str">
            <v>NUR ICHSANTO</v>
          </cell>
          <cell r="K390" t="str">
            <v>PKWT</v>
          </cell>
          <cell r="L390">
            <v>44274</v>
          </cell>
          <cell r="M390">
            <v>44638</v>
          </cell>
          <cell r="N390">
            <v>42451</v>
          </cell>
          <cell r="O390">
            <v>44565</v>
          </cell>
          <cell r="P390">
            <v>70.466666666666669</v>
          </cell>
          <cell r="Q390" t="str">
            <v>E</v>
          </cell>
          <cell r="R390">
            <v>44565</v>
          </cell>
          <cell r="S390">
            <v>5</v>
          </cell>
          <cell r="T390">
            <v>69</v>
          </cell>
          <cell r="U390" t="str">
            <v>E</v>
          </cell>
          <cell r="V390" t="str">
            <v>INF</v>
          </cell>
          <cell r="W390" t="str">
            <v>67189/20210319/INF/TELKOMSEL SUPPORT QC CC/PKWT/03/2021</v>
          </cell>
          <cell r="Y390" t="str">
            <v>Active</v>
          </cell>
          <cell r="Z390" t="str">
            <v>BANDUNG</v>
          </cell>
          <cell r="AA390">
            <v>33791</v>
          </cell>
          <cell r="AB390">
            <v>29.520547945205479</v>
          </cell>
          <cell r="AC390" t="str">
            <v>MENIKAH</v>
          </cell>
          <cell r="AD390" t="str">
            <v>ISLAM</v>
          </cell>
          <cell r="AE390" t="str">
            <v>S1</v>
          </cell>
          <cell r="AF390" t="str">
            <v>BIOLOGI</v>
          </cell>
          <cell r="AG390" t="str">
            <v>UNIVERSITAS PADJADJARAN</v>
          </cell>
          <cell r="AH390">
            <v>82115201565</v>
          </cell>
          <cell r="AI390" t="str">
            <v>julianty.nc07@gmail.com</v>
          </cell>
        </row>
        <row r="391">
          <cell r="B391" t="str">
            <v>MARIA DWI YULANDA</v>
          </cell>
          <cell r="C391" t="str">
            <v>PEREMPUAN</v>
          </cell>
          <cell r="D391">
            <v>43293</v>
          </cell>
          <cell r="E391">
            <v>14010369</v>
          </cell>
          <cell r="F391" t="str">
            <v>DILA</v>
          </cell>
          <cell r="G391" t="str">
            <v xml:space="preserve">SPV INFRATEL </v>
          </cell>
          <cell r="H391" t="str">
            <v>NON AGENT</v>
          </cell>
          <cell r="I391" t="str">
            <v>HILMAN MAULANA</v>
          </cell>
          <cell r="J391" t="str">
            <v>TEGUH BUDIARTO</v>
          </cell>
          <cell r="K391" t="str">
            <v>PKWT</v>
          </cell>
          <cell r="L391">
            <v>44298</v>
          </cell>
          <cell r="M391">
            <v>44662</v>
          </cell>
          <cell r="N391">
            <v>40283</v>
          </cell>
          <cell r="O391">
            <v>44565</v>
          </cell>
          <cell r="P391">
            <v>142.73333333333332</v>
          </cell>
          <cell r="Q391" t="str">
            <v>E</v>
          </cell>
          <cell r="R391">
            <v>44565</v>
          </cell>
          <cell r="S391">
            <v>11</v>
          </cell>
          <cell r="T391">
            <v>140</v>
          </cell>
          <cell r="U391" t="str">
            <v>E</v>
          </cell>
          <cell r="V391" t="str">
            <v>INF</v>
          </cell>
          <cell r="W391" t="str">
            <v>30689/20210412/INF/TELKOMSEL SUPPORT IT CC/PKWT/04/2021</v>
          </cell>
          <cell r="Y391" t="str">
            <v>Active</v>
          </cell>
          <cell r="Z391" t="str">
            <v>BANDUNG</v>
          </cell>
          <cell r="AA391">
            <v>33685</v>
          </cell>
          <cell r="AB391">
            <v>29.81095890410959</v>
          </cell>
          <cell r="AC391" t="str">
            <v>MENIKAH</v>
          </cell>
          <cell r="AD391" t="str">
            <v>ISLAM</v>
          </cell>
          <cell r="AE391" t="str">
            <v>S1</v>
          </cell>
          <cell r="AF391" t="str">
            <v>PENDIDIKAN TATABOGA</v>
          </cell>
          <cell r="AG391" t="str">
            <v>UNIVERSITAS PENDIDIKAN INDONESIA</v>
          </cell>
          <cell r="AH391">
            <v>811200426</v>
          </cell>
          <cell r="AI391" t="str">
            <v>mariyooy@gmail.com</v>
          </cell>
        </row>
        <row r="392">
          <cell r="B392" t="str">
            <v>YUDIANSYAH PRIMA PUTRA</v>
          </cell>
          <cell r="C392" t="str">
            <v>LAKI-LAKI</v>
          </cell>
          <cell r="D392">
            <v>30689</v>
          </cell>
          <cell r="E392">
            <v>10011117</v>
          </cell>
          <cell r="G392" t="str">
            <v xml:space="preserve">SPV INFRATEL </v>
          </cell>
          <cell r="H392" t="str">
            <v>NON AGENT</v>
          </cell>
          <cell r="J392" t="str">
            <v>TEGUH BUDIARTO</v>
          </cell>
          <cell r="K392" t="str">
            <v>PKWT</v>
          </cell>
          <cell r="L392">
            <v>44298</v>
          </cell>
          <cell r="M392">
            <v>44662</v>
          </cell>
          <cell r="N392">
            <v>40283</v>
          </cell>
          <cell r="O392">
            <v>44565</v>
          </cell>
          <cell r="P392">
            <v>142.73333333333332</v>
          </cell>
          <cell r="Q392" t="str">
            <v>E</v>
          </cell>
          <cell r="R392">
            <v>44565</v>
          </cell>
          <cell r="S392">
            <v>11</v>
          </cell>
          <cell r="T392">
            <v>140</v>
          </cell>
          <cell r="U392" t="str">
            <v>E</v>
          </cell>
          <cell r="V392" t="str">
            <v>INF</v>
          </cell>
          <cell r="W392" t="str">
            <v>30689/20210412/INF/TELKOMSEL SUPPORT IT CC/PKWT/04/2021</v>
          </cell>
          <cell r="Y392" t="str">
            <v>Active</v>
          </cell>
          <cell r="Z392" t="str">
            <v>BANDUNG</v>
          </cell>
          <cell r="AA392">
            <v>30875</v>
          </cell>
          <cell r="AB392">
            <v>37.509589041095893</v>
          </cell>
          <cell r="AC392" t="str">
            <v>MENIKAH</v>
          </cell>
          <cell r="AD392" t="str">
            <v>ISLAM</v>
          </cell>
          <cell r="AE392" t="str">
            <v>D3</v>
          </cell>
          <cell r="AF392" t="str">
            <v>TEKNIK KOMPUTER JARINGAN</v>
          </cell>
          <cell r="AG392" t="str">
            <v>POLITEKNIK TEDC BANDUNG</v>
          </cell>
          <cell r="AH392">
            <v>81214444211</v>
          </cell>
          <cell r="AI392" t="str">
            <v>yudiansyahprima@gmail.com</v>
          </cell>
        </row>
        <row r="393">
          <cell r="B393" t="str">
            <v>DANI MISBAHUDIN</v>
          </cell>
          <cell r="C393" t="str">
            <v>LAKI-LAKI</v>
          </cell>
          <cell r="D393">
            <v>43337</v>
          </cell>
          <cell r="E393">
            <v>15010474</v>
          </cell>
          <cell r="G393" t="str">
            <v xml:space="preserve">STAFF INFRATEL </v>
          </cell>
          <cell r="H393" t="str">
            <v>NON AGENT</v>
          </cell>
          <cell r="J393" t="str">
            <v>YUDIANSYAH PRIMA PUTRA</v>
          </cell>
          <cell r="K393" t="str">
            <v>PKWT</v>
          </cell>
          <cell r="L393">
            <v>44361</v>
          </cell>
          <cell r="M393">
            <v>44725</v>
          </cell>
          <cell r="N393">
            <v>41212</v>
          </cell>
          <cell r="O393">
            <v>44565</v>
          </cell>
          <cell r="P393">
            <v>111.76666666666667</v>
          </cell>
          <cell r="Q393" t="str">
            <v>E</v>
          </cell>
          <cell r="R393">
            <v>44565</v>
          </cell>
          <cell r="S393">
            <v>9</v>
          </cell>
          <cell r="T393">
            <v>110</v>
          </cell>
          <cell r="U393" t="str">
            <v>E</v>
          </cell>
          <cell r="V393" t="str">
            <v>INF</v>
          </cell>
          <cell r="W393" t="str">
            <v>43337/20200616/INF/TELKOMSEL SUPPORT IT CC/06/PKWT2020</v>
          </cell>
          <cell r="Y393" t="str">
            <v>Active</v>
          </cell>
          <cell r="Z393" t="str">
            <v>CIMAHI</v>
          </cell>
          <cell r="AA393">
            <v>31610</v>
          </cell>
          <cell r="AB393">
            <v>35.495890410958907</v>
          </cell>
          <cell r="AC393" t="str">
            <v>MENIKAH</v>
          </cell>
          <cell r="AD393" t="str">
            <v>ISLAM</v>
          </cell>
          <cell r="AE393" t="str">
            <v>D3</v>
          </cell>
          <cell r="AF393" t="str">
            <v>MANAJEMEN INFORMATIKA</v>
          </cell>
          <cell r="AG393" t="str">
            <v>POLITEKNIK PIKSI GANESHA</v>
          </cell>
          <cell r="AH393">
            <v>81394277081</v>
          </cell>
          <cell r="AI393" t="str">
            <v>damis04112012@gmail.com</v>
          </cell>
        </row>
        <row r="394">
          <cell r="B394" t="str">
            <v>DIKI DANIYADI</v>
          </cell>
          <cell r="C394" t="str">
            <v>LAKI-LAKI</v>
          </cell>
          <cell r="D394">
            <v>30679</v>
          </cell>
          <cell r="E394">
            <v>11012485</v>
          </cell>
          <cell r="G394" t="str">
            <v xml:space="preserve">STAFF INFRATEL </v>
          </cell>
          <cell r="H394" t="str">
            <v>NON AGENT</v>
          </cell>
          <cell r="J394" t="str">
            <v>YUDIANSYAH PRIMA PUTRA</v>
          </cell>
          <cell r="K394" t="str">
            <v>PKWT</v>
          </cell>
          <cell r="L394">
            <v>44284</v>
          </cell>
          <cell r="M394">
            <v>44648</v>
          </cell>
          <cell r="N394">
            <v>40268</v>
          </cell>
          <cell r="O394">
            <v>44565</v>
          </cell>
          <cell r="P394">
            <v>143.23333333333332</v>
          </cell>
          <cell r="Q394" t="str">
            <v>E</v>
          </cell>
          <cell r="R394">
            <v>44565</v>
          </cell>
          <cell r="S394">
            <v>11</v>
          </cell>
          <cell r="T394">
            <v>141</v>
          </cell>
          <cell r="U394" t="str">
            <v>E</v>
          </cell>
          <cell r="V394" t="str">
            <v>INF</v>
          </cell>
          <cell r="W394" t="str">
            <v>30679/20210329/INF/TELKOMSEL SUPPORT IT CC/PKWT/03/2021</v>
          </cell>
          <cell r="Y394" t="str">
            <v>Active</v>
          </cell>
          <cell r="Z394" t="str">
            <v>BANDUNG</v>
          </cell>
          <cell r="AA394">
            <v>29157</v>
          </cell>
          <cell r="AB394">
            <v>42.216438356164382</v>
          </cell>
          <cell r="AC394" t="str">
            <v>MENIKAH</v>
          </cell>
          <cell r="AD394" t="str">
            <v>ISLAM</v>
          </cell>
          <cell r="AE394" t="str">
            <v>D4</v>
          </cell>
          <cell r="AF394" t="str">
            <v>MANAJEMEN INFORMATIKA</v>
          </cell>
          <cell r="AG394" t="str">
            <v>POLITEKNIK PIKSI GANESHA</v>
          </cell>
          <cell r="AH394">
            <v>81221509829</v>
          </cell>
          <cell r="AI394" t="str">
            <v>dikidaniyadi@gmail.com</v>
          </cell>
        </row>
        <row r="395">
          <cell r="B395" t="str">
            <v>GANJAR ALIFIAN</v>
          </cell>
          <cell r="C395" t="str">
            <v>LAKI-LAKI</v>
          </cell>
          <cell r="D395">
            <v>30680</v>
          </cell>
          <cell r="E395">
            <v>11012486</v>
          </cell>
          <cell r="G395" t="str">
            <v xml:space="preserve">STAFF INFRATEL </v>
          </cell>
          <cell r="H395" t="str">
            <v>NON AGENT</v>
          </cell>
          <cell r="J395" t="str">
            <v>YUDIANSYAH PRIMA PUTRA</v>
          </cell>
          <cell r="K395" t="str">
            <v>PKWT</v>
          </cell>
          <cell r="L395">
            <v>44314</v>
          </cell>
          <cell r="M395">
            <v>44678</v>
          </cell>
          <cell r="N395">
            <v>39569</v>
          </cell>
          <cell r="O395">
            <v>44565</v>
          </cell>
          <cell r="P395">
            <v>166.53333333333333</v>
          </cell>
          <cell r="Q395" t="str">
            <v>E</v>
          </cell>
          <cell r="R395">
            <v>44565</v>
          </cell>
          <cell r="S395">
            <v>13</v>
          </cell>
          <cell r="T395">
            <v>164</v>
          </cell>
          <cell r="U395" t="str">
            <v>E</v>
          </cell>
          <cell r="V395" t="str">
            <v>INF</v>
          </cell>
          <cell r="W395" t="str">
            <v>30680/20210428/INF/TELKOMSEL SUPPORT IT CC/PKWT/04/2021</v>
          </cell>
          <cell r="Y395" t="str">
            <v>Active</v>
          </cell>
          <cell r="Z395" t="str">
            <v>BANDUNG</v>
          </cell>
          <cell r="AA395">
            <v>31129</v>
          </cell>
          <cell r="AB395">
            <v>36.813698630136983</v>
          </cell>
          <cell r="AC395" t="str">
            <v>MENIKAH</v>
          </cell>
          <cell r="AD395" t="str">
            <v>ISLAM</v>
          </cell>
          <cell r="AE395" t="str">
            <v>D3</v>
          </cell>
          <cell r="AF395" t="str">
            <v>MANAJEMEN INFORMATIKA</v>
          </cell>
          <cell r="AG395" t="str">
            <v>AMIK HASS BANDUNG</v>
          </cell>
          <cell r="AH395">
            <v>82316915810</v>
          </cell>
          <cell r="AI395" t="str">
            <v>ganjar.alifian85@gmail.com</v>
          </cell>
        </row>
        <row r="396">
          <cell r="B396" t="str">
            <v>KOKO HARIANTO</v>
          </cell>
          <cell r="C396" t="str">
            <v>LAKI-LAKI</v>
          </cell>
          <cell r="D396">
            <v>30683</v>
          </cell>
          <cell r="E396">
            <v>13010913</v>
          </cell>
          <cell r="G396" t="str">
            <v xml:space="preserve">STAFF INFRATEL </v>
          </cell>
          <cell r="H396" t="str">
            <v>NON AGENT</v>
          </cell>
          <cell r="J396" t="str">
            <v>YUDIANSYAH PRIMA PUTRA</v>
          </cell>
          <cell r="K396" t="str">
            <v>PKWT</v>
          </cell>
          <cell r="L396">
            <v>44312</v>
          </cell>
          <cell r="M396">
            <v>44676</v>
          </cell>
          <cell r="N396">
            <v>40662</v>
          </cell>
          <cell r="O396">
            <v>44565</v>
          </cell>
          <cell r="P396">
            <v>130.1</v>
          </cell>
          <cell r="Q396" t="str">
            <v>E</v>
          </cell>
          <cell r="R396">
            <v>44565</v>
          </cell>
          <cell r="S396">
            <v>10</v>
          </cell>
          <cell r="T396">
            <v>128</v>
          </cell>
          <cell r="U396" t="str">
            <v>E</v>
          </cell>
          <cell r="V396" t="str">
            <v>INF</v>
          </cell>
          <cell r="W396" t="str">
            <v>30683/20210426/INF/TELKOMSEL SUPPORT IT CC/PKWT/04/2021</v>
          </cell>
          <cell r="Y396" t="str">
            <v>Active</v>
          </cell>
          <cell r="Z396" t="str">
            <v>BANDUNG</v>
          </cell>
          <cell r="AA396">
            <v>31935</v>
          </cell>
          <cell r="AB396">
            <v>34.605479452054794</v>
          </cell>
          <cell r="AC396" t="str">
            <v>MENIKAH</v>
          </cell>
          <cell r="AD396" t="str">
            <v>ISLAM</v>
          </cell>
          <cell r="AE396" t="str">
            <v>S1</v>
          </cell>
          <cell r="AF396" t="str">
            <v>TEKNIK INFORMATIKA</v>
          </cell>
          <cell r="AG396" t="str">
            <v>LPKIA</v>
          </cell>
          <cell r="AH396">
            <v>82117172020</v>
          </cell>
          <cell r="AI396" t="str">
            <v>harianto.c2@gmail.com</v>
          </cell>
        </row>
        <row r="397">
          <cell r="B397" t="str">
            <v>SETIADI WIBOWO</v>
          </cell>
          <cell r="C397" t="str">
            <v>LAKI-LAKI</v>
          </cell>
          <cell r="D397">
            <v>30687</v>
          </cell>
          <cell r="E397">
            <v>2640</v>
          </cell>
          <cell r="G397" t="str">
            <v xml:space="preserve">STAFF INFRATEL </v>
          </cell>
          <cell r="H397" t="str">
            <v>NON AGENT</v>
          </cell>
          <cell r="J397" t="str">
            <v>YUDIANSYAH PRIMA PUTRA</v>
          </cell>
          <cell r="K397" t="str">
            <v>PKWT</v>
          </cell>
          <cell r="L397">
            <v>44374</v>
          </cell>
          <cell r="M397">
            <v>44738</v>
          </cell>
          <cell r="N397">
            <v>38808</v>
          </cell>
          <cell r="O397">
            <v>44565</v>
          </cell>
          <cell r="P397">
            <v>191.9</v>
          </cell>
          <cell r="Q397" t="str">
            <v>E</v>
          </cell>
          <cell r="R397">
            <v>44565</v>
          </cell>
          <cell r="S397">
            <v>15</v>
          </cell>
          <cell r="T397">
            <v>189</v>
          </cell>
          <cell r="U397" t="str">
            <v>E</v>
          </cell>
          <cell r="V397" t="str">
            <v>INF</v>
          </cell>
          <cell r="W397" t="str">
            <v>30687/20200629/INF/TELKOMSEL SUPPORT IT CC/06/PKWT2020</v>
          </cell>
          <cell r="Y397" t="str">
            <v>Active</v>
          </cell>
          <cell r="Z397" t="str">
            <v>BANDUNG</v>
          </cell>
          <cell r="AA397">
            <v>30595</v>
          </cell>
          <cell r="AB397">
            <v>38.276712328767125</v>
          </cell>
          <cell r="AC397" t="str">
            <v>MENIKAH</v>
          </cell>
          <cell r="AD397" t="str">
            <v>ISLAM</v>
          </cell>
          <cell r="AE397" t="str">
            <v>D3</v>
          </cell>
          <cell r="AF397" t="str">
            <v>TEKNIK INFORMATIKA</v>
          </cell>
          <cell r="AG397" t="str">
            <v>UNIVERSITAS PADJADJARAN</v>
          </cell>
          <cell r="AH397">
            <v>81321459547</v>
          </cell>
          <cell r="AI397" t="str">
            <v>SETIADIWIBOWO11@GMAIL.COM</v>
          </cell>
        </row>
        <row r="398">
          <cell r="B398" t="str">
            <v>VARTA LEGAWA HERAWAN</v>
          </cell>
          <cell r="C398" t="str">
            <v>LAKI-LAKI</v>
          </cell>
          <cell r="D398">
            <v>30688</v>
          </cell>
          <cell r="E398">
            <v>11012269</v>
          </cell>
          <cell r="G398" t="str">
            <v xml:space="preserve">STAFF INFRATEL </v>
          </cell>
          <cell r="H398" t="str">
            <v>NON AGENT</v>
          </cell>
          <cell r="J398" t="str">
            <v>YUDIANSYAH PRIMA PUTRA</v>
          </cell>
          <cell r="K398" t="str">
            <v>PKWT</v>
          </cell>
          <cell r="L398">
            <v>44314</v>
          </cell>
          <cell r="M398">
            <v>44678</v>
          </cell>
          <cell r="N398">
            <v>40651</v>
          </cell>
          <cell r="O398">
            <v>44565</v>
          </cell>
          <cell r="P398">
            <v>130.46666666666667</v>
          </cell>
          <cell r="Q398" t="str">
            <v>E</v>
          </cell>
          <cell r="R398">
            <v>44565</v>
          </cell>
          <cell r="S398">
            <v>10</v>
          </cell>
          <cell r="T398">
            <v>128</v>
          </cell>
          <cell r="U398" t="str">
            <v>E</v>
          </cell>
          <cell r="V398" t="str">
            <v>INF</v>
          </cell>
          <cell r="W398" t="str">
            <v>30688/20210428/INF/TELKOMSEL SUPPORT IT CC/PKWT/04/2021</v>
          </cell>
          <cell r="Y398" t="str">
            <v>Active</v>
          </cell>
          <cell r="Z398" t="str">
            <v>BANDUNG</v>
          </cell>
          <cell r="AA398">
            <v>31643</v>
          </cell>
          <cell r="AB398">
            <v>35.405479452054792</v>
          </cell>
          <cell r="AC398" t="str">
            <v>MENIKAH</v>
          </cell>
          <cell r="AD398" t="str">
            <v>ISLAM</v>
          </cell>
          <cell r="AE398" t="str">
            <v>S1</v>
          </cell>
          <cell r="AF398" t="str">
            <v>TEKNIK INFORMATIKA</v>
          </cell>
          <cell r="AG398" t="str">
            <v>STMIK LPKIA</v>
          </cell>
          <cell r="AH398">
            <v>8112312301</v>
          </cell>
          <cell r="AI398" t="str">
            <v>VARTA7@GMAIL.COM</v>
          </cell>
        </row>
        <row r="399">
          <cell r="B399" t="str">
            <v>MUHAMMAD JULIAN</v>
          </cell>
          <cell r="C399" t="str">
            <v>LAKI-LAKI</v>
          </cell>
          <cell r="D399">
            <v>60153</v>
          </cell>
          <cell r="E399">
            <v>15009003</v>
          </cell>
          <cell r="G399" t="str">
            <v xml:space="preserve">STAFF INFRATEL </v>
          </cell>
          <cell r="H399" t="str">
            <v>NON AGENT</v>
          </cell>
          <cell r="J399" t="str">
            <v>YUDIANSYAH PRIMA PUTRA</v>
          </cell>
          <cell r="K399" t="str">
            <v>PKWT</v>
          </cell>
          <cell r="L399">
            <v>44303</v>
          </cell>
          <cell r="M399">
            <v>44667</v>
          </cell>
          <cell r="N399">
            <v>42114</v>
          </cell>
          <cell r="O399">
            <v>44565</v>
          </cell>
          <cell r="P399">
            <v>81.7</v>
          </cell>
          <cell r="Q399" t="str">
            <v>E</v>
          </cell>
          <cell r="R399">
            <v>44565</v>
          </cell>
          <cell r="S399">
            <v>6</v>
          </cell>
          <cell r="T399">
            <v>80</v>
          </cell>
          <cell r="U399" t="str">
            <v>E</v>
          </cell>
          <cell r="V399" t="str">
            <v>INF</v>
          </cell>
          <cell r="W399" t="str">
            <v>60153/20210417/INF/TELKOMSEL SUPPORT IT CC/PKWT/04/2021</v>
          </cell>
          <cell r="Y399" t="str">
            <v>Active</v>
          </cell>
          <cell r="Z399" t="str">
            <v>SUKABUMI</v>
          </cell>
          <cell r="AA399">
            <v>33808</v>
          </cell>
          <cell r="AB399">
            <v>29.473972602739725</v>
          </cell>
          <cell r="AC399" t="str">
            <v>MENIKAH</v>
          </cell>
          <cell r="AD399" t="str">
            <v>ISLAM</v>
          </cell>
          <cell r="AE399" t="str">
            <v>D3</v>
          </cell>
          <cell r="AF399" t="str">
            <v>TEKNIK KOMPUTER</v>
          </cell>
          <cell r="AG399" t="str">
            <v>POLITEKNIK SUKABUMI</v>
          </cell>
          <cell r="AH399">
            <v>82216007330</v>
          </cell>
          <cell r="AI399" t="str">
            <v>muhammaddjulian@gmail.com</v>
          </cell>
        </row>
        <row r="400">
          <cell r="B400" t="str">
            <v>ARIEF HADI NUGRAHA</v>
          </cell>
          <cell r="C400" t="str">
            <v>LAKI-LAKI</v>
          </cell>
          <cell r="D400">
            <v>76452</v>
          </cell>
          <cell r="E400">
            <v>16011437</v>
          </cell>
          <cell r="G400" t="str">
            <v xml:space="preserve">STAFF INFRATEL </v>
          </cell>
          <cell r="H400" t="str">
            <v>NON AGENT</v>
          </cell>
          <cell r="J400" t="str">
            <v>YUDIANSYAH PRIMA PUTRA</v>
          </cell>
          <cell r="K400" t="str">
            <v>PKWT</v>
          </cell>
          <cell r="L400">
            <v>44355</v>
          </cell>
          <cell r="M400">
            <v>44683</v>
          </cell>
          <cell r="N400">
            <v>42563</v>
          </cell>
          <cell r="O400">
            <v>44565</v>
          </cell>
          <cell r="P400">
            <v>66.733333333333334</v>
          </cell>
          <cell r="Q400" t="str">
            <v>E</v>
          </cell>
          <cell r="R400">
            <v>44565</v>
          </cell>
          <cell r="S400">
            <v>5</v>
          </cell>
          <cell r="T400">
            <v>65</v>
          </cell>
          <cell r="U400" t="str">
            <v>E</v>
          </cell>
          <cell r="V400" t="str">
            <v>INF</v>
          </cell>
          <cell r="Y400" t="str">
            <v>Active</v>
          </cell>
          <cell r="Z400" t="str">
            <v>CIMAHI</v>
          </cell>
          <cell r="AA400">
            <v>34005</v>
          </cell>
          <cell r="AB400">
            <v>28.934246575342467</v>
          </cell>
          <cell r="AC400" t="str">
            <v>BELUM MENIKAH</v>
          </cell>
          <cell r="AD400" t="str">
            <v>ISLAM</v>
          </cell>
          <cell r="AE400" t="str">
            <v>S1</v>
          </cell>
          <cell r="AF400" t="str">
            <v>TEKNIK INFORMATIKA</v>
          </cell>
          <cell r="AG400" t="str">
            <v>UNIVERSITAS WIDYATAMA</v>
          </cell>
          <cell r="AH400">
            <v>82121206410</v>
          </cell>
          <cell r="AI400" t="str">
            <v>arief.hnugraha@gmail.com</v>
          </cell>
        </row>
        <row r="401">
          <cell r="B401" t="str">
            <v>EDUWARD NUGROHO SUDIBYO</v>
          </cell>
          <cell r="C401" t="str">
            <v>LAKI-LAKI</v>
          </cell>
          <cell r="D401">
            <v>58391</v>
          </cell>
          <cell r="E401">
            <v>17012142</v>
          </cell>
          <cell r="G401" t="str">
            <v>PC CLEANING</v>
          </cell>
          <cell r="H401" t="str">
            <v>NON AGENT</v>
          </cell>
          <cell r="J401" t="str">
            <v>YUDIANSYAH PRIMA PUTRA</v>
          </cell>
          <cell r="K401" t="str">
            <v>PKWT</v>
          </cell>
          <cell r="L401">
            <v>44355</v>
          </cell>
          <cell r="M401">
            <v>44683</v>
          </cell>
          <cell r="N401">
            <v>42217</v>
          </cell>
          <cell r="O401">
            <v>44565</v>
          </cell>
          <cell r="P401">
            <v>78.266666666666666</v>
          </cell>
          <cell r="Q401" t="str">
            <v>E</v>
          </cell>
          <cell r="R401">
            <v>44565</v>
          </cell>
          <cell r="S401">
            <v>6</v>
          </cell>
          <cell r="T401">
            <v>77</v>
          </cell>
          <cell r="U401" t="str">
            <v>E</v>
          </cell>
          <cell r="V401" t="str">
            <v>INF</v>
          </cell>
          <cell r="Y401" t="str">
            <v>Active</v>
          </cell>
          <cell r="Z401" t="str">
            <v>BANDUNG</v>
          </cell>
          <cell r="AA401">
            <v>33006</v>
          </cell>
          <cell r="AB401">
            <v>31.671232876712327</v>
          </cell>
          <cell r="AC401" t="str">
            <v>BELUM MENIKAH</v>
          </cell>
          <cell r="AD401" t="str">
            <v>ISLAM</v>
          </cell>
          <cell r="AE401" t="str">
            <v>D1</v>
          </cell>
          <cell r="AF401" t="str">
            <v>LISTRIK</v>
          </cell>
          <cell r="AG401" t="str">
            <v>SMK MERDEKA</v>
          </cell>
          <cell r="AH401">
            <v>82116150106</v>
          </cell>
          <cell r="AI401" t="str">
            <v>EDUWARD45@GMAIL.COM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6">
          <cell r="C6" t="str">
            <v>AGUSTIANA</v>
          </cell>
          <cell r="D6">
            <v>15010117</v>
          </cell>
          <cell r="E6">
            <v>63369</v>
          </cell>
          <cell r="F6" t="str">
            <v>PKWT</v>
          </cell>
          <cell r="G6" t="str">
            <v>COMPLAINT HANDLING OFFICER</v>
          </cell>
          <cell r="H6" t="str">
            <v>YULI SETIAWATI</v>
          </cell>
          <cell r="I6" t="str">
            <v>ANJAR KESUMARAHARJO</v>
          </cell>
          <cell r="J6" t="str">
            <v>2020-11-02</v>
          </cell>
          <cell r="K6" t="str">
            <v>2021-11-01</v>
          </cell>
          <cell r="L6"/>
          <cell r="M6" t="str">
            <v>ada</v>
          </cell>
          <cell r="N6" t="str">
            <v>A</v>
          </cell>
          <cell r="O6"/>
          <cell r="P6">
            <v>44502</v>
          </cell>
          <cell r="Q6">
            <v>44866</v>
          </cell>
        </row>
        <row r="7">
          <cell r="C7" t="str">
            <v>RIZAL MUHAMAD RIZKY</v>
          </cell>
          <cell r="D7">
            <v>15010694</v>
          </cell>
          <cell r="E7">
            <v>30327</v>
          </cell>
          <cell r="F7" t="str">
            <v>PKWT</v>
          </cell>
          <cell r="G7" t="str">
            <v>COMPLAINT HANDLING OFFICER</v>
          </cell>
          <cell r="H7" t="str">
            <v>ADE EKA TAMARA</v>
          </cell>
          <cell r="I7" t="str">
            <v>ANJAR KESUMARAHARJO</v>
          </cell>
          <cell r="J7" t="str">
            <v>2020-09-30</v>
          </cell>
          <cell r="K7" t="str">
            <v>2021-11-01</v>
          </cell>
          <cell r="L7"/>
          <cell r="M7" t="str">
            <v>ada</v>
          </cell>
          <cell r="N7" t="str">
            <v>A</v>
          </cell>
          <cell r="O7"/>
          <cell r="P7">
            <v>44502</v>
          </cell>
          <cell r="Q7">
            <v>44866</v>
          </cell>
        </row>
        <row r="8">
          <cell r="C8" t="str">
            <v>ASEP SURYANA</v>
          </cell>
          <cell r="D8">
            <v>15010450</v>
          </cell>
          <cell r="E8">
            <v>64046</v>
          </cell>
          <cell r="F8" t="str">
            <v>PKWT</v>
          </cell>
          <cell r="G8" t="str">
            <v>COMPLAINT HANDLING OFFICER</v>
          </cell>
          <cell r="H8" t="str">
            <v>ADE EKA TAMARA</v>
          </cell>
          <cell r="I8" t="str">
            <v>ANJAR KESUMARAHARJO</v>
          </cell>
          <cell r="J8" t="str">
            <v>2020-10-30</v>
          </cell>
          <cell r="K8" t="str">
            <v>2021-11-01</v>
          </cell>
          <cell r="L8"/>
          <cell r="M8" t="str">
            <v>ada</v>
          </cell>
          <cell r="N8" t="str">
            <v>A</v>
          </cell>
          <cell r="O8"/>
          <cell r="P8">
            <v>44502</v>
          </cell>
          <cell r="Q8">
            <v>44866</v>
          </cell>
        </row>
        <row r="9">
          <cell r="C9" t="str">
            <v>DADAN DANI RAHMAT</v>
          </cell>
          <cell r="D9">
            <v>13010969</v>
          </cell>
          <cell r="E9">
            <v>33669</v>
          </cell>
          <cell r="F9" t="str">
            <v>PKWT</v>
          </cell>
          <cell r="G9" t="str">
            <v>AGENT POSTPAID</v>
          </cell>
          <cell r="H9" t="str">
            <v>IRMA RISMAYASARI</v>
          </cell>
          <cell r="I9" t="str">
            <v>RIKA RIANY</v>
          </cell>
          <cell r="J9" t="str">
            <v>2020-11-03</v>
          </cell>
          <cell r="K9" t="str">
            <v>2021-11-02</v>
          </cell>
          <cell r="L9"/>
          <cell r="M9" t="str">
            <v>ada</v>
          </cell>
          <cell r="N9" t="str">
            <v>B</v>
          </cell>
          <cell r="O9"/>
          <cell r="P9">
            <v>44503</v>
          </cell>
          <cell r="Q9">
            <v>44806</v>
          </cell>
        </row>
        <row r="10">
          <cell r="C10" t="str">
            <v>YAYAN HASAN SIDIQ</v>
          </cell>
          <cell r="D10">
            <v>19231652</v>
          </cell>
          <cell r="E10">
            <v>154525</v>
          </cell>
          <cell r="F10" t="str">
            <v>PHL</v>
          </cell>
          <cell r="G10" t="str">
            <v>AGENT POSTPAID PRIORITY</v>
          </cell>
          <cell r="H10" t="str">
            <v>FERDY LEONARD SAMUEL TAULO</v>
          </cell>
          <cell r="I10" t="str">
            <v>AAN YANUAR</v>
          </cell>
          <cell r="J10" t="str">
            <v>2020-11-02</v>
          </cell>
          <cell r="K10" t="str">
            <v>2021-11-02</v>
          </cell>
          <cell r="L10"/>
          <cell r="M10" t="str">
            <v>ada</v>
          </cell>
          <cell r="N10" t="str">
            <v>A</v>
          </cell>
          <cell r="O10"/>
          <cell r="P10">
            <v>44503</v>
          </cell>
          <cell r="Q10">
            <v>44867</v>
          </cell>
        </row>
        <row r="11">
          <cell r="C11" t="str">
            <v>RINA MULYANA</v>
          </cell>
          <cell r="D11" t="str">
            <v>007631</v>
          </cell>
          <cell r="E11">
            <v>32489</v>
          </cell>
          <cell r="F11" t="str">
            <v>PKWT</v>
          </cell>
          <cell r="G11" t="str">
            <v>ADMIN SUPPORT</v>
          </cell>
          <cell r="H11">
            <v>0</v>
          </cell>
          <cell r="I11" t="str">
            <v>ANGGIAT</v>
          </cell>
          <cell r="J11" t="str">
            <v>2020-11-02</v>
          </cell>
          <cell r="K11" t="str">
            <v>2021-11-02</v>
          </cell>
          <cell r="L11"/>
          <cell r="M11" t="str">
            <v>ada</v>
          </cell>
          <cell r="N11" t="str">
            <v>A</v>
          </cell>
          <cell r="O11"/>
          <cell r="P11">
            <v>44503</v>
          </cell>
          <cell r="Q11">
            <v>44867</v>
          </cell>
        </row>
        <row r="12">
          <cell r="C12" t="str">
            <v>AFRIZAL FITRIAN DWI CAHYA</v>
          </cell>
          <cell r="D12">
            <v>16012775</v>
          </cell>
          <cell r="E12">
            <v>63368</v>
          </cell>
          <cell r="F12" t="str">
            <v>PKWT</v>
          </cell>
          <cell r="G12" t="str">
            <v>COMPLAINT HANDLING OFFICER</v>
          </cell>
          <cell r="H12" t="str">
            <v>INDRA NUGROHO</v>
          </cell>
          <cell r="I12" t="str">
            <v>ANJAR KESUMARAHARJO</v>
          </cell>
          <cell r="J12" t="str">
            <v>2020-11-03</v>
          </cell>
          <cell r="K12" t="str">
            <v>2021-11-02</v>
          </cell>
          <cell r="L12"/>
          <cell r="M12" t="str">
            <v>ada</v>
          </cell>
          <cell r="N12" t="str">
            <v>A</v>
          </cell>
          <cell r="O12"/>
          <cell r="P12">
            <v>44503</v>
          </cell>
          <cell r="Q12">
            <v>44867</v>
          </cell>
        </row>
        <row r="13">
          <cell r="C13" t="str">
            <v>RANNY INDRIASARI</v>
          </cell>
          <cell r="D13" t="str">
            <v>09009134</v>
          </cell>
          <cell r="E13">
            <v>32404</v>
          </cell>
          <cell r="F13" t="str">
            <v>PKWT</v>
          </cell>
          <cell r="G13" t="str">
            <v>SEKRETARIS</v>
          </cell>
          <cell r="H13">
            <v>0</v>
          </cell>
          <cell r="I13" t="str">
            <v>ANGGIAT</v>
          </cell>
          <cell r="J13" t="str">
            <v>2020-11-02</v>
          </cell>
          <cell r="K13" t="str">
            <v>2021-11-02</v>
          </cell>
          <cell r="L13"/>
          <cell r="M13" t="str">
            <v>ada</v>
          </cell>
          <cell r="N13" t="str">
            <v>A</v>
          </cell>
          <cell r="O13"/>
          <cell r="P13">
            <v>44503</v>
          </cell>
          <cell r="Q13">
            <v>44867</v>
          </cell>
        </row>
        <row r="14">
          <cell r="C14" t="str">
            <v>FANNY FARIANTI</v>
          </cell>
          <cell r="D14">
            <v>18008952</v>
          </cell>
          <cell r="E14">
            <v>84656</v>
          </cell>
          <cell r="F14" t="str">
            <v>PHL</v>
          </cell>
          <cell r="G14" t="str">
            <v>AGENT POSTPAID</v>
          </cell>
          <cell r="H14" t="str">
            <v>FREDY CAHYADI</v>
          </cell>
          <cell r="I14" t="str">
            <v>RIKA RIANY</v>
          </cell>
          <cell r="J14" t="str">
            <v>2020-11-02</v>
          </cell>
          <cell r="K14" t="str">
            <v>2021-11-03</v>
          </cell>
          <cell r="L14"/>
          <cell r="M14" t="str">
            <v>ada</v>
          </cell>
          <cell r="N14" t="str">
            <v>A</v>
          </cell>
          <cell r="O14"/>
          <cell r="P14">
            <v>44504</v>
          </cell>
          <cell r="Q14">
            <v>44807</v>
          </cell>
        </row>
        <row r="15">
          <cell r="C15" t="str">
            <v>MIKA FRAMIKA MARANTIKA</v>
          </cell>
          <cell r="D15">
            <v>15010169</v>
          </cell>
          <cell r="E15">
            <v>30595</v>
          </cell>
          <cell r="F15" t="str">
            <v>PKWT</v>
          </cell>
          <cell r="G15" t="str">
            <v>COMPLAINT HANDLING OFFICER</v>
          </cell>
          <cell r="H15" t="str">
            <v>DANI KARDANI</v>
          </cell>
          <cell r="I15" t="str">
            <v>ANJAR KESUMARAHARJO</v>
          </cell>
          <cell r="J15" t="str">
            <v>2020-11-02</v>
          </cell>
          <cell r="K15" t="str">
            <v>2021-11-03</v>
          </cell>
          <cell r="L15"/>
          <cell r="M15" t="str">
            <v>ada</v>
          </cell>
          <cell r="N15" t="str">
            <v>A</v>
          </cell>
          <cell r="O15"/>
          <cell r="P15">
            <v>44504</v>
          </cell>
          <cell r="Q15">
            <v>44868</v>
          </cell>
        </row>
        <row r="16">
          <cell r="C16" t="str">
            <v>NURELAH SUHARJA</v>
          </cell>
          <cell r="D16">
            <v>16013020</v>
          </cell>
          <cell r="E16">
            <v>80954</v>
          </cell>
          <cell r="F16" t="str">
            <v>PKWT</v>
          </cell>
          <cell r="G16" t="str">
            <v>COMPLAINT HANDLING OFFICER</v>
          </cell>
          <cell r="H16" t="str">
            <v>RUDDY CORDIANDI</v>
          </cell>
          <cell r="I16" t="str">
            <v>ANJAR KESUMARAHARJO</v>
          </cell>
          <cell r="J16" t="str">
            <v>2020-11-04</v>
          </cell>
          <cell r="K16" t="str">
            <v>2021-11-03</v>
          </cell>
          <cell r="L16"/>
          <cell r="M16" t="str">
            <v>ada</v>
          </cell>
          <cell r="N16" t="str">
            <v>A</v>
          </cell>
          <cell r="O16"/>
          <cell r="P16">
            <v>44504</v>
          </cell>
          <cell r="Q16">
            <v>44868</v>
          </cell>
        </row>
        <row r="17">
          <cell r="C17" t="str">
            <v>ALVIN PUSPA WARDANI</v>
          </cell>
          <cell r="D17">
            <v>16012552</v>
          </cell>
          <cell r="E17">
            <v>79685</v>
          </cell>
          <cell r="F17" t="str">
            <v>PKWT</v>
          </cell>
          <cell r="G17" t="str">
            <v>COMPLAINT HANDLING OFFICER</v>
          </cell>
          <cell r="H17" t="str">
            <v>DANI KARDANI</v>
          </cell>
          <cell r="I17" t="str">
            <v>ANJAR KESUMARAHARJO</v>
          </cell>
          <cell r="J17" t="str">
            <v>2020-11-05</v>
          </cell>
          <cell r="K17" t="str">
            <v>2021-11-05</v>
          </cell>
          <cell r="L17"/>
          <cell r="M17" t="str">
            <v>ada</v>
          </cell>
          <cell r="N17" t="str">
            <v>A</v>
          </cell>
          <cell r="O17"/>
          <cell r="P17">
            <v>44506</v>
          </cell>
          <cell r="Q17">
            <v>44870</v>
          </cell>
        </row>
        <row r="18">
          <cell r="C18" t="str">
            <v>MAULANA AINUL YAQIN</v>
          </cell>
          <cell r="D18">
            <v>16012671</v>
          </cell>
          <cell r="E18">
            <v>80026</v>
          </cell>
          <cell r="F18" t="str">
            <v>PKWT</v>
          </cell>
          <cell r="G18" t="str">
            <v>COMPLAINT HANDLING OFFICER</v>
          </cell>
          <cell r="H18" t="str">
            <v>RUDDY CORDIANDI</v>
          </cell>
          <cell r="I18" t="str">
            <v>ANJAR KESUMARAHARJO</v>
          </cell>
          <cell r="J18" t="str">
            <v>2020-11-04</v>
          </cell>
          <cell r="K18" t="str">
            <v>2021-11-05</v>
          </cell>
          <cell r="L18"/>
          <cell r="M18"/>
          <cell r="N18" t="str">
            <v>A</v>
          </cell>
          <cell r="O18"/>
          <cell r="P18">
            <v>44506</v>
          </cell>
          <cell r="Q18">
            <v>44870</v>
          </cell>
        </row>
        <row r="19">
          <cell r="C19" t="str">
            <v>RULLY</v>
          </cell>
          <cell r="D19">
            <v>15010440</v>
          </cell>
          <cell r="E19">
            <v>64041</v>
          </cell>
          <cell r="F19" t="str">
            <v>PKWT</v>
          </cell>
          <cell r="G19" t="str">
            <v>COMPLAINT HANDLING OFFICER</v>
          </cell>
          <cell r="H19" t="str">
            <v>RUDDY CORDIANDI</v>
          </cell>
          <cell r="I19" t="str">
            <v>ANJAR KESUMARAHARJO</v>
          </cell>
          <cell r="J19" t="str">
            <v>2020-11-06</v>
          </cell>
          <cell r="K19" t="str">
            <v>2021-11-06</v>
          </cell>
          <cell r="L19"/>
          <cell r="M19" t="str">
            <v>ada</v>
          </cell>
          <cell r="N19" t="str">
            <v>A</v>
          </cell>
          <cell r="O19"/>
          <cell r="P19">
            <v>44507</v>
          </cell>
          <cell r="Q19">
            <v>44871</v>
          </cell>
        </row>
        <row r="20">
          <cell r="C20" t="str">
            <v>HASNA PERMATASARI PAMUNGKAS</v>
          </cell>
          <cell r="D20">
            <v>19235022</v>
          </cell>
          <cell r="E20">
            <v>160831</v>
          </cell>
          <cell r="F20" t="str">
            <v>PHL</v>
          </cell>
          <cell r="G20" t="str">
            <v>AGENT PREPAID</v>
          </cell>
          <cell r="H20" t="str">
            <v>ILYAS AFANDI</v>
          </cell>
          <cell r="I20" t="str">
            <v>AAN YANUAR</v>
          </cell>
          <cell r="J20" t="str">
            <v>2020-11-09</v>
          </cell>
          <cell r="K20" t="str">
            <v>2021-11-08</v>
          </cell>
          <cell r="L20"/>
          <cell r="M20" t="str">
            <v>ada</v>
          </cell>
          <cell r="N20" t="str">
            <v>A</v>
          </cell>
          <cell r="O20"/>
          <cell r="P20">
            <v>44509</v>
          </cell>
          <cell r="Q20">
            <v>44873</v>
          </cell>
        </row>
        <row r="21">
          <cell r="C21" t="str">
            <v>ANI</v>
          </cell>
          <cell r="D21">
            <v>15010946</v>
          </cell>
          <cell r="E21">
            <v>30544</v>
          </cell>
          <cell r="F21" t="str">
            <v>PKWT</v>
          </cell>
          <cell r="G21" t="str">
            <v>COMPLAINT HANDLING OFFICER</v>
          </cell>
          <cell r="H21" t="str">
            <v>YULI SETIAWATI</v>
          </cell>
          <cell r="I21" t="str">
            <v>ANJAR KESUMARAHARJO</v>
          </cell>
          <cell r="J21" t="str">
            <v>2020-11-09</v>
          </cell>
          <cell r="K21" t="str">
            <v>2021-11-09</v>
          </cell>
          <cell r="L21"/>
          <cell r="M21" t="str">
            <v>ada</v>
          </cell>
          <cell r="N21" t="str">
            <v>A</v>
          </cell>
          <cell r="O21"/>
          <cell r="P21">
            <v>44510</v>
          </cell>
          <cell r="Q21">
            <v>44874</v>
          </cell>
        </row>
        <row r="22">
          <cell r="C22" t="str">
            <v>ARIEF BIRAWAN</v>
          </cell>
          <cell r="D22">
            <v>19235004</v>
          </cell>
          <cell r="E22">
            <v>160822</v>
          </cell>
          <cell r="F22" t="str">
            <v>PHL</v>
          </cell>
          <cell r="G22" t="str">
            <v>AGENT POSTPAID</v>
          </cell>
          <cell r="H22" t="str">
            <v>ADITYA ROY WICAKSONO</v>
          </cell>
          <cell r="I22" t="str">
            <v>AAN YANUAR</v>
          </cell>
          <cell r="J22" t="str">
            <v>2020-11-12</v>
          </cell>
          <cell r="K22" t="str">
            <v>2021-11-11</v>
          </cell>
          <cell r="L22"/>
          <cell r="M22" t="str">
            <v>ada</v>
          </cell>
          <cell r="N22" t="str">
            <v>A</v>
          </cell>
          <cell r="O22"/>
          <cell r="P22">
            <v>44512</v>
          </cell>
          <cell r="Q22">
            <v>44876</v>
          </cell>
        </row>
        <row r="23">
          <cell r="C23" t="str">
            <v>ANITA KUSUMANINGRUM</v>
          </cell>
          <cell r="D23">
            <v>16011350</v>
          </cell>
          <cell r="E23">
            <v>76402</v>
          </cell>
          <cell r="F23" t="str">
            <v>PKWT</v>
          </cell>
          <cell r="G23" t="str">
            <v>AGENT POSTPAID</v>
          </cell>
          <cell r="H23" t="str">
            <v>FERDY LEONARD SAMUEL TAULO</v>
          </cell>
          <cell r="I23" t="str">
            <v>AAN YANUAR</v>
          </cell>
          <cell r="J23" t="str">
            <v>2020-11-13</v>
          </cell>
          <cell r="K23" t="str">
            <v>2021-11-13</v>
          </cell>
          <cell r="L23"/>
          <cell r="M23" t="str">
            <v>ada</v>
          </cell>
          <cell r="N23" t="str">
            <v>B</v>
          </cell>
          <cell r="O23"/>
          <cell r="P23">
            <v>44514</v>
          </cell>
          <cell r="Q23">
            <v>44817</v>
          </cell>
        </row>
        <row r="24">
          <cell r="C24" t="str">
            <v>MERY SULASTRI</v>
          </cell>
          <cell r="D24">
            <v>15010948</v>
          </cell>
          <cell r="E24">
            <v>30322</v>
          </cell>
          <cell r="F24" t="str">
            <v>PKWT</v>
          </cell>
          <cell r="G24" t="str">
            <v>COMPLAINT HANDLING OFFICER</v>
          </cell>
          <cell r="H24" t="str">
            <v>YULI SETIAWATI</v>
          </cell>
          <cell r="I24" t="str">
            <v>ANJAR KESUMARAHARJO</v>
          </cell>
          <cell r="J24" t="str">
            <v>2020-11-13</v>
          </cell>
          <cell r="K24" t="str">
            <v>2021-11-13</v>
          </cell>
          <cell r="L24"/>
          <cell r="M24" t="str">
            <v>ada</v>
          </cell>
          <cell r="N24" t="str">
            <v>A</v>
          </cell>
          <cell r="O24"/>
          <cell r="P24">
            <v>44514</v>
          </cell>
          <cell r="Q24">
            <v>44878</v>
          </cell>
        </row>
        <row r="25">
          <cell r="C25" t="str">
            <v>ROFI SETIAAJI</v>
          </cell>
          <cell r="D25">
            <v>18010569</v>
          </cell>
          <cell r="E25">
            <v>105783</v>
          </cell>
          <cell r="F25" t="str">
            <v>PKWT</v>
          </cell>
          <cell r="G25" t="str">
            <v>QC IBC</v>
          </cell>
          <cell r="H25" t="str">
            <v>HILMAN MAULANA</v>
          </cell>
          <cell r="I25" t="str">
            <v>NUR ICHSANTO</v>
          </cell>
          <cell r="J25" t="str">
            <v>2020-11-13</v>
          </cell>
          <cell r="K25" t="str">
            <v>2021-11-13</v>
          </cell>
          <cell r="L25"/>
          <cell r="M25" t="str">
            <v>ada</v>
          </cell>
          <cell r="N25" t="str">
            <v>A</v>
          </cell>
          <cell r="O25"/>
          <cell r="P25">
            <v>44514</v>
          </cell>
          <cell r="Q25">
            <v>44878</v>
          </cell>
        </row>
        <row r="26">
          <cell r="C26" t="str">
            <v>DHIYAA HANIIFAH</v>
          </cell>
          <cell r="D26">
            <v>19235320</v>
          </cell>
          <cell r="E26">
            <v>160697</v>
          </cell>
          <cell r="F26" t="str">
            <v>PHL</v>
          </cell>
          <cell r="G26" t="str">
            <v>AGENT PREPAID</v>
          </cell>
          <cell r="H26" t="str">
            <v>IMAN RINALDI</v>
          </cell>
          <cell r="I26" t="str">
            <v>RIKA RIANY</v>
          </cell>
          <cell r="J26" t="str">
            <v>2020-11-20</v>
          </cell>
          <cell r="K26" t="str">
            <v>2021-11-21</v>
          </cell>
          <cell r="L26"/>
          <cell r="M26" t="str">
            <v>ada</v>
          </cell>
          <cell r="N26" t="str">
            <v>A</v>
          </cell>
          <cell r="O26"/>
          <cell r="P26">
            <v>44522</v>
          </cell>
          <cell r="Q26">
            <v>44886</v>
          </cell>
        </row>
        <row r="27">
          <cell r="C27" t="str">
            <v>EGGI GILANG RAMADHAN</v>
          </cell>
          <cell r="D27">
            <v>16012437</v>
          </cell>
          <cell r="E27">
            <v>79403</v>
          </cell>
          <cell r="F27" t="str">
            <v>PKWT</v>
          </cell>
          <cell r="G27" t="str">
            <v>COMPLAINT HANDLING OFFICER</v>
          </cell>
          <cell r="H27" t="str">
            <v>RUDDY CORDIANDI</v>
          </cell>
          <cell r="I27" t="str">
            <v>ANJAR KESUMARAHARJO</v>
          </cell>
          <cell r="J27" t="str">
            <v>2020-11-29</v>
          </cell>
          <cell r="K27" t="str">
            <v>2021-11-28</v>
          </cell>
          <cell r="L27"/>
          <cell r="M27" t="str">
            <v>ada</v>
          </cell>
          <cell r="N27" t="str">
            <v>A</v>
          </cell>
          <cell r="O27"/>
          <cell r="P27">
            <v>44529</v>
          </cell>
          <cell r="Q27">
            <v>44893</v>
          </cell>
        </row>
        <row r="28">
          <cell r="C28" t="str">
            <v>RUDDY CORDIANDY</v>
          </cell>
          <cell r="D28">
            <v>14011051</v>
          </cell>
          <cell r="E28">
            <v>30664</v>
          </cell>
          <cell r="F28" t="str">
            <v>PKWT</v>
          </cell>
          <cell r="G28" t="str">
            <v>TL CHO</v>
          </cell>
          <cell r="H28">
            <v>0</v>
          </cell>
          <cell r="I28" t="str">
            <v>ANJAR KESUMARAHARJO</v>
          </cell>
          <cell r="J28" t="str">
            <v>2020-11-29</v>
          </cell>
          <cell r="K28" t="str">
            <v>2021-11-28</v>
          </cell>
          <cell r="L28"/>
          <cell r="M28" t="str">
            <v>ada</v>
          </cell>
          <cell r="N28" t="str">
            <v>A</v>
          </cell>
          <cell r="O28"/>
          <cell r="P28">
            <v>44529</v>
          </cell>
          <cell r="Q28">
            <v>44893</v>
          </cell>
        </row>
        <row r="29">
          <cell r="C29" t="str">
            <v>TYAS JULIYANA NUGRAHA</v>
          </cell>
          <cell r="D29">
            <v>19232998</v>
          </cell>
          <cell r="E29">
            <v>156546</v>
          </cell>
          <cell r="F29" t="str">
            <v>PHL</v>
          </cell>
          <cell r="G29" t="str">
            <v>AGENT PREPAID</v>
          </cell>
          <cell r="H29" t="str">
            <v>IMAN RINALDI</v>
          </cell>
          <cell r="I29" t="str">
            <v>RIKA RIANY</v>
          </cell>
          <cell r="J29" t="str">
            <v>2020-11-29</v>
          </cell>
          <cell r="K29" t="str">
            <v>2021-11-28</v>
          </cell>
          <cell r="L29"/>
          <cell r="M29" t="str">
            <v>ada</v>
          </cell>
          <cell r="N29" t="str">
            <v>A</v>
          </cell>
          <cell r="O29"/>
          <cell r="P29">
            <v>44529</v>
          </cell>
          <cell r="Q29">
            <v>44893</v>
          </cell>
        </row>
        <row r="30">
          <cell r="C30" t="str">
            <v>JULIO SAECAR AGUSTA</v>
          </cell>
          <cell r="D30">
            <v>19233024</v>
          </cell>
          <cell r="E30">
            <v>156542</v>
          </cell>
          <cell r="F30" t="str">
            <v>PHL</v>
          </cell>
          <cell r="G30" t="str">
            <v>AGENT POSTPAID</v>
          </cell>
          <cell r="H30" t="str">
            <v>MOHAMAD RAMDAN HILMI SOFYAN</v>
          </cell>
          <cell r="I30" t="str">
            <v>RIKA RIANY</v>
          </cell>
          <cell r="J30" t="str">
            <v>2020-11-28</v>
          </cell>
          <cell r="K30" t="str">
            <v>2021-11-28</v>
          </cell>
          <cell r="L30"/>
          <cell r="M30" t="str">
            <v>ada</v>
          </cell>
          <cell r="N30" t="str">
            <v>A</v>
          </cell>
          <cell r="O30"/>
          <cell r="P30">
            <v>44529</v>
          </cell>
          <cell r="Q30">
            <v>44893</v>
          </cell>
        </row>
        <row r="31">
          <cell r="C31" t="str">
            <v>SINTIA WULAN SARI</v>
          </cell>
          <cell r="D31">
            <v>17012216</v>
          </cell>
          <cell r="E31">
            <v>96550</v>
          </cell>
          <cell r="F31" t="str">
            <v>PHL</v>
          </cell>
          <cell r="G31" t="str">
            <v>AGENT POSTPAID</v>
          </cell>
          <cell r="H31" t="str">
            <v>ANGGITA SITI NUR MARFUAH</v>
          </cell>
          <cell r="I31" t="str">
            <v>AAN YANUAR</v>
          </cell>
          <cell r="J31">
            <v>44319</v>
          </cell>
          <cell r="K31">
            <v>44502</v>
          </cell>
          <cell r="L31"/>
          <cell r="M31" t="str">
            <v>ada</v>
          </cell>
          <cell r="N31" t="str">
            <v>A</v>
          </cell>
          <cell r="O31" t="str">
            <v>kontrak sebelumnya grade C</v>
          </cell>
          <cell r="P31">
            <v>44503</v>
          </cell>
          <cell r="Q31">
            <v>44867</v>
          </cell>
        </row>
        <row r="32">
          <cell r="C32" t="str">
            <v>REZA ADITIYA</v>
          </cell>
          <cell r="D32">
            <v>19235324</v>
          </cell>
          <cell r="E32">
            <v>570155</v>
          </cell>
          <cell r="F32" t="str">
            <v>PHL</v>
          </cell>
          <cell r="G32" t="str">
            <v>AGENT PREPAID</v>
          </cell>
          <cell r="H32" t="str">
            <v>IMAN RINALDI</v>
          </cell>
          <cell r="I32" t="str">
            <v>RIKA RIANY</v>
          </cell>
          <cell r="J32">
            <v>44338</v>
          </cell>
          <cell r="K32">
            <v>44521</v>
          </cell>
          <cell r="L32"/>
          <cell r="M32" t="str">
            <v>ada</v>
          </cell>
          <cell r="N32" t="str">
            <v>B</v>
          </cell>
          <cell r="O32" t="str">
            <v>kontrak sebelumnya grade C</v>
          </cell>
          <cell r="P32">
            <v>44522</v>
          </cell>
          <cell r="Q32">
            <v>44825</v>
          </cell>
        </row>
        <row r="33">
          <cell r="C33" t="str">
            <v>TRESNA NURAHMA DEWI</v>
          </cell>
          <cell r="D33">
            <v>19235326</v>
          </cell>
          <cell r="E33">
            <v>570088</v>
          </cell>
          <cell r="F33" t="str">
            <v>PHL</v>
          </cell>
          <cell r="G33" t="str">
            <v>AGENT PREPAID</v>
          </cell>
          <cell r="H33" t="str">
            <v>DESY SUTANTI ARI</v>
          </cell>
          <cell r="I33" t="str">
            <v>AAN YANUAR</v>
          </cell>
          <cell r="J33">
            <v>44340</v>
          </cell>
          <cell r="K33">
            <v>44523</v>
          </cell>
          <cell r="L33"/>
          <cell r="M33" t="str">
            <v>ada</v>
          </cell>
          <cell r="N33" t="str">
            <v>A</v>
          </cell>
          <cell r="O33" t="str">
            <v>kontrak sebelumnya grade C</v>
          </cell>
          <cell r="P33">
            <v>44524</v>
          </cell>
          <cell r="Q33">
            <v>44888</v>
          </cell>
        </row>
        <row r="34">
          <cell r="C34" t="str">
            <v>WELLY FERDINANT NUGRAHA</v>
          </cell>
          <cell r="D34">
            <v>2851</v>
          </cell>
          <cell r="E34">
            <v>54165</v>
          </cell>
          <cell r="F34" t="str">
            <v>PKWT</v>
          </cell>
          <cell r="G34" t="str">
            <v>TL INBOUND</v>
          </cell>
          <cell r="H34">
            <v>0</v>
          </cell>
          <cell r="I34" t="str">
            <v>AAN YANUAR</v>
          </cell>
          <cell r="J34">
            <v>44202</v>
          </cell>
          <cell r="K34">
            <v>44505</v>
          </cell>
          <cell r="L34"/>
          <cell r="M34" t="str">
            <v>ada</v>
          </cell>
          <cell r="N34" t="str">
            <v>B</v>
          </cell>
          <cell r="O34"/>
          <cell r="P34">
            <v>44506</v>
          </cell>
          <cell r="Q34">
            <v>44597</v>
          </cell>
        </row>
        <row r="35">
          <cell r="C35" t="str">
            <v>YULITA KUSDIANI</v>
          </cell>
          <cell r="D35">
            <v>18010785</v>
          </cell>
          <cell r="E35">
            <v>106439</v>
          </cell>
          <cell r="F35" t="str">
            <v>PKWT</v>
          </cell>
          <cell r="G35" t="str">
            <v>AGENT POSTPAID</v>
          </cell>
          <cell r="H35" t="str">
            <v>ILYAS AFANDI</v>
          </cell>
          <cell r="I35" t="str">
            <v>AAN YANUAR</v>
          </cell>
          <cell r="J35">
            <v>44202</v>
          </cell>
          <cell r="K35">
            <v>44505</v>
          </cell>
          <cell r="L35"/>
          <cell r="M35"/>
          <cell r="N35" t="str">
            <v>A</v>
          </cell>
          <cell r="O35"/>
          <cell r="P35">
            <v>44506</v>
          </cell>
          <cell r="Q35">
            <v>44870</v>
          </cell>
        </row>
        <row r="36">
          <cell r="C36" t="str">
            <v>DIMAS ADITIYA EKA PRAYOGO</v>
          </cell>
          <cell r="D36">
            <v>19232339</v>
          </cell>
          <cell r="E36">
            <v>155916</v>
          </cell>
          <cell r="F36" t="str">
            <v>PHL</v>
          </cell>
          <cell r="G36" t="str">
            <v>AGENT POSTPAID</v>
          </cell>
          <cell r="H36" t="str">
            <v>FERDY LEONARD SAMUEL TAULO</v>
          </cell>
          <cell r="I36" t="str">
            <v>AAN YANUAR</v>
          </cell>
          <cell r="J36">
            <v>44207</v>
          </cell>
          <cell r="K36">
            <v>44510</v>
          </cell>
          <cell r="L36"/>
          <cell r="M36" t="str">
            <v>ada</v>
          </cell>
          <cell r="N36" t="str">
            <v>C</v>
          </cell>
          <cell r="O36"/>
          <cell r="P36">
            <v>44511</v>
          </cell>
          <cell r="Q36">
            <v>44814</v>
          </cell>
        </row>
        <row r="37">
          <cell r="C37" t="str">
            <v>TATAN SUDRAJAT</v>
          </cell>
          <cell r="D37">
            <v>14008156</v>
          </cell>
          <cell r="E37">
            <v>30620</v>
          </cell>
          <cell r="F37" t="str">
            <v>PKWT</v>
          </cell>
          <cell r="G37" t="str">
            <v>TL INBOUND</v>
          </cell>
          <cell r="H37">
            <v>0</v>
          </cell>
          <cell r="I37" t="str">
            <v>RIKA RIANY</v>
          </cell>
          <cell r="J37">
            <v>44210</v>
          </cell>
          <cell r="K37">
            <v>44513</v>
          </cell>
          <cell r="L37"/>
          <cell r="M37" t="str">
            <v>ada</v>
          </cell>
          <cell r="N37" t="str">
            <v>B</v>
          </cell>
          <cell r="O37"/>
          <cell r="P37">
            <v>44514</v>
          </cell>
          <cell r="Q37">
            <v>44605</v>
          </cell>
        </row>
        <row r="38">
          <cell r="C38" t="str">
            <v>WINDIARANI MAYANGSARI WINTANA</v>
          </cell>
          <cell r="D38">
            <v>20237076</v>
          </cell>
          <cell r="E38">
            <v>170001</v>
          </cell>
          <cell r="F38" t="str">
            <v>PHL</v>
          </cell>
          <cell r="G38" t="str">
            <v>AGENT PREPAID</v>
          </cell>
          <cell r="H38" t="str">
            <v>RITA</v>
          </cell>
          <cell r="I38" t="str">
            <v>RIKA RIANY</v>
          </cell>
          <cell r="J38">
            <v>44210</v>
          </cell>
          <cell r="K38">
            <v>44513</v>
          </cell>
          <cell r="L38"/>
          <cell r="M38" t="str">
            <v>ada</v>
          </cell>
          <cell r="N38" t="str">
            <v>A</v>
          </cell>
          <cell r="O38"/>
          <cell r="P38">
            <v>44514</v>
          </cell>
          <cell r="Q38">
            <v>44817</v>
          </cell>
        </row>
        <row r="39">
          <cell r="C39" t="str">
            <v>AHMAD</v>
          </cell>
          <cell r="D39">
            <v>16008157</v>
          </cell>
          <cell r="E39">
            <v>30540</v>
          </cell>
          <cell r="F39" t="str">
            <v>PKWT</v>
          </cell>
          <cell r="G39" t="str">
            <v>AGENT POSTPAID</v>
          </cell>
          <cell r="H39" t="str">
            <v>RITA</v>
          </cell>
          <cell r="I39" t="str">
            <v>RIKA RIANY</v>
          </cell>
          <cell r="J39">
            <v>44211</v>
          </cell>
          <cell r="K39">
            <v>44514</v>
          </cell>
          <cell r="L39"/>
          <cell r="M39"/>
          <cell r="N39" t="str">
            <v>B</v>
          </cell>
          <cell r="O39"/>
          <cell r="P39">
            <v>44515</v>
          </cell>
          <cell r="Q39">
            <v>44818</v>
          </cell>
        </row>
        <row r="40">
          <cell r="C40" t="str">
            <v>HADI NURDARYANTO</v>
          </cell>
          <cell r="D40">
            <v>16008235</v>
          </cell>
          <cell r="E40">
            <v>30571</v>
          </cell>
          <cell r="F40" t="str">
            <v>PKWT</v>
          </cell>
          <cell r="G40" t="str">
            <v>AGENT POSTPAID</v>
          </cell>
          <cell r="H40" t="str">
            <v>WELLY FERDINANT NUGRAHA</v>
          </cell>
          <cell r="I40" t="str">
            <v>AAN YANUAR</v>
          </cell>
          <cell r="J40">
            <v>44216</v>
          </cell>
          <cell r="K40">
            <v>44519</v>
          </cell>
          <cell r="L40"/>
          <cell r="M40" t="str">
            <v>ada</v>
          </cell>
          <cell r="N40" t="str">
            <v>B</v>
          </cell>
          <cell r="O40"/>
          <cell r="P40">
            <v>44520</v>
          </cell>
          <cell r="Q40">
            <v>44823</v>
          </cell>
        </row>
        <row r="41">
          <cell r="C41" t="str">
            <v>IRMA RISMAYASARI</v>
          </cell>
          <cell r="D41">
            <v>12009810</v>
          </cell>
          <cell r="E41">
            <v>28314</v>
          </cell>
          <cell r="F41" t="str">
            <v>PKWT</v>
          </cell>
          <cell r="G41" t="str">
            <v>TL INBOUND</v>
          </cell>
          <cell r="H41">
            <v>0</v>
          </cell>
          <cell r="I41" t="str">
            <v>RIKA RIANY</v>
          </cell>
          <cell r="J41">
            <v>44219</v>
          </cell>
          <cell r="K41">
            <v>44522</v>
          </cell>
          <cell r="L41"/>
          <cell r="M41" t="str">
            <v>ada</v>
          </cell>
          <cell r="N41" t="str">
            <v>B</v>
          </cell>
          <cell r="O41"/>
          <cell r="P41">
            <v>44523</v>
          </cell>
          <cell r="Q41">
            <v>44614</v>
          </cell>
        </row>
        <row r="42">
          <cell r="C42" t="str">
            <v>DIELA SHENDY ANGGRENI</v>
          </cell>
          <cell r="D42">
            <v>19234862</v>
          </cell>
          <cell r="E42">
            <v>160043</v>
          </cell>
          <cell r="F42" t="str">
            <v>PHL</v>
          </cell>
          <cell r="G42" t="str">
            <v>AGENT POSTPAID</v>
          </cell>
          <cell r="H42" t="str">
            <v>RITA</v>
          </cell>
          <cell r="I42" t="str">
            <v>RIKA RIANY</v>
          </cell>
          <cell r="J42">
            <v>44222</v>
          </cell>
          <cell r="K42">
            <v>44525</v>
          </cell>
          <cell r="L42"/>
          <cell r="M42"/>
          <cell r="N42" t="str">
            <v>C</v>
          </cell>
          <cell r="O42"/>
          <cell r="P42">
            <v>44526</v>
          </cell>
          <cell r="Q42">
            <v>44829</v>
          </cell>
        </row>
        <row r="43">
          <cell r="C43" t="str">
            <v>GURUH JAMALUDIN</v>
          </cell>
          <cell r="D43">
            <v>12008808</v>
          </cell>
          <cell r="E43">
            <v>30446</v>
          </cell>
          <cell r="F43" t="str">
            <v>PKWT</v>
          </cell>
          <cell r="G43" t="str">
            <v>AGENT POSTPAID</v>
          </cell>
          <cell r="H43" t="str">
            <v>IIN TARINAH</v>
          </cell>
          <cell r="I43" t="str">
            <v>AAN YANUAR</v>
          </cell>
          <cell r="J43">
            <v>44223</v>
          </cell>
          <cell r="K43">
            <v>44526</v>
          </cell>
          <cell r="L43"/>
          <cell r="M43" t="str">
            <v>ada</v>
          </cell>
          <cell r="N43" t="str">
            <v>B</v>
          </cell>
          <cell r="O43"/>
          <cell r="P43">
            <v>44527</v>
          </cell>
          <cell r="Q43">
            <v>44830</v>
          </cell>
        </row>
        <row r="44">
          <cell r="C44" t="str">
            <v>AHMAD ZAKI MUHTAROM</v>
          </cell>
          <cell r="D44">
            <v>17009091</v>
          </cell>
          <cell r="E44">
            <v>86712</v>
          </cell>
          <cell r="F44" t="str">
            <v>PKWT</v>
          </cell>
          <cell r="G44" t="str">
            <v>AGENT POSTPAID</v>
          </cell>
          <cell r="H44" t="str">
            <v>TATAN SUDRAJAT</v>
          </cell>
          <cell r="I44" t="str">
            <v>RIKA RIANY</v>
          </cell>
          <cell r="J44">
            <v>44223</v>
          </cell>
          <cell r="K44">
            <v>44526</v>
          </cell>
          <cell r="L44"/>
          <cell r="M44"/>
          <cell r="N44" t="str">
            <v>B</v>
          </cell>
          <cell r="O44"/>
          <cell r="P44">
            <v>44527</v>
          </cell>
          <cell r="Q44">
            <v>44830</v>
          </cell>
        </row>
        <row r="45">
          <cell r="C45" t="str">
            <v>WINA PUJI ASTARI</v>
          </cell>
          <cell r="D45">
            <v>16013031</v>
          </cell>
          <cell r="E45">
            <v>81001</v>
          </cell>
          <cell r="F45" t="str">
            <v>PKWT</v>
          </cell>
          <cell r="G45" t="str">
            <v>AGENT POSTPAID</v>
          </cell>
          <cell r="H45" t="str">
            <v>WIDA MIRAWATI</v>
          </cell>
          <cell r="I45" t="str">
            <v>AAN YANUAR</v>
          </cell>
          <cell r="J45">
            <v>44223</v>
          </cell>
          <cell r="K45">
            <v>44526</v>
          </cell>
          <cell r="L45"/>
          <cell r="M45" t="str">
            <v>ada</v>
          </cell>
          <cell r="N45" t="str">
            <v>B</v>
          </cell>
          <cell r="O45"/>
          <cell r="P45">
            <v>44527</v>
          </cell>
          <cell r="Q45">
            <v>44830</v>
          </cell>
        </row>
        <row r="46">
          <cell r="C46" t="str">
            <v>FIRMANSYAH</v>
          </cell>
          <cell r="D46">
            <v>16008526</v>
          </cell>
          <cell r="E46">
            <v>30567</v>
          </cell>
          <cell r="F46" t="str">
            <v>PKWT</v>
          </cell>
          <cell r="G46" t="str">
            <v>AGENT POSTPAID</v>
          </cell>
          <cell r="H46" t="str">
            <v>IIN TARINAH</v>
          </cell>
          <cell r="I46" t="str">
            <v>AAN YANUAR</v>
          </cell>
          <cell r="J46">
            <v>44226</v>
          </cell>
          <cell r="K46">
            <v>44529</v>
          </cell>
          <cell r="L46"/>
          <cell r="M46" t="str">
            <v>ada</v>
          </cell>
          <cell r="N46" t="str">
            <v>B</v>
          </cell>
          <cell r="O46"/>
          <cell r="P46">
            <v>44530</v>
          </cell>
          <cell r="Q46">
            <v>44833</v>
          </cell>
        </row>
        <row r="47">
          <cell r="C47" t="str">
            <v>VILISIA VENY RIANTY</v>
          </cell>
          <cell r="D47">
            <v>19233212</v>
          </cell>
          <cell r="E47">
            <v>156656</v>
          </cell>
          <cell r="F47" t="str">
            <v>PKWT</v>
          </cell>
          <cell r="G47" t="str">
            <v>AGENT POSTPAID</v>
          </cell>
          <cell r="H47" t="str">
            <v>ANDRYAN ANAKOTTA PARY</v>
          </cell>
          <cell r="I47" t="str">
            <v>AAN YANUAR</v>
          </cell>
          <cell r="J47">
            <v>44197</v>
          </cell>
          <cell r="K47">
            <v>44500</v>
          </cell>
          <cell r="L47"/>
          <cell r="M47"/>
          <cell r="N47" t="str">
            <v>b</v>
          </cell>
          <cell r="O47"/>
          <cell r="P47">
            <v>44501</v>
          </cell>
          <cell r="Q47">
            <v>44804</v>
          </cell>
        </row>
        <row r="48">
          <cell r="C48" t="str">
            <v>ASTI SULASTIKA</v>
          </cell>
          <cell r="D48">
            <v>21239581</v>
          </cell>
          <cell r="E48">
            <v>178137</v>
          </cell>
          <cell r="F48" t="str">
            <v>PKWT</v>
          </cell>
          <cell r="G48" t="str">
            <v>AGENT PREPAID</v>
          </cell>
          <cell r="H48" t="str">
            <v>WIDA MIRAWATI</v>
          </cell>
          <cell r="I48" t="str">
            <v>AAN YANUAR</v>
          </cell>
          <cell r="J48">
            <v>44317</v>
          </cell>
          <cell r="K48">
            <v>44500</v>
          </cell>
          <cell r="L48"/>
          <cell r="M48"/>
          <cell r="N48" t="str">
            <v>c</v>
          </cell>
          <cell r="O48"/>
          <cell r="P48">
            <v>44501</v>
          </cell>
          <cell r="Q48">
            <v>44804</v>
          </cell>
        </row>
        <row r="49">
          <cell r="C49" t="str">
            <v>PRIYANTO GUNAWAN</v>
          </cell>
          <cell r="D49">
            <v>21239577</v>
          </cell>
          <cell r="E49">
            <v>178142</v>
          </cell>
          <cell r="F49" t="str">
            <v>PHL</v>
          </cell>
          <cell r="G49" t="str">
            <v>AGENT PREPAID</v>
          </cell>
          <cell r="H49" t="str">
            <v>MOHAMAD RAMDAN HILMI SOFYAN</v>
          </cell>
          <cell r="I49" t="str">
            <v>RIKA RIANY</v>
          </cell>
          <cell r="J49">
            <v>44317</v>
          </cell>
          <cell r="K49">
            <v>44500</v>
          </cell>
          <cell r="L49"/>
          <cell r="M49"/>
          <cell r="N49" t="str">
            <v>c</v>
          </cell>
          <cell r="O49"/>
          <cell r="P49">
            <v>44501</v>
          </cell>
          <cell r="Q49">
            <v>44804</v>
          </cell>
        </row>
        <row r="50">
          <cell r="C50" t="str">
            <v>RIZKI PAMUJI</v>
          </cell>
          <cell r="D50">
            <v>21239578</v>
          </cell>
          <cell r="E50">
            <v>178145</v>
          </cell>
          <cell r="F50" t="str">
            <v>PHL</v>
          </cell>
          <cell r="G50" t="str">
            <v>AGENT PREPAID</v>
          </cell>
          <cell r="H50" t="str">
            <v>ANDRYAN ANAKOTTA PARY</v>
          </cell>
          <cell r="I50" t="str">
            <v>AAN YANUAR</v>
          </cell>
          <cell r="J50">
            <v>44317</v>
          </cell>
          <cell r="K50">
            <v>44500</v>
          </cell>
          <cell r="L50"/>
          <cell r="M50"/>
          <cell r="N50" t="str">
            <v>c</v>
          </cell>
          <cell r="O50"/>
          <cell r="P50">
            <v>44501</v>
          </cell>
          <cell r="Q50">
            <v>44804</v>
          </cell>
        </row>
        <row r="51">
          <cell r="C51" t="str">
            <v>SALWA NABILA IZZA SALSABILA</v>
          </cell>
          <cell r="D51">
            <v>21239579</v>
          </cell>
          <cell r="E51">
            <v>178147</v>
          </cell>
          <cell r="F51" t="str">
            <v>PHL</v>
          </cell>
          <cell r="G51" t="str">
            <v>AGENT PREPAID</v>
          </cell>
          <cell r="H51" t="str">
            <v>ADITYA ROY WICAKSONO</v>
          </cell>
          <cell r="I51" t="str">
            <v>AAN YANUAR</v>
          </cell>
          <cell r="J51">
            <v>44317</v>
          </cell>
          <cell r="K51">
            <v>44500</v>
          </cell>
          <cell r="L51"/>
          <cell r="M51"/>
          <cell r="N51" t="str">
            <v>c</v>
          </cell>
          <cell r="O51"/>
          <cell r="P51">
            <v>44501</v>
          </cell>
          <cell r="Q51">
            <v>44804</v>
          </cell>
        </row>
        <row r="52">
          <cell r="C52" t="str">
            <v>YUDA MAULANA</v>
          </cell>
          <cell r="D52">
            <v>21239582</v>
          </cell>
          <cell r="E52">
            <v>178154</v>
          </cell>
          <cell r="F52" t="str">
            <v>PHL</v>
          </cell>
          <cell r="G52" t="str">
            <v>AGENT PREPAID</v>
          </cell>
          <cell r="H52" t="str">
            <v>FERDY LEONARD SAMUEL TAULO</v>
          </cell>
          <cell r="I52" t="str">
            <v>AAN YANUAR</v>
          </cell>
          <cell r="J52">
            <v>44317</v>
          </cell>
          <cell r="K52">
            <v>44500</v>
          </cell>
          <cell r="L52"/>
          <cell r="M52"/>
          <cell r="N52" t="str">
            <v>c</v>
          </cell>
          <cell r="O52"/>
          <cell r="P52">
            <v>44501</v>
          </cell>
          <cell r="Q52">
            <v>44804</v>
          </cell>
        </row>
        <row r="53">
          <cell r="C53" t="str">
            <v>ANDHIKA EKKY PUTRO</v>
          </cell>
          <cell r="D53">
            <v>21239580</v>
          </cell>
          <cell r="E53">
            <v>178109</v>
          </cell>
          <cell r="F53" t="str">
            <v>PHL</v>
          </cell>
          <cell r="G53" t="str">
            <v>AGENT PREPAID</v>
          </cell>
          <cell r="H53" t="str">
            <v>TATAN SUDRAJAT</v>
          </cell>
          <cell r="I53" t="str">
            <v>RIKA RIANY</v>
          </cell>
          <cell r="J53">
            <v>44317</v>
          </cell>
          <cell r="K53">
            <v>44500</v>
          </cell>
          <cell r="L53"/>
          <cell r="M53"/>
          <cell r="N53" t="str">
            <v>c</v>
          </cell>
          <cell r="O53"/>
          <cell r="P53">
            <v>44501</v>
          </cell>
          <cell r="Q53">
            <v>44804</v>
          </cell>
        </row>
        <row r="54">
          <cell r="C54" t="str">
            <v>MUHAMAD AKBAR</v>
          </cell>
          <cell r="D54">
            <v>11011199</v>
          </cell>
          <cell r="E54">
            <v>30473</v>
          </cell>
          <cell r="F54" t="str">
            <v>PKWT</v>
          </cell>
          <cell r="G54" t="str">
            <v>TEAM LEADER KORNAS</v>
          </cell>
          <cell r="H54">
            <v>0</v>
          </cell>
          <cell r="I54" t="str">
            <v>ANGGIAT</v>
          </cell>
          <cell r="J54">
            <v>44024</v>
          </cell>
          <cell r="K54">
            <v>44388</v>
          </cell>
          <cell r="L54"/>
          <cell r="M54"/>
          <cell r="N54" t="str">
            <v>A</v>
          </cell>
          <cell r="O54"/>
          <cell r="P54">
            <v>44389</v>
          </cell>
          <cell r="Q54">
            <v>44753</v>
          </cell>
        </row>
        <row r="55">
          <cell r="C55" t="str">
            <v>I PUTU AGUS ADI</v>
          </cell>
          <cell r="D55">
            <v>15009336</v>
          </cell>
          <cell r="E55">
            <v>61482</v>
          </cell>
          <cell r="F55" t="str">
            <v>PKWT</v>
          </cell>
          <cell r="G55" t="str">
            <v>TEAM LEADER KORNAS</v>
          </cell>
          <cell r="H55">
            <v>0</v>
          </cell>
          <cell r="I55" t="str">
            <v>ANGGIAT</v>
          </cell>
          <cell r="J55">
            <v>44033</v>
          </cell>
          <cell r="K55">
            <v>44397</v>
          </cell>
          <cell r="L55"/>
          <cell r="M55"/>
          <cell r="N55" t="str">
            <v>A</v>
          </cell>
          <cell r="O55"/>
          <cell r="P55">
            <v>44398</v>
          </cell>
          <cell r="Q55">
            <v>44762</v>
          </cell>
        </row>
        <row r="56">
          <cell r="C56" t="str">
            <v>CECEP KUSWARA</v>
          </cell>
          <cell r="D56">
            <v>11011952</v>
          </cell>
          <cell r="E56">
            <v>30346</v>
          </cell>
          <cell r="F56" t="str">
            <v>PKWT</v>
          </cell>
          <cell r="G56" t="str">
            <v>TEAM LEADER KORNAS</v>
          </cell>
          <cell r="H56">
            <v>0</v>
          </cell>
          <cell r="I56" t="str">
            <v>ANGGIAT</v>
          </cell>
          <cell r="J56">
            <v>44072</v>
          </cell>
          <cell r="K56">
            <v>44436</v>
          </cell>
          <cell r="L56"/>
          <cell r="M56"/>
          <cell r="N56" t="str">
            <v>A</v>
          </cell>
          <cell r="O56"/>
          <cell r="P56">
            <v>44437</v>
          </cell>
          <cell r="Q56">
            <v>44801</v>
          </cell>
        </row>
        <row r="57">
          <cell r="C57" t="str">
            <v>RIVALI MUTAQSINA MANSYUR</v>
          </cell>
          <cell r="D57">
            <v>19234725</v>
          </cell>
          <cell r="E57">
            <v>160026</v>
          </cell>
          <cell r="F57" t="str">
            <v>PHL</v>
          </cell>
          <cell r="G57" t="str">
            <v>AGENT POSTPAID</v>
          </cell>
          <cell r="H57" t="str">
            <v>FREDY CAHYADI</v>
          </cell>
          <cell r="I57" t="str">
            <v>RIKA RIANY</v>
          </cell>
          <cell r="J57">
            <v>44124</v>
          </cell>
          <cell r="K57">
            <v>44488</v>
          </cell>
          <cell r="L57"/>
          <cell r="M57"/>
          <cell r="N57" t="str">
            <v>A</v>
          </cell>
          <cell r="O57"/>
          <cell r="P57">
            <v>44489</v>
          </cell>
          <cell r="Q57">
            <v>44853</v>
          </cell>
        </row>
        <row r="58">
          <cell r="C58" t="str">
            <v>ANISA RAHAYU</v>
          </cell>
          <cell r="D58" t="str">
            <v>16009134</v>
          </cell>
          <cell r="E58">
            <v>70821</v>
          </cell>
          <cell r="F58" t="str">
            <v>PKWT</v>
          </cell>
          <cell r="G58" t="str">
            <v>AGENT POSTPAID</v>
          </cell>
          <cell r="H58" t="str">
            <v>RITA</v>
          </cell>
          <cell r="I58" t="str">
            <v>RIKA RIANY</v>
          </cell>
          <cell r="J58">
            <v>44316</v>
          </cell>
          <cell r="K58">
            <v>44498</v>
          </cell>
          <cell r="L58"/>
          <cell r="M58"/>
          <cell r="N58" t="str">
            <v>B</v>
          </cell>
          <cell r="O58"/>
          <cell r="P58">
            <v>44499</v>
          </cell>
          <cell r="Q58">
            <v>44802</v>
          </cell>
        </row>
        <row r="59">
          <cell r="C59" t="str">
            <v>A. INDRA JALALUDDIN</v>
          </cell>
          <cell r="D59">
            <v>11010239</v>
          </cell>
          <cell r="E59">
            <v>44484</v>
          </cell>
          <cell r="F59" t="str">
            <v>PKWT</v>
          </cell>
          <cell r="G59" t="str">
            <v>QC IBC</v>
          </cell>
          <cell r="H59" t="str">
            <v>HILMAN MAULANA</v>
          </cell>
          <cell r="I59" t="str">
            <v>NUR ICHSANTO</v>
          </cell>
          <cell r="J59">
            <v>44105</v>
          </cell>
          <cell r="K59">
            <v>44469</v>
          </cell>
          <cell r="L59"/>
          <cell r="M59"/>
          <cell r="N59" t="str">
            <v>A</v>
          </cell>
          <cell r="O59"/>
          <cell r="P59">
            <v>44470</v>
          </cell>
          <cell r="Q59">
            <v>44834</v>
          </cell>
        </row>
        <row r="60">
          <cell r="C60" t="str">
            <v>SANTRI WISUDAWAN</v>
          </cell>
          <cell r="D60">
            <v>11008175</v>
          </cell>
          <cell r="E60">
            <v>44429</v>
          </cell>
          <cell r="F60" t="str">
            <v>PKWT</v>
          </cell>
          <cell r="G60" t="str">
            <v>QNAS</v>
          </cell>
          <cell r="H60" t="str">
            <v>HILMAN MAULANA</v>
          </cell>
          <cell r="I60" t="str">
            <v>NUR ICHSANTO</v>
          </cell>
          <cell r="J60">
            <v>44105</v>
          </cell>
          <cell r="K60">
            <v>44469</v>
          </cell>
          <cell r="L60"/>
          <cell r="M60"/>
          <cell r="N60" t="str">
            <v>A</v>
          </cell>
          <cell r="O60"/>
          <cell r="P60">
            <v>44470</v>
          </cell>
          <cell r="Q60">
            <v>44834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2"/>
      <sheetName val="DATA ALL SDM"/>
      <sheetName val="Sheet3"/>
      <sheetName val="NIK"/>
      <sheetName val="PERNER"/>
      <sheetName val="POSTPAID"/>
      <sheetName val="PREPAID"/>
      <sheetName val="TL OPS"/>
      <sheetName val="CHO"/>
      <sheetName val="TL CHO"/>
      <sheetName val="IT SUPPORT"/>
      <sheetName val="SPV"/>
      <sheetName val="BO"/>
      <sheetName val="RESIGN NEW"/>
      <sheetName val="INDENT RESIGN"/>
      <sheetName val="RESIGN"/>
      <sheetName val="Sheet1"/>
    </sheetNames>
    <sheetDataSet>
      <sheetData sheetId="0"/>
      <sheetData sheetId="1"/>
      <sheetData sheetId="2">
        <row r="5">
          <cell r="C5" t="str">
            <v>CAKRA GUSTI ADITYA DELIANTO</v>
          </cell>
          <cell r="D5" t="str">
            <v>INBOUND TELKOMSEL SEMARANG</v>
          </cell>
          <cell r="E5">
            <v>21240376</v>
          </cell>
          <cell r="F5" t="str">
            <v>Agent Prepaid</v>
          </cell>
          <cell r="G5" t="str">
            <v>Agent</v>
          </cell>
          <cell r="H5">
            <v>181452</v>
          </cell>
          <cell r="I5" t="str">
            <v>ANDI MAHFUD</v>
          </cell>
          <cell r="J5">
            <v>44401</v>
          </cell>
          <cell r="K5" t="str">
            <v>THL</v>
          </cell>
          <cell r="L5" t="str">
            <v>22/10/2021</v>
          </cell>
          <cell r="M5" t="str">
            <v>THL</v>
          </cell>
          <cell r="N5">
            <v>44492</v>
          </cell>
          <cell r="O5">
            <v>44561</v>
          </cell>
          <cell r="P5" t="str">
            <v>PKWT</v>
          </cell>
          <cell r="Q5">
            <v>44562</v>
          </cell>
          <cell r="R5" t="str">
            <v>31/10/2022</v>
          </cell>
          <cell r="S5" t="str">
            <v>B</v>
          </cell>
          <cell r="T5">
            <v>5.3666666666666663</v>
          </cell>
          <cell r="U5" t="str">
            <v>Laki-Laki</v>
          </cell>
          <cell r="V5" t="str">
            <v>Cirebon</v>
          </cell>
          <cell r="W5">
            <v>36020</v>
          </cell>
          <cell r="X5" t="str">
            <v>3204051308980001</v>
          </cell>
          <cell r="Y5" t="str">
            <v>Kp. Babakan Biru Rt 02/08 Desa Cibiru Wetan, Kec. Cileunyi, Kab. Bandung</v>
          </cell>
          <cell r="Z5">
            <v>40625</v>
          </cell>
          <cell r="AA5" t="str">
            <v>Kusumawardani no.K-22 Pleburan</v>
          </cell>
          <cell r="AB5">
            <v>22</v>
          </cell>
          <cell r="AC5" t="str">
            <v>Islam</v>
          </cell>
          <cell r="AD5" t="str">
            <v>E. Tetty Febriawaty</v>
          </cell>
          <cell r="AE5" t="str">
            <v>Fajar Delyanto</v>
          </cell>
          <cell r="AF5" t="str">
            <v>Belum Kawin</v>
          </cell>
          <cell r="AG5"/>
          <cell r="AH5"/>
          <cell r="AI5">
            <v>4</v>
          </cell>
          <cell r="AJ5">
            <v>82128227902</v>
          </cell>
          <cell r="AK5">
            <v>82128227902</v>
          </cell>
          <cell r="AL5">
            <v>82174666337</v>
          </cell>
          <cell r="AM5" t="str">
            <v>Calon Istri</v>
          </cell>
          <cell r="AN5" t="str">
            <v>cakragusti5@gmail.com</v>
          </cell>
        </row>
        <row r="6">
          <cell r="C6" t="str">
            <v>DYAH RETNO ANGGRAENI</v>
          </cell>
          <cell r="D6" t="str">
            <v>INBOUND TELKOMSEL SEMARANG</v>
          </cell>
          <cell r="E6">
            <v>21239997</v>
          </cell>
          <cell r="F6" t="str">
            <v>Agent Prepaid</v>
          </cell>
          <cell r="G6" t="str">
            <v>Agent</v>
          </cell>
          <cell r="H6">
            <v>180084</v>
          </cell>
          <cell r="I6" t="str">
            <v>ANDI MAHFUD</v>
          </cell>
          <cell r="J6">
            <v>44371</v>
          </cell>
          <cell r="K6" t="str">
            <v>THL</v>
          </cell>
          <cell r="L6">
            <v>44462</v>
          </cell>
          <cell r="M6" t="str">
            <v>PKWT</v>
          </cell>
          <cell r="N6">
            <v>44463</v>
          </cell>
          <cell r="O6">
            <v>44561</v>
          </cell>
          <cell r="P6" t="str">
            <v>PKWT</v>
          </cell>
          <cell r="Q6">
            <v>44562</v>
          </cell>
          <cell r="R6" t="str">
            <v>31/03/2022</v>
          </cell>
          <cell r="S6" t="str">
            <v>C</v>
          </cell>
          <cell r="T6">
            <v>6.3666666666666663</v>
          </cell>
          <cell r="U6" t="str">
            <v>Perempuan</v>
          </cell>
          <cell r="V6" t="str">
            <v>Jember</v>
          </cell>
          <cell r="W6">
            <v>34639</v>
          </cell>
          <cell r="X6" t="str">
            <v>'3511114111940001</v>
          </cell>
          <cell r="Y6" t="str">
            <v>Kis Mangunsarkoro Gg W Kusuma No 14 Rt 024 Rw 003 Kel. Tamansari Kec. Bondowoso Kab. Bondowoso, Jawa Timur</v>
          </cell>
          <cell r="Z6">
            <v>68216</v>
          </cell>
          <cell r="AA6" t="str">
            <v>(Menyusul)</v>
          </cell>
          <cell r="AB6">
            <v>26</v>
          </cell>
          <cell r="AC6" t="str">
            <v>Islam</v>
          </cell>
          <cell r="AD6" t="str">
            <v>SRI HANDAYANI</v>
          </cell>
          <cell r="AE6" t="str">
            <v>GATUT RIBOWO</v>
          </cell>
          <cell r="AF6" t="str">
            <v>Belum Kawin</v>
          </cell>
          <cell r="AG6" t="str">
            <v>-</v>
          </cell>
          <cell r="AH6" t="str">
            <v>-</v>
          </cell>
          <cell r="AI6">
            <v>4</v>
          </cell>
          <cell r="AJ6">
            <v>81357399018</v>
          </cell>
          <cell r="AK6">
            <v>81357399018</v>
          </cell>
          <cell r="AL6">
            <v>81290873825</v>
          </cell>
          <cell r="AM6" t="str">
            <v>Calon Suami</v>
          </cell>
          <cell r="AN6" t="str">
            <v>dyahretno1120@gmail.com</v>
          </cell>
        </row>
        <row r="7">
          <cell r="C7" t="str">
            <v>NURMA FATMAWATI</v>
          </cell>
          <cell r="D7" t="str">
            <v>INBOUND TELKOMSEL SEMARANG</v>
          </cell>
          <cell r="E7">
            <v>21240369</v>
          </cell>
          <cell r="F7" t="str">
            <v>Agent Prepaid</v>
          </cell>
          <cell r="G7" t="str">
            <v>Agent</v>
          </cell>
          <cell r="H7">
            <v>181445</v>
          </cell>
          <cell r="I7" t="str">
            <v>ANDI MAHFUD</v>
          </cell>
          <cell r="J7">
            <v>44401</v>
          </cell>
          <cell r="K7" t="str">
            <v>THL</v>
          </cell>
          <cell r="L7" t="str">
            <v>22/10/2021</v>
          </cell>
          <cell r="M7" t="str">
            <v>THL</v>
          </cell>
          <cell r="N7">
            <v>44492</v>
          </cell>
          <cell r="O7">
            <v>44561</v>
          </cell>
          <cell r="P7" t="str">
            <v>THL</v>
          </cell>
          <cell r="Q7">
            <v>44562</v>
          </cell>
          <cell r="R7" t="str">
            <v>31/03/2022</v>
          </cell>
          <cell r="S7" t="str">
            <v>B</v>
          </cell>
          <cell r="T7">
            <v>5.3666666666666663</v>
          </cell>
          <cell r="U7" t="str">
            <v>Perempuan</v>
          </cell>
          <cell r="V7" t="str">
            <v>Kendal</v>
          </cell>
          <cell r="W7">
            <v>36336</v>
          </cell>
          <cell r="X7" t="str">
            <v>3324146506990001</v>
          </cell>
          <cell r="Y7" t="str">
            <v>krajan, desa pidodo kulon RT001/RW001 Patebon Kendal</v>
          </cell>
          <cell r="Z7">
            <v>51351</v>
          </cell>
          <cell r="AA7" t="str">
            <v xml:space="preserve">Semarang Jawa Tengah </v>
          </cell>
          <cell r="AB7">
            <v>22</v>
          </cell>
          <cell r="AC7" t="str">
            <v>Islam</v>
          </cell>
          <cell r="AD7" t="str">
            <v>Yuning Darmiyati</v>
          </cell>
          <cell r="AE7" t="str">
            <v>Sutejo Basuki</v>
          </cell>
          <cell r="AF7" t="str">
            <v>Belum Kawin</v>
          </cell>
          <cell r="AG7"/>
          <cell r="AH7"/>
          <cell r="AI7">
            <v>5</v>
          </cell>
          <cell r="AJ7" t="str">
            <v>0812 27341946</v>
          </cell>
          <cell r="AK7">
            <v>85943453321</v>
          </cell>
          <cell r="AL7" t="str">
            <v>+62 896 35038903</v>
          </cell>
          <cell r="AM7" t="str">
            <v>kakak kandung prempuan</v>
          </cell>
          <cell r="AN7" t="str">
            <v>nurmafatmawati625@gmail.com</v>
          </cell>
        </row>
        <row r="8">
          <cell r="C8" t="str">
            <v>ROHMAT SUBAGIYO</v>
          </cell>
          <cell r="D8" t="str">
            <v>INBOUND TELKOMSEL SEMARANG</v>
          </cell>
          <cell r="E8">
            <v>21240371</v>
          </cell>
          <cell r="F8" t="str">
            <v>Agent Prepaid</v>
          </cell>
          <cell r="G8" t="str">
            <v>Agent</v>
          </cell>
          <cell r="H8">
            <v>181447</v>
          </cell>
          <cell r="I8" t="str">
            <v>ANDI MAHFUD</v>
          </cell>
          <cell r="J8">
            <v>44401</v>
          </cell>
          <cell r="K8" t="str">
            <v>THL</v>
          </cell>
          <cell r="L8" t="str">
            <v>22/10/2021</v>
          </cell>
          <cell r="M8" t="str">
            <v>THL</v>
          </cell>
          <cell r="N8">
            <v>44492</v>
          </cell>
          <cell r="O8">
            <v>44561</v>
          </cell>
          <cell r="P8" t="str">
            <v>THL</v>
          </cell>
          <cell r="Q8">
            <v>44562</v>
          </cell>
          <cell r="R8" t="str">
            <v>30/06/2022</v>
          </cell>
          <cell r="S8" t="str">
            <v>B</v>
          </cell>
          <cell r="T8">
            <v>5.3666666666666663</v>
          </cell>
          <cell r="U8" t="str">
            <v>Laki-Laki</v>
          </cell>
          <cell r="V8" t="str">
            <v>Gunungkidul</v>
          </cell>
          <cell r="W8">
            <v>34591</v>
          </cell>
          <cell r="X8" t="str">
            <v>3403081409940001</v>
          </cell>
          <cell r="Y8" t="str">
            <v>Karangtengah, dadapayu, semanu</v>
          </cell>
          <cell r="Z8">
            <v>55893</v>
          </cell>
          <cell r="AA8" t="str">
            <v>Semarang utara, komolek kusumawardani</v>
          </cell>
          <cell r="AB8">
            <v>27</v>
          </cell>
          <cell r="AC8" t="str">
            <v>Islam</v>
          </cell>
          <cell r="AD8" t="str">
            <v>Waginem</v>
          </cell>
          <cell r="AE8" t="str">
            <v>Rubiyo</v>
          </cell>
          <cell r="AF8" t="str">
            <v>Belum Kawin</v>
          </cell>
          <cell r="AG8"/>
          <cell r="AH8"/>
          <cell r="AI8">
            <v>3</v>
          </cell>
          <cell r="AJ8">
            <v>81227850483</v>
          </cell>
          <cell r="AK8">
            <v>81227850483</v>
          </cell>
          <cell r="AL8">
            <v>89681206986</v>
          </cell>
          <cell r="AM8" t="str">
            <v>Saudara</v>
          </cell>
          <cell r="AN8" t="str">
            <v>rohmatccvads@gmail.com</v>
          </cell>
        </row>
        <row r="9">
          <cell r="C9" t="str">
            <v>MUHAMMAD ADJI SAYUTI</v>
          </cell>
          <cell r="D9" t="str">
            <v>INBOUND TELKOMSEL SEMARANG</v>
          </cell>
          <cell r="E9">
            <v>21240118</v>
          </cell>
          <cell r="F9" t="str">
            <v>Agent Prepaid</v>
          </cell>
          <cell r="G9" t="str">
            <v>Agent</v>
          </cell>
          <cell r="H9">
            <v>180200</v>
          </cell>
          <cell r="I9" t="str">
            <v>ANDI MAHFUD</v>
          </cell>
          <cell r="J9">
            <v>44375</v>
          </cell>
          <cell r="K9" t="str">
            <v>THL</v>
          </cell>
          <cell r="L9">
            <v>44466</v>
          </cell>
          <cell r="M9" t="str">
            <v>PKWT</v>
          </cell>
          <cell r="N9">
            <v>44467</v>
          </cell>
          <cell r="O9">
            <v>44561</v>
          </cell>
          <cell r="P9" t="str">
            <v>PKWT</v>
          </cell>
          <cell r="Q9">
            <v>44562</v>
          </cell>
          <cell r="R9" t="str">
            <v>31/10/2022</v>
          </cell>
          <cell r="S9" t="str">
            <v>C</v>
          </cell>
          <cell r="T9">
            <v>6.2333333333333334</v>
          </cell>
          <cell r="U9" t="str">
            <v>Laki-Laki</v>
          </cell>
          <cell r="V9" t="str">
            <v>Kabun</v>
          </cell>
          <cell r="W9">
            <v>36015</v>
          </cell>
          <cell r="X9" t="str">
            <v>'1406120606980002</v>
          </cell>
          <cell r="Y9" t="str">
            <v>Kelurahan Simpang Belutu, Rt 003/ Rw 004, Kecamatan Kandis, Kabupaten Siak</v>
          </cell>
          <cell r="Z9">
            <v>28686</v>
          </cell>
          <cell r="AA9" t="str">
            <v>Jl. Kusuma Wardani VI, Pleburan, Kota Semarang, Jawa Tengah</v>
          </cell>
          <cell r="AB9">
            <v>22</v>
          </cell>
          <cell r="AC9" t="str">
            <v>Islam</v>
          </cell>
          <cell r="AD9" t="str">
            <v>TUMINAH</v>
          </cell>
          <cell r="AE9" t="str">
            <v>SUPRIADI</v>
          </cell>
          <cell r="AF9" t="str">
            <v>Belum Kawin</v>
          </cell>
          <cell r="AG9" t="str">
            <v>-</v>
          </cell>
          <cell r="AH9" t="str">
            <v>-</v>
          </cell>
          <cell r="AI9">
            <v>6</v>
          </cell>
          <cell r="AJ9">
            <v>81294021380</v>
          </cell>
          <cell r="AK9">
            <v>81294021380</v>
          </cell>
          <cell r="AL9">
            <v>81268260707</v>
          </cell>
          <cell r="AM9" t="str">
            <v>Ayah Kandung</v>
          </cell>
          <cell r="AN9" t="str">
            <v>sayutiadji@gmail.com</v>
          </cell>
        </row>
        <row r="10">
          <cell r="C10" t="str">
            <v>YAYANG SETIYANI</v>
          </cell>
          <cell r="D10" t="str">
            <v>INBOUND TELKOMSEL SEMARANG</v>
          </cell>
          <cell r="E10">
            <v>21240109</v>
          </cell>
          <cell r="F10" t="str">
            <v>Agent Prepaid</v>
          </cell>
          <cell r="G10" t="str">
            <v>Agent</v>
          </cell>
          <cell r="H10">
            <v>180199</v>
          </cell>
          <cell r="I10" t="str">
            <v>ANDI MAHFUD</v>
          </cell>
          <cell r="J10">
            <v>44375</v>
          </cell>
          <cell r="K10" t="str">
            <v>THL</v>
          </cell>
          <cell r="L10">
            <v>44466</v>
          </cell>
          <cell r="M10" t="str">
            <v>PKWT</v>
          </cell>
          <cell r="N10">
            <v>44467</v>
          </cell>
          <cell r="O10">
            <v>44561</v>
          </cell>
          <cell r="P10" t="str">
            <v>PKWT</v>
          </cell>
          <cell r="Q10">
            <v>44562</v>
          </cell>
          <cell r="R10" t="str">
            <v>31/03/2022</v>
          </cell>
          <cell r="S10" t="str">
            <v>C</v>
          </cell>
          <cell r="T10">
            <v>6.2333333333333334</v>
          </cell>
          <cell r="U10" t="str">
            <v>Perempuan</v>
          </cell>
          <cell r="V10" t="str">
            <v>Banyumas</v>
          </cell>
          <cell r="W10">
            <v>35918</v>
          </cell>
          <cell r="X10" t="str">
            <v>'3302184305980004</v>
          </cell>
          <cell r="Y10" t="str">
            <v>Perum Pasir Luhur Permai Blok Timur No C25 Rt 4 Rw 7 Kel Pasir Kidul Kec Purwokerto Barat Kab Banyumas 53135 Jateng Indonesia</v>
          </cell>
          <cell r="Z10">
            <v>53135</v>
          </cell>
          <cell r="AA10" t="str">
            <v>SEMARANG</v>
          </cell>
          <cell r="AB10">
            <v>23</v>
          </cell>
          <cell r="AC10" t="str">
            <v>Islam</v>
          </cell>
          <cell r="AD10" t="str">
            <v>JUMINAH</v>
          </cell>
          <cell r="AE10" t="str">
            <v>WARID</v>
          </cell>
          <cell r="AF10" t="str">
            <v>Belum Kawin</v>
          </cell>
          <cell r="AG10" t="str">
            <v>-</v>
          </cell>
          <cell r="AH10" t="str">
            <v>-</v>
          </cell>
          <cell r="AI10">
            <v>5</v>
          </cell>
          <cell r="AJ10">
            <v>81225878366</v>
          </cell>
          <cell r="AK10">
            <v>81225878366</v>
          </cell>
          <cell r="AL10">
            <v>82274463419</v>
          </cell>
          <cell r="AM10" t="str">
            <v>Ibu Kandung</v>
          </cell>
          <cell r="AN10" t="str">
            <v>yayangsetiyani07@gmail.com</v>
          </cell>
        </row>
        <row r="11">
          <cell r="C11" t="str">
            <v>WIWIN HARTANTI</v>
          </cell>
          <cell r="D11" t="str">
            <v>INBOUND TELKOMSEL SEMARANG</v>
          </cell>
          <cell r="E11">
            <v>21240022</v>
          </cell>
          <cell r="F11" t="str">
            <v>Agent Postpaid</v>
          </cell>
          <cell r="G11" t="str">
            <v>Agent</v>
          </cell>
          <cell r="H11">
            <v>180126</v>
          </cell>
          <cell r="I11" t="str">
            <v>ANDI MAHFUD</v>
          </cell>
          <cell r="J11">
            <v>44371</v>
          </cell>
          <cell r="K11" t="str">
            <v>THL</v>
          </cell>
          <cell r="L11">
            <v>44462</v>
          </cell>
          <cell r="M11" t="str">
            <v>PKWT</v>
          </cell>
          <cell r="N11">
            <v>44463</v>
          </cell>
          <cell r="O11">
            <v>44561</v>
          </cell>
          <cell r="P11" t="str">
            <v>PKWT</v>
          </cell>
          <cell r="Q11">
            <v>44562</v>
          </cell>
          <cell r="R11" t="str">
            <v>31/12/2022</v>
          </cell>
          <cell r="S11" t="str">
            <v>C</v>
          </cell>
          <cell r="T11">
            <v>6.3666666666666663</v>
          </cell>
          <cell r="U11" t="str">
            <v>Perempuan</v>
          </cell>
          <cell r="V11" t="str">
            <v>Purworejo</v>
          </cell>
          <cell r="W11">
            <v>35899</v>
          </cell>
          <cell r="X11" t="str">
            <v>'3306155404980001</v>
          </cell>
          <cell r="Y11" t="str">
            <v>Cuweran Kidul 01/05 Loano, Purworejo, Jawa Tengah</v>
          </cell>
          <cell r="Z11">
            <v>54181</v>
          </cell>
          <cell r="AA11" t="str">
            <v>Jl. Wonodri Baru Atas No.Kel, RT.08/RW.02, Wonodri, Kec. Semarang Sel., Kota Semarang, Jawa Tengah 50242</v>
          </cell>
          <cell r="AB11">
            <v>23</v>
          </cell>
          <cell r="AC11" t="str">
            <v>Islam</v>
          </cell>
          <cell r="AD11" t="str">
            <v>MURNI</v>
          </cell>
          <cell r="AE11" t="str">
            <v>SUGENG WIDODO</v>
          </cell>
          <cell r="AF11" t="str">
            <v>Belum Kawin</v>
          </cell>
          <cell r="AG11" t="str">
            <v>-</v>
          </cell>
          <cell r="AH11" t="str">
            <v>-</v>
          </cell>
          <cell r="AI11">
            <v>4</v>
          </cell>
          <cell r="AJ11">
            <v>82223712643</v>
          </cell>
          <cell r="AK11">
            <v>82223712643</v>
          </cell>
          <cell r="AL11">
            <v>85326643210</v>
          </cell>
          <cell r="AM11" t="str">
            <v>Ibu</v>
          </cell>
          <cell r="AN11" t="str">
            <v>wiwinhrtnt@gmail.com</v>
          </cell>
        </row>
        <row r="12">
          <cell r="C12" t="str">
            <v>RUDI KRISTIYANTO</v>
          </cell>
          <cell r="D12" t="str">
            <v>INBOUND TELKOMSEL SEMARANG</v>
          </cell>
          <cell r="E12">
            <v>21240372</v>
          </cell>
          <cell r="F12" t="str">
            <v>Agent Prepaid</v>
          </cell>
          <cell r="G12" t="str">
            <v>Agent</v>
          </cell>
          <cell r="H12">
            <v>181448</v>
          </cell>
          <cell r="I12" t="str">
            <v>ANDI MAHFUD</v>
          </cell>
          <cell r="J12">
            <v>44401</v>
          </cell>
          <cell r="K12" t="str">
            <v>THL</v>
          </cell>
          <cell r="L12" t="str">
            <v>22/10/2021</v>
          </cell>
          <cell r="M12" t="str">
            <v>THL</v>
          </cell>
          <cell r="N12">
            <v>44492</v>
          </cell>
          <cell r="O12">
            <v>44561</v>
          </cell>
          <cell r="P12" t="str">
            <v>THL</v>
          </cell>
          <cell r="Q12">
            <v>44562</v>
          </cell>
          <cell r="R12" t="str">
            <v>30/06/2022</v>
          </cell>
          <cell r="S12" t="str">
            <v>B</v>
          </cell>
          <cell r="T12">
            <v>5.3666666666666663</v>
          </cell>
          <cell r="U12" t="str">
            <v>Laki-Laki</v>
          </cell>
          <cell r="V12" t="str">
            <v>Kendal</v>
          </cell>
          <cell r="W12">
            <v>33626</v>
          </cell>
          <cell r="X12" t="str">
            <v>3324192301920002</v>
          </cell>
          <cell r="Y12" t="str">
            <v>Desa kebonagung rt 02 rw 03, kecamatan ngampel, kabupaten kendal</v>
          </cell>
          <cell r="Z12">
            <v>50242</v>
          </cell>
          <cell r="AA12" t="str">
            <v>Klipang resindence, kelurahan klipang kota semarang</v>
          </cell>
          <cell r="AB12">
            <v>29</v>
          </cell>
          <cell r="AC12" t="str">
            <v>Islam</v>
          </cell>
          <cell r="AD12" t="str">
            <v>Kuwati</v>
          </cell>
          <cell r="AE12" t="str">
            <v>Subari</v>
          </cell>
          <cell r="AF12" t="str">
            <v>Kawin</v>
          </cell>
          <cell r="AG12" t="str">
            <v>Maharani prima emunah</v>
          </cell>
          <cell r="AH12" t="str">
            <v>Pati, 11 september 1993</v>
          </cell>
          <cell r="AI12" t="str">
            <v>Blm ada</v>
          </cell>
          <cell r="AJ12">
            <v>82226279661</v>
          </cell>
          <cell r="AK12">
            <v>895415099260</v>
          </cell>
          <cell r="AL12">
            <v>895415099260</v>
          </cell>
          <cell r="AM12">
            <v>85962565534</v>
          </cell>
          <cell r="AN12" t="str">
            <v>ruddy.polong212@gmail.com</v>
          </cell>
        </row>
        <row r="13">
          <cell r="C13" t="str">
            <v>NIKI FEBRIYANI</v>
          </cell>
          <cell r="D13" t="str">
            <v>INBOUND TELKOMSEL SEMARANG</v>
          </cell>
          <cell r="E13">
            <v>21240682</v>
          </cell>
          <cell r="F13" t="str">
            <v>Agent Prepaid</v>
          </cell>
          <cell r="G13" t="str">
            <v>Agent</v>
          </cell>
          <cell r="H13">
            <v>183181</v>
          </cell>
          <cell r="I13" t="str">
            <v>ANDI MAHFUD</v>
          </cell>
          <cell r="J13">
            <v>44435</v>
          </cell>
          <cell r="K13" t="str">
            <v xml:space="preserve">THL </v>
          </cell>
          <cell r="L13">
            <v>44526</v>
          </cell>
          <cell r="M13" t="str">
            <v xml:space="preserve">THL </v>
          </cell>
          <cell r="N13">
            <v>44527</v>
          </cell>
          <cell r="O13">
            <v>44561</v>
          </cell>
          <cell r="P13" t="str">
            <v>THL</v>
          </cell>
          <cell r="Q13">
            <v>44562</v>
          </cell>
          <cell r="R13" t="str">
            <v>30/06/2022</v>
          </cell>
          <cell r="S13" t="str">
            <v>B</v>
          </cell>
          <cell r="T13">
            <v>4.2333333333333334</v>
          </cell>
          <cell r="U13" t="str">
            <v>Perempuan</v>
          </cell>
          <cell r="V13" t="str">
            <v>Semarang</v>
          </cell>
          <cell r="W13">
            <v>36201</v>
          </cell>
          <cell r="X13" t="str">
            <v>'3324105002990001</v>
          </cell>
          <cell r="Y13" t="str">
            <v>Desa Karangmulyo RT 001/RW 001, Kec. Pegandon, Kab. Kendal</v>
          </cell>
          <cell r="Z13">
            <v>51357</v>
          </cell>
          <cell r="AA13" t="str">
            <v>Desa Karangmulyo RT 001/RW 001, Kec. Pegandon, Kab. Kendal</v>
          </cell>
          <cell r="AB13">
            <v>22</v>
          </cell>
          <cell r="AC13" t="str">
            <v>Islam</v>
          </cell>
          <cell r="AD13" t="str">
            <v>Susiyani</v>
          </cell>
          <cell r="AE13" t="str">
            <v>Suhartono</v>
          </cell>
          <cell r="AF13" t="str">
            <v>Belum Kawin</v>
          </cell>
          <cell r="AG13"/>
          <cell r="AH13"/>
          <cell r="AI13">
            <v>4</v>
          </cell>
          <cell r="AJ13">
            <v>81327193802</v>
          </cell>
          <cell r="AK13">
            <v>83838057210</v>
          </cell>
          <cell r="AL13">
            <v>88802642454</v>
          </cell>
          <cell r="AM13" t="str">
            <v>Kakak kandung</v>
          </cell>
          <cell r="AN13" t="str">
            <v>febriyaniniki10@gmail.com</v>
          </cell>
        </row>
        <row r="14">
          <cell r="C14" t="str">
            <v>VITALOCA RATU PERMATASARI</v>
          </cell>
          <cell r="D14" t="str">
            <v>INBOUND TELKOMSEL SEMARANG</v>
          </cell>
          <cell r="E14">
            <v>21240115</v>
          </cell>
          <cell r="F14" t="str">
            <v>Agent Postpaid</v>
          </cell>
          <cell r="G14" t="str">
            <v>Agent</v>
          </cell>
          <cell r="H14">
            <v>180209</v>
          </cell>
          <cell r="I14" t="str">
            <v>ARYAN NASIKHUL AMIN</v>
          </cell>
          <cell r="J14">
            <v>44375</v>
          </cell>
          <cell r="K14" t="str">
            <v>THL</v>
          </cell>
          <cell r="L14">
            <v>44466</v>
          </cell>
          <cell r="M14" t="str">
            <v>PKWT</v>
          </cell>
          <cell r="N14">
            <v>44467</v>
          </cell>
          <cell r="O14">
            <v>44561</v>
          </cell>
          <cell r="P14" t="str">
            <v>PKWT</v>
          </cell>
          <cell r="Q14">
            <v>44562</v>
          </cell>
          <cell r="R14" t="str">
            <v>31/03/2022</v>
          </cell>
          <cell r="S14" t="str">
            <v>C</v>
          </cell>
          <cell r="T14">
            <v>6.2333333333333334</v>
          </cell>
          <cell r="U14" t="str">
            <v>Perempuan</v>
          </cell>
          <cell r="V14" t="str">
            <v>Jember</v>
          </cell>
          <cell r="W14">
            <v>35190</v>
          </cell>
          <cell r="X14" t="str">
            <v>'3409094505960001</v>
          </cell>
          <cell r="Y14" t="str">
            <v>Dusun Curahketing Rt 001 Rw 01 Karangsono, Bangsalsari, Jember</v>
          </cell>
          <cell r="Z14">
            <v>68154</v>
          </cell>
          <cell r="AA14" t="str">
            <v>Wonodri kopen barat raya</v>
          </cell>
          <cell r="AB14">
            <v>25</v>
          </cell>
          <cell r="AC14" t="str">
            <v>Islam</v>
          </cell>
          <cell r="AD14" t="str">
            <v>MELATI</v>
          </cell>
          <cell r="AE14" t="str">
            <v>BAMBANG WAHJONO</v>
          </cell>
          <cell r="AF14" t="str">
            <v>Belum Kawin</v>
          </cell>
          <cell r="AG14" t="str">
            <v>-</v>
          </cell>
          <cell r="AH14" t="str">
            <v>-</v>
          </cell>
          <cell r="AI14">
            <v>5</v>
          </cell>
          <cell r="AJ14">
            <v>81226393952</v>
          </cell>
          <cell r="AK14">
            <v>8119050515</v>
          </cell>
          <cell r="AL14">
            <v>89601697578</v>
          </cell>
          <cell r="AM14">
            <v>89601698633</v>
          </cell>
          <cell r="AN14" t="str">
            <v>vitalocaratu99@gmail.com</v>
          </cell>
        </row>
        <row r="15">
          <cell r="C15" t="str">
            <v>MU'ARIFATUL FITRIA</v>
          </cell>
          <cell r="D15" t="str">
            <v>INBOUND TELKOMSEL SEMARANG</v>
          </cell>
          <cell r="E15">
            <v>21240108</v>
          </cell>
          <cell r="F15" t="str">
            <v>Agent Postpaid</v>
          </cell>
          <cell r="G15" t="str">
            <v>Agent</v>
          </cell>
          <cell r="H15">
            <v>180198</v>
          </cell>
          <cell r="I15" t="str">
            <v>ARYAN NASIKHUL AMIN</v>
          </cell>
          <cell r="J15">
            <v>44375</v>
          </cell>
          <cell r="K15" t="str">
            <v>THL</v>
          </cell>
          <cell r="L15">
            <v>44466</v>
          </cell>
          <cell r="M15" t="str">
            <v>PKWT</v>
          </cell>
          <cell r="N15">
            <v>44467</v>
          </cell>
          <cell r="O15">
            <v>44561</v>
          </cell>
          <cell r="P15" t="str">
            <v>PKWT</v>
          </cell>
          <cell r="Q15">
            <v>44562</v>
          </cell>
          <cell r="R15" t="str">
            <v>30/06/2022</v>
          </cell>
          <cell r="S15" t="str">
            <v>C</v>
          </cell>
          <cell r="T15">
            <v>6.2333333333333334</v>
          </cell>
          <cell r="U15" t="str">
            <v>Perempuan</v>
          </cell>
          <cell r="V15" t="str">
            <v>Blitar</v>
          </cell>
          <cell r="W15">
            <v>35494</v>
          </cell>
          <cell r="X15" t="str">
            <v>'3505154503970001</v>
          </cell>
          <cell r="Y15" t="str">
            <v>Dsn. Gondang Rt.3 Rw.2 Kel. Gondang Kec. Gandusari Kab. Blitar Jawa Timur</v>
          </cell>
          <cell r="Z15">
            <v>66187</v>
          </cell>
          <cell r="AA15" t="str">
            <v>Jl. Pleburan Raya No 15 Semarang Jawa Tengah</v>
          </cell>
          <cell r="AB15">
            <v>24</v>
          </cell>
          <cell r="AC15" t="str">
            <v>Islam</v>
          </cell>
          <cell r="AD15" t="str">
            <v>SITI MAIMUNAH</v>
          </cell>
          <cell r="AE15" t="str">
            <v>MULYANI</v>
          </cell>
          <cell r="AF15" t="str">
            <v>Belum Kawin</v>
          </cell>
          <cell r="AG15" t="str">
            <v>-</v>
          </cell>
          <cell r="AH15" t="str">
            <v>-</v>
          </cell>
          <cell r="AI15">
            <v>4</v>
          </cell>
          <cell r="AJ15">
            <v>81235707677</v>
          </cell>
          <cell r="AK15">
            <v>85704113671</v>
          </cell>
          <cell r="AL15">
            <v>85157478844</v>
          </cell>
          <cell r="AM15" t="str">
            <v>Teman</v>
          </cell>
          <cell r="AN15" t="str">
            <v>muarifatulfitria@gmail.com</v>
          </cell>
        </row>
        <row r="16">
          <cell r="C16" t="str">
            <v>NAUFAL ALANGGYA WIJDAN</v>
          </cell>
          <cell r="D16" t="str">
            <v>INBOUND TELKOMSEL SEMARANG</v>
          </cell>
          <cell r="E16">
            <v>21240152</v>
          </cell>
          <cell r="F16" t="str">
            <v>Agent Prepaid</v>
          </cell>
          <cell r="G16" t="str">
            <v>Agent</v>
          </cell>
          <cell r="H16">
            <v>180671</v>
          </cell>
          <cell r="I16" t="str">
            <v>ARYAN NASIKHUL AMIN</v>
          </cell>
          <cell r="J16">
            <v>44380</v>
          </cell>
          <cell r="K16" t="str">
            <v>THL</v>
          </cell>
          <cell r="L16">
            <v>44471</v>
          </cell>
          <cell r="M16" t="str">
            <v>PKWT</v>
          </cell>
          <cell r="N16">
            <v>44472</v>
          </cell>
          <cell r="O16">
            <v>44561</v>
          </cell>
          <cell r="P16" t="str">
            <v>PKWT</v>
          </cell>
          <cell r="Q16">
            <v>44562</v>
          </cell>
          <cell r="R16" t="str">
            <v>30/06/2022</v>
          </cell>
          <cell r="S16" t="str">
            <v>C</v>
          </cell>
          <cell r="T16">
            <v>6.0666666666666664</v>
          </cell>
          <cell r="U16" t="str">
            <v>Laki-Laki</v>
          </cell>
          <cell r="V16" t="str">
            <v>Semarang</v>
          </cell>
          <cell r="W16">
            <v>35512</v>
          </cell>
          <cell r="X16" t="str">
            <v>3374132303970001</v>
          </cell>
          <cell r="Y16" t="str">
            <v>Jl. Bukit Kelapa Hijau I/Ba-62 Rt 001/Rw 012 Kel. Meteseh Kec. Tembalang Kota Semarang</v>
          </cell>
          <cell r="Z16">
            <v>50271</v>
          </cell>
          <cell r="AA16" t="str">
            <v>Jl. Bukit Kelapa Hijau I/BA-62 Rt 001/Rw 012 Kel. Meteseh Kec. Tembalang Kota Semarang</v>
          </cell>
          <cell r="AB16">
            <v>24</v>
          </cell>
          <cell r="AC16" t="str">
            <v>Islam</v>
          </cell>
          <cell r="AD16" t="str">
            <v>SUBAIKAH</v>
          </cell>
          <cell r="AE16" t="str">
            <v>MURDIYANTO</v>
          </cell>
          <cell r="AF16" t="str">
            <v>Belum Kawin</v>
          </cell>
          <cell r="AG16"/>
          <cell r="AH16"/>
          <cell r="AI16">
            <v>4</v>
          </cell>
          <cell r="AJ16">
            <v>81228382802</v>
          </cell>
          <cell r="AK16">
            <v>81228382802</v>
          </cell>
          <cell r="AL16">
            <v>8995340501</v>
          </cell>
          <cell r="AM16" t="str">
            <v>Ibu Kandung</v>
          </cell>
          <cell r="AN16" t="str">
            <v>alanggya@gmail.com</v>
          </cell>
        </row>
        <row r="17">
          <cell r="C17" t="str">
            <v>ALLIA SABBITA</v>
          </cell>
          <cell r="D17" t="str">
            <v>INBOUND TELKOMSEL SEMARANG</v>
          </cell>
          <cell r="E17">
            <v>21239982</v>
          </cell>
          <cell r="F17" t="str">
            <v>Agent Prepaid</v>
          </cell>
          <cell r="G17" t="str">
            <v>Agent</v>
          </cell>
          <cell r="H17">
            <v>180089</v>
          </cell>
          <cell r="I17" t="str">
            <v>ARYAN NASIKHUL AMIN</v>
          </cell>
          <cell r="J17">
            <v>44371</v>
          </cell>
          <cell r="K17" t="str">
            <v>THL</v>
          </cell>
          <cell r="L17">
            <v>44462</v>
          </cell>
          <cell r="M17" t="str">
            <v>PKWT</v>
          </cell>
          <cell r="N17">
            <v>44463</v>
          </cell>
          <cell r="O17">
            <v>44561</v>
          </cell>
          <cell r="P17" t="str">
            <v>PKWT</v>
          </cell>
          <cell r="Q17">
            <v>44562</v>
          </cell>
          <cell r="R17" t="str">
            <v>31/03/2022</v>
          </cell>
          <cell r="S17" t="str">
            <v>C</v>
          </cell>
          <cell r="T17">
            <v>6.3666666666666663</v>
          </cell>
          <cell r="U17" t="str">
            <v>Perempuan</v>
          </cell>
          <cell r="V17" t="str">
            <v>Brebes</v>
          </cell>
          <cell r="W17">
            <v>35791</v>
          </cell>
          <cell r="X17" t="str">
            <v>'3329156712970003</v>
          </cell>
          <cell r="Y17" t="str">
            <v>Dukuh Buntrak Rt 004 Rw 002 Desa Wlahar Kecamatan Larangan Kabupaten Brebes Jawa Tengah</v>
          </cell>
          <cell r="Z17">
            <v>52262</v>
          </cell>
          <cell r="AA17" t="str">
            <v>Wisma Rini Gang Cendana Timur Nomor 2 Kelurahan Sekaran Kecamatan Gunungpati Kota Semarang Jawa Tengah 50229</v>
          </cell>
          <cell r="AB17">
            <v>23</v>
          </cell>
          <cell r="AC17" t="str">
            <v>Islam</v>
          </cell>
          <cell r="AD17" t="str">
            <v>SURIAH</v>
          </cell>
          <cell r="AE17" t="str">
            <v>KARYO</v>
          </cell>
          <cell r="AF17" t="str">
            <v>Belum Kawin</v>
          </cell>
          <cell r="AG17"/>
          <cell r="AH17" t="str">
            <v>-</v>
          </cell>
          <cell r="AI17">
            <v>3</v>
          </cell>
          <cell r="AJ17">
            <v>81215772820</v>
          </cell>
          <cell r="AK17">
            <v>81215772820</v>
          </cell>
          <cell r="AL17">
            <v>83861360551</v>
          </cell>
          <cell r="AM17" t="str">
            <v>Ibu</v>
          </cell>
          <cell r="AN17" t="str">
            <v>alliasabbita@gmail.com</v>
          </cell>
        </row>
        <row r="18">
          <cell r="C18" t="str">
            <v>MUSTAMIN</v>
          </cell>
          <cell r="D18" t="str">
            <v>INBOUND TELKOMSEL SEMARANG</v>
          </cell>
          <cell r="E18">
            <v>21240681</v>
          </cell>
          <cell r="F18" t="str">
            <v>Agent Prepaid</v>
          </cell>
          <cell r="G18" t="str">
            <v>Agent</v>
          </cell>
          <cell r="H18">
            <v>183180</v>
          </cell>
          <cell r="I18" t="str">
            <v>ARYAN NASIKHUL AMIN</v>
          </cell>
          <cell r="J18">
            <v>44435</v>
          </cell>
          <cell r="K18" t="str">
            <v xml:space="preserve">THL </v>
          </cell>
          <cell r="L18">
            <v>44526</v>
          </cell>
          <cell r="M18" t="str">
            <v xml:space="preserve">THL </v>
          </cell>
          <cell r="N18">
            <v>44527</v>
          </cell>
          <cell r="O18">
            <v>44561</v>
          </cell>
          <cell r="P18" t="str">
            <v>THL</v>
          </cell>
          <cell r="Q18">
            <v>44562</v>
          </cell>
          <cell r="R18" t="str">
            <v>31/03/2022</v>
          </cell>
          <cell r="S18" t="str">
            <v>B</v>
          </cell>
          <cell r="T18">
            <v>4.2333333333333334</v>
          </cell>
          <cell r="U18" t="str">
            <v>Laki-Laki</v>
          </cell>
          <cell r="V18" t="str">
            <v>Kramat</v>
          </cell>
          <cell r="W18">
            <v>35709</v>
          </cell>
          <cell r="X18" t="str">
            <v>'8205040610971002</v>
          </cell>
          <cell r="Y18" t="str">
            <v>Desan Kramat, RT 01, RW 02, kecamatan Taliabu barat, kab pulau Taliabu, provinsi Maluku Utara</v>
          </cell>
          <cell r="Z18">
            <v>97794</v>
          </cell>
          <cell r="AA18" t="str">
            <v>Jl. Kusuma wardani v, peleburan, kota Semarang</v>
          </cell>
          <cell r="AB18">
            <v>23</v>
          </cell>
          <cell r="AC18" t="str">
            <v>Islam</v>
          </cell>
          <cell r="AD18" t="str">
            <v>Fatriyanti</v>
          </cell>
          <cell r="AE18" t="str">
            <v>Kasmir</v>
          </cell>
          <cell r="AF18" t="str">
            <v>Belum Kawin</v>
          </cell>
          <cell r="AG18" t="str">
            <v>-</v>
          </cell>
          <cell r="AH18" t="str">
            <v>-</v>
          </cell>
          <cell r="AI18">
            <v>7</v>
          </cell>
          <cell r="AJ18">
            <v>81220317208</v>
          </cell>
          <cell r="AK18">
            <v>81220317208</v>
          </cell>
          <cell r="AL18">
            <v>81343929909</v>
          </cell>
          <cell r="AM18" t="str">
            <v>Kaka</v>
          </cell>
          <cell r="AN18" t="str">
            <v>mustamin0610@gmail.com</v>
          </cell>
        </row>
        <row r="19">
          <cell r="C19" t="str">
            <v>ARINA HASBANA ISNAENI</v>
          </cell>
          <cell r="D19" t="str">
            <v>INBOUND TELKOMSEL SEMARANG</v>
          </cell>
          <cell r="E19">
            <v>21240042</v>
          </cell>
          <cell r="F19" t="str">
            <v>Agent Prepaid</v>
          </cell>
          <cell r="G19" t="str">
            <v>Agent</v>
          </cell>
          <cell r="H19">
            <v>180155</v>
          </cell>
          <cell r="I19" t="str">
            <v>ARYAN NASIKHUL AMIN</v>
          </cell>
          <cell r="J19">
            <v>44373</v>
          </cell>
          <cell r="K19" t="str">
            <v>THL</v>
          </cell>
          <cell r="L19">
            <v>44464</v>
          </cell>
          <cell r="M19" t="str">
            <v>PKWT</v>
          </cell>
          <cell r="N19">
            <v>44465</v>
          </cell>
          <cell r="O19">
            <v>44561</v>
          </cell>
          <cell r="P19" t="str">
            <v>PKWT</v>
          </cell>
          <cell r="Q19">
            <v>44562</v>
          </cell>
          <cell r="R19" t="str">
            <v>31/10/2022</v>
          </cell>
          <cell r="S19" t="str">
            <v>C</v>
          </cell>
          <cell r="T19">
            <v>6.3</v>
          </cell>
          <cell r="U19" t="str">
            <v>Perempuan</v>
          </cell>
          <cell r="V19" t="str">
            <v>Semarang</v>
          </cell>
          <cell r="W19">
            <v>35584</v>
          </cell>
          <cell r="X19" t="str">
            <v>3374124603970001</v>
          </cell>
          <cell r="Y19" t="str">
            <v>Pagersalam Rt 02/ Rw 02 Kelurahan Mangunsari Kecamatan Gunungpati Kota Semarang</v>
          </cell>
          <cell r="Z19">
            <v>50227</v>
          </cell>
          <cell r="AA19" t="str">
            <v>Jln Mr Koesbiyono Tjondrowibowo Gang Durian IV RT02/RW04 Kelurahan Mangunsari Kecamatan Gunungpati Kota Semarang 50227</v>
          </cell>
          <cell r="AB19">
            <v>24</v>
          </cell>
          <cell r="AC19" t="str">
            <v>Islam</v>
          </cell>
          <cell r="AD19" t="str">
            <v>UMI NASIROH</v>
          </cell>
          <cell r="AE19" t="str">
            <v>BEJO HARYANTO</v>
          </cell>
          <cell r="AF19" t="str">
            <v>Belum Kawin</v>
          </cell>
          <cell r="AG19" t="str">
            <v>-</v>
          </cell>
          <cell r="AH19" t="str">
            <v>-</v>
          </cell>
          <cell r="AI19">
            <v>4</v>
          </cell>
          <cell r="AJ19">
            <v>81213130123</v>
          </cell>
          <cell r="AK19">
            <v>82221025466</v>
          </cell>
          <cell r="AL19">
            <v>85740514100</v>
          </cell>
          <cell r="AM19" t="str">
            <v>Ibu Kandung</v>
          </cell>
          <cell r="AN19" t="str">
            <v>arinahasbana06@gmail.com</v>
          </cell>
        </row>
        <row r="20">
          <cell r="C20" t="str">
            <v>BAYU AJI NUGROHO</v>
          </cell>
          <cell r="D20" t="str">
            <v>INBOUND TELKOMSEL SEMARANG</v>
          </cell>
          <cell r="E20">
            <v>21240149</v>
          </cell>
          <cell r="F20" t="str">
            <v>Agent Prepaid</v>
          </cell>
          <cell r="G20" t="str">
            <v>Agent</v>
          </cell>
          <cell r="H20">
            <v>180648</v>
          </cell>
          <cell r="I20" t="str">
            <v>ARYAN NASIKHUL AMIN</v>
          </cell>
          <cell r="J20">
            <v>44380</v>
          </cell>
          <cell r="K20" t="str">
            <v>THL</v>
          </cell>
          <cell r="L20">
            <v>44471</v>
          </cell>
          <cell r="M20" t="str">
            <v>PKWT</v>
          </cell>
          <cell r="N20">
            <v>44472</v>
          </cell>
          <cell r="O20">
            <v>44561</v>
          </cell>
          <cell r="P20" t="str">
            <v>PKWT</v>
          </cell>
          <cell r="Q20">
            <v>44562</v>
          </cell>
          <cell r="R20" t="str">
            <v>31/03/2022</v>
          </cell>
          <cell r="S20" t="str">
            <v>C</v>
          </cell>
          <cell r="T20">
            <v>6.0666666666666664</v>
          </cell>
          <cell r="U20" t="str">
            <v>Laki-Laki</v>
          </cell>
          <cell r="V20" t="str">
            <v>Semarang</v>
          </cell>
          <cell r="W20">
            <v>36098</v>
          </cell>
          <cell r="X20" t="str">
            <v>3374033010980001</v>
          </cell>
          <cell r="Y20" t="str">
            <v>Jalan Musi 7 B Nomer 17 Rt 006 Rw 004 Kota Semarang, Semarang Timur Kelurahan Bugangan</v>
          </cell>
          <cell r="Z20">
            <v>50126</v>
          </cell>
          <cell r="AA20" t="str">
            <v>Jalan musi 7 b nomer 17 rt 006 rw 004</v>
          </cell>
          <cell r="AB20">
            <v>22</v>
          </cell>
          <cell r="AC20" t="str">
            <v>Islam</v>
          </cell>
          <cell r="AD20" t="str">
            <v>SRI RIYANTI</v>
          </cell>
          <cell r="AE20" t="str">
            <v>SUTIYONO</v>
          </cell>
          <cell r="AF20" t="str">
            <v>Belum Kawin</v>
          </cell>
          <cell r="AG20"/>
          <cell r="AH20"/>
          <cell r="AI20" t="str">
            <v>4 anggota</v>
          </cell>
          <cell r="AJ20">
            <v>85327174288</v>
          </cell>
          <cell r="AK20">
            <v>85602311088</v>
          </cell>
          <cell r="AL20">
            <v>81575184433</v>
          </cell>
          <cell r="AM20" t="str">
            <v>Ayah</v>
          </cell>
          <cell r="AN20" t="str">
            <v>bayuajin7@gmail.com</v>
          </cell>
        </row>
        <row r="21">
          <cell r="C21" t="str">
            <v>NABILLA RIDIASHARI</v>
          </cell>
          <cell r="D21" t="str">
            <v>INBOUND TELKOMSEL SEMARANG</v>
          </cell>
          <cell r="E21">
            <v>21240009</v>
          </cell>
          <cell r="F21" t="str">
            <v>Agent Postpaid</v>
          </cell>
          <cell r="G21" t="str">
            <v>Agent</v>
          </cell>
          <cell r="H21">
            <v>180124</v>
          </cell>
          <cell r="I21" t="str">
            <v>ARYAN NASIKHUL AMIN</v>
          </cell>
          <cell r="J21">
            <v>44371</v>
          </cell>
          <cell r="K21" t="str">
            <v>THL</v>
          </cell>
          <cell r="L21">
            <v>44462</v>
          </cell>
          <cell r="M21" t="str">
            <v>PKWT</v>
          </cell>
          <cell r="N21">
            <v>44463</v>
          </cell>
          <cell r="O21">
            <v>44561</v>
          </cell>
          <cell r="P21" t="str">
            <v>PKWT</v>
          </cell>
          <cell r="Q21">
            <v>44562</v>
          </cell>
          <cell r="R21" t="str">
            <v>30/06/2022</v>
          </cell>
          <cell r="S21" t="str">
            <v>C</v>
          </cell>
          <cell r="T21">
            <v>6.3666666666666663</v>
          </cell>
          <cell r="U21" t="str">
            <v>Perempuan</v>
          </cell>
          <cell r="V21" t="str">
            <v>Pekalongan</v>
          </cell>
          <cell r="W21">
            <v>35902</v>
          </cell>
          <cell r="X21" t="str">
            <v>'3374035704980005</v>
          </cell>
          <cell r="Y21" t="str">
            <v>Jalan Bukit Beringin Utara Blok D/50, Rt 02 Rw 015, Kel.Wonosari, Kec.Ngaliyan, Kota Semarang</v>
          </cell>
          <cell r="Z21">
            <v>50244</v>
          </cell>
          <cell r="AA21" t="str">
            <v>JALAN BUKIT BERINGIN UTARA BLOK D/50, RT 02 RW 015, KEL.WONOSARI, KEC.NGALIYAN, KOTA SEMARANG</v>
          </cell>
          <cell r="AB21">
            <v>23</v>
          </cell>
          <cell r="AC21" t="str">
            <v>Islam</v>
          </cell>
          <cell r="AD21" t="str">
            <v>DIANA ENDAH HENDAYANI, SH</v>
          </cell>
          <cell r="AE21" t="str">
            <v>BUCHORI MUSLIM</v>
          </cell>
          <cell r="AF21" t="str">
            <v>Belum Kawin</v>
          </cell>
          <cell r="AG21" t="str">
            <v>-</v>
          </cell>
          <cell r="AH21" t="str">
            <v>-</v>
          </cell>
          <cell r="AI21">
            <v>6</v>
          </cell>
          <cell r="AJ21">
            <v>82322444384</v>
          </cell>
          <cell r="AK21">
            <v>81901834721</v>
          </cell>
          <cell r="AL21">
            <v>8112880824</v>
          </cell>
          <cell r="AM21">
            <v>8112880824</v>
          </cell>
          <cell r="AN21" t="str">
            <v>nridiashari@gmail.com</v>
          </cell>
        </row>
        <row r="22">
          <cell r="C22" t="str">
            <v>SHOHIB AFHAM</v>
          </cell>
          <cell r="D22" t="str">
            <v>INBOUND TELKOMSEL SEMARANG</v>
          </cell>
          <cell r="E22">
            <v>21240373</v>
          </cell>
          <cell r="F22" t="str">
            <v>Agent Prepaid</v>
          </cell>
          <cell r="G22" t="str">
            <v>Agent</v>
          </cell>
          <cell r="H22">
            <v>181449</v>
          </cell>
          <cell r="I22" t="str">
            <v>ARYAN NASIKHUL AMIN</v>
          </cell>
          <cell r="J22">
            <v>44401</v>
          </cell>
          <cell r="K22" t="str">
            <v>THL</v>
          </cell>
          <cell r="L22" t="str">
            <v>22/10/2021</v>
          </cell>
          <cell r="M22" t="str">
            <v>THL</v>
          </cell>
          <cell r="N22" t="str">
            <v>23/10/2021</v>
          </cell>
          <cell r="O22">
            <v>44561</v>
          </cell>
          <cell r="P22" t="str">
            <v>THL</v>
          </cell>
          <cell r="Q22">
            <v>44562</v>
          </cell>
          <cell r="R22" t="str">
            <v>31/03/2022</v>
          </cell>
          <cell r="S22" t="str">
            <v>B</v>
          </cell>
          <cell r="T22">
            <v>5.3666666666666663</v>
          </cell>
          <cell r="U22" t="str">
            <v>Laki-Laki</v>
          </cell>
          <cell r="V22" t="str">
            <v>Demak</v>
          </cell>
          <cell r="W22">
            <v>36382</v>
          </cell>
          <cell r="X22" t="str">
            <v>3321051008990003</v>
          </cell>
          <cell r="Y22" t="str">
            <v>Desa Klitih RT 04 Rw 03 Kecamatan Karangtengah Kabupaten Demak</v>
          </cell>
          <cell r="Z22">
            <v>59561</v>
          </cell>
          <cell r="AA22" t="str">
            <v>Desa Klitih RT 04 RW 03 Kecamatan Karangtengah kabupaten Demak</v>
          </cell>
          <cell r="AB22">
            <v>22</v>
          </cell>
          <cell r="AC22" t="str">
            <v>Islam</v>
          </cell>
          <cell r="AD22" t="str">
            <v>Sudaryati</v>
          </cell>
          <cell r="AE22" t="str">
            <v>Ansori</v>
          </cell>
          <cell r="AF22" t="str">
            <v>Belum Kawin</v>
          </cell>
          <cell r="AG22"/>
          <cell r="AH22"/>
          <cell r="AI22">
            <v>5</v>
          </cell>
          <cell r="AJ22">
            <v>81215518531</v>
          </cell>
          <cell r="AK22">
            <v>81215518531</v>
          </cell>
          <cell r="AL22">
            <v>81214804516</v>
          </cell>
          <cell r="AM22" t="str">
            <v>Ayah kandung</v>
          </cell>
          <cell r="AN22" t="str">
            <v>shohibafham13@gmail.com</v>
          </cell>
        </row>
        <row r="23">
          <cell r="C23" t="str">
            <v>DIAN IKA PATICAWA</v>
          </cell>
          <cell r="D23" t="str">
            <v>INBOUND TELKOMSEL SEMARANG</v>
          </cell>
          <cell r="E23">
            <v>21240121</v>
          </cell>
          <cell r="F23" t="str">
            <v>Agent Prepaid</v>
          </cell>
          <cell r="G23" t="str">
            <v>Agent</v>
          </cell>
          <cell r="H23">
            <v>180211</v>
          </cell>
          <cell r="I23" t="str">
            <v>ARYAN NASIKHUL AMIN</v>
          </cell>
          <cell r="J23">
            <v>44375</v>
          </cell>
          <cell r="K23" t="str">
            <v>THL</v>
          </cell>
          <cell r="L23">
            <v>44466</v>
          </cell>
          <cell r="M23" t="str">
            <v>PKWT</v>
          </cell>
          <cell r="N23">
            <v>44467</v>
          </cell>
          <cell r="O23">
            <v>44561</v>
          </cell>
          <cell r="P23" t="str">
            <v>PKWT</v>
          </cell>
          <cell r="Q23">
            <v>44562</v>
          </cell>
          <cell r="R23" t="str">
            <v>31/12/2022</v>
          </cell>
          <cell r="S23" t="str">
            <v>C</v>
          </cell>
          <cell r="T23">
            <v>6.2333333333333334</v>
          </cell>
          <cell r="U23" t="str">
            <v>Perempuan</v>
          </cell>
          <cell r="V23" t="str">
            <v>Pati</v>
          </cell>
          <cell r="W23">
            <v>35896</v>
          </cell>
          <cell r="X23" t="str">
            <v>'3318215104980004</v>
          </cell>
          <cell r="Y23" t="str">
            <v>Ds Mojoagung Rt.06 Rw.01</v>
          </cell>
          <cell r="Z23">
            <v>59153</v>
          </cell>
          <cell r="AA23" t="str">
            <v>Wonodri Kopen Barat 3 RT 07 RW XI no 23 Semarang Selatan</v>
          </cell>
          <cell r="AB23">
            <v>23</v>
          </cell>
          <cell r="AC23" t="str">
            <v>Islam</v>
          </cell>
          <cell r="AD23" t="str">
            <v>SUDARTI</v>
          </cell>
          <cell r="AE23" t="str">
            <v>WASIDUN</v>
          </cell>
          <cell r="AF23" t="str">
            <v>Belum Kawin</v>
          </cell>
          <cell r="AG23" t="str">
            <v>-</v>
          </cell>
          <cell r="AH23" t="str">
            <v>-</v>
          </cell>
          <cell r="AI23">
            <v>4</v>
          </cell>
          <cell r="AJ23">
            <v>85211651735</v>
          </cell>
          <cell r="AK23" t="str">
            <v>‪082133234549‬</v>
          </cell>
          <cell r="AL23">
            <v>81298604190</v>
          </cell>
          <cell r="AM23" t="str">
            <v>Ibu Kandung</v>
          </cell>
          <cell r="AN23" t="str">
            <v>dianika746@gmail.com</v>
          </cell>
        </row>
        <row r="24">
          <cell r="C24" t="str">
            <v>ADITYA RIZKY SURYOKO</v>
          </cell>
          <cell r="D24" t="str">
            <v>INBOUND TELKOMSEL SEMARANG</v>
          </cell>
          <cell r="E24">
            <v>21240687</v>
          </cell>
          <cell r="F24" t="str">
            <v>Agent Prepaid</v>
          </cell>
          <cell r="G24" t="str">
            <v>Agent</v>
          </cell>
          <cell r="H24">
            <v>183186</v>
          </cell>
          <cell r="I24" t="str">
            <v>FAUZAN NURHAMIDIN</v>
          </cell>
          <cell r="J24">
            <v>44435</v>
          </cell>
          <cell r="K24" t="str">
            <v xml:space="preserve">THL </v>
          </cell>
          <cell r="L24">
            <v>44526</v>
          </cell>
          <cell r="M24" t="str">
            <v xml:space="preserve">THL </v>
          </cell>
          <cell r="N24">
            <v>44527</v>
          </cell>
          <cell r="O24">
            <v>44561</v>
          </cell>
          <cell r="P24" t="str">
            <v>PKWT</v>
          </cell>
          <cell r="Q24">
            <v>44562</v>
          </cell>
          <cell r="R24" t="str">
            <v>31/12/2022</v>
          </cell>
          <cell r="S24" t="str">
            <v>B</v>
          </cell>
          <cell r="T24">
            <v>4.2333333333333334</v>
          </cell>
          <cell r="U24" t="str">
            <v>Laki-Laki</v>
          </cell>
          <cell r="V24" t="str">
            <v>Kabupaten Semarang</v>
          </cell>
          <cell r="W24">
            <v>35559</v>
          </cell>
          <cell r="X24" t="str">
            <v>'3322100905970001</v>
          </cell>
          <cell r="Y24" t="str">
            <v>Dusun Duren RT 005 RW 004 Kelurahan Duren Kecamatan Bandungan Kabupaten Semarang</v>
          </cell>
          <cell r="Z24">
            <v>50614</v>
          </cell>
          <cell r="AA24" t="str">
            <v>Dusun Duren RT 005 RW 004 Kelurahan Duren Kecamatan Bandungan Kabupaten Semarang</v>
          </cell>
          <cell r="AB24">
            <v>24</v>
          </cell>
          <cell r="AC24" t="str">
            <v>Islam</v>
          </cell>
          <cell r="AD24" t="str">
            <v>RUMIYATUN</v>
          </cell>
          <cell r="AE24" t="str">
            <v>GOGOT SURJOKO</v>
          </cell>
          <cell r="AF24" t="str">
            <v>Kawin</v>
          </cell>
          <cell r="AG24" t="str">
            <v>HIDAYATUS SOFIARANI</v>
          </cell>
          <cell r="AH24" t="str">
            <v>Kabupaten Semarang, 10 Mei 1997</v>
          </cell>
          <cell r="AI24">
            <v>4</v>
          </cell>
          <cell r="AJ24">
            <v>81392033262</v>
          </cell>
          <cell r="AK24">
            <v>81392033262</v>
          </cell>
          <cell r="AL24">
            <v>89666760040</v>
          </cell>
          <cell r="AM24" t="str">
            <v>Istri</v>
          </cell>
          <cell r="AN24" t="str">
            <v>rizkyaditya9197@gmail.com</v>
          </cell>
        </row>
        <row r="25">
          <cell r="C25" t="str">
            <v>DESTRIANA RAHMAWATI</v>
          </cell>
          <cell r="D25" t="str">
            <v>INBOUND TELKOMSEL SEMARANG</v>
          </cell>
          <cell r="E25">
            <v>21239993</v>
          </cell>
          <cell r="F25" t="str">
            <v>Agent Prepaid</v>
          </cell>
          <cell r="G25" t="str">
            <v>Agent</v>
          </cell>
          <cell r="H25">
            <v>180120</v>
          </cell>
          <cell r="I25" t="str">
            <v>FAUZAN NURHAMIDIN</v>
          </cell>
          <cell r="J25">
            <v>44371</v>
          </cell>
          <cell r="K25" t="str">
            <v>THL</v>
          </cell>
          <cell r="L25">
            <v>44462</v>
          </cell>
          <cell r="M25" t="str">
            <v>PKWT</v>
          </cell>
          <cell r="N25">
            <v>44463</v>
          </cell>
          <cell r="O25">
            <v>44561</v>
          </cell>
          <cell r="P25" t="str">
            <v>PKWT</v>
          </cell>
          <cell r="Q25">
            <v>44562</v>
          </cell>
          <cell r="R25" t="str">
            <v>31/03/2022</v>
          </cell>
          <cell r="S25" t="str">
            <v>C</v>
          </cell>
          <cell r="T25">
            <v>6.3666666666666663</v>
          </cell>
          <cell r="U25" t="str">
            <v>Perempuan</v>
          </cell>
          <cell r="V25" t="str">
            <v>Klaten</v>
          </cell>
          <cell r="W25">
            <v>35782</v>
          </cell>
          <cell r="X25" t="str">
            <v>'3374065812970006</v>
          </cell>
          <cell r="Y25" t="str">
            <v>Jl. Gemah Raya Ia/3, Rt 1 Rw, Gemah, Pedurungan. Kota Semarang</v>
          </cell>
          <cell r="Z25">
            <v>50191</v>
          </cell>
          <cell r="AA25" t="str">
            <v>Jl. Gemah Raya IA/3, RT 1 RW, GEMAH, PEDURUNGAN. KOTA SEMARANG</v>
          </cell>
          <cell r="AB25">
            <v>23</v>
          </cell>
          <cell r="AC25" t="str">
            <v>Islam</v>
          </cell>
          <cell r="AD25" t="str">
            <v>RITA SUPRIYATI</v>
          </cell>
          <cell r="AE25" t="str">
            <v>MUCHLASIN</v>
          </cell>
          <cell r="AF25" t="str">
            <v>Belum Kawin</v>
          </cell>
          <cell r="AG25" t="str">
            <v>-</v>
          </cell>
          <cell r="AH25" t="str">
            <v>-</v>
          </cell>
          <cell r="AI25">
            <v>5</v>
          </cell>
          <cell r="AJ25">
            <v>81239943003</v>
          </cell>
          <cell r="AK25">
            <v>81239943003</v>
          </cell>
          <cell r="AL25">
            <v>246711739</v>
          </cell>
          <cell r="AM25" t="str">
            <v>Nomor Rumah (Keluarga)</v>
          </cell>
          <cell r="AN25" t="str">
            <v>rahmawatidestriana@gmail.com</v>
          </cell>
        </row>
        <row r="26">
          <cell r="C26" t="str">
            <v>FAIZ HERDIAN PUTRO SAKTI</v>
          </cell>
          <cell r="D26" t="str">
            <v>INBOUND TELKOMSEL SEMARANG</v>
          </cell>
          <cell r="E26">
            <v>21240104</v>
          </cell>
          <cell r="F26" t="str">
            <v>Agent Prepaid</v>
          </cell>
          <cell r="G26" t="str">
            <v>Agent</v>
          </cell>
          <cell r="H26">
            <v>180194</v>
          </cell>
          <cell r="I26" t="str">
            <v>FAUZAN NURHAMIDIN</v>
          </cell>
          <cell r="J26">
            <v>44375</v>
          </cell>
          <cell r="K26" t="str">
            <v>THL</v>
          </cell>
          <cell r="L26">
            <v>44466</v>
          </cell>
          <cell r="M26" t="str">
            <v>PKWT</v>
          </cell>
          <cell r="N26">
            <v>44467</v>
          </cell>
          <cell r="O26">
            <v>44561</v>
          </cell>
          <cell r="P26" t="str">
            <v>PKWT</v>
          </cell>
          <cell r="Q26">
            <v>44562</v>
          </cell>
          <cell r="R26" t="str">
            <v>31/10/2022</v>
          </cell>
          <cell r="S26" t="str">
            <v>C</v>
          </cell>
          <cell r="T26">
            <v>6.2333333333333334</v>
          </cell>
          <cell r="U26" t="str">
            <v>Laki-Laki</v>
          </cell>
          <cell r="V26" t="str">
            <v>Kudus</v>
          </cell>
          <cell r="W26">
            <v>35587</v>
          </cell>
          <cell r="X26" t="str">
            <v>'3374110606970004</v>
          </cell>
          <cell r="Y26" t="str">
            <v>Jl. Payung Asri No 15 Rt10 Rw01, Pudak Payung, Banyumanik, Semarang</v>
          </cell>
          <cell r="Z26">
            <v>50265</v>
          </cell>
          <cell r="AA26" t="str">
            <v>Jl. Payung Asri No 15 Rt10 Rw01, Pudak Payung, Banyumanik, Sema</v>
          </cell>
          <cell r="AB26">
            <v>24</v>
          </cell>
          <cell r="AC26" t="str">
            <v>Islam</v>
          </cell>
          <cell r="AD26" t="str">
            <v>IMA DEWI</v>
          </cell>
          <cell r="AE26" t="str">
            <v>EKO PUTRO SAKTI</v>
          </cell>
          <cell r="AF26" t="str">
            <v>Belum Kawin</v>
          </cell>
          <cell r="AG26" t="str">
            <v>-</v>
          </cell>
          <cell r="AH26" t="str">
            <v>-</v>
          </cell>
          <cell r="AI26">
            <v>4</v>
          </cell>
          <cell r="AJ26">
            <v>81215784564</v>
          </cell>
          <cell r="AK26">
            <v>88802574849</v>
          </cell>
          <cell r="AL26">
            <v>88216250494</v>
          </cell>
          <cell r="AM26" t="str">
            <v>Bapak Kandung</v>
          </cell>
          <cell r="AN26" t="str">
            <v>faizherdianps@gmail.com</v>
          </cell>
        </row>
        <row r="27">
          <cell r="C27" t="str">
            <v>ROSMAYATI</v>
          </cell>
          <cell r="D27" t="str">
            <v>INBOUND TELKOMSEL SEMARANG</v>
          </cell>
          <cell r="E27">
            <v>21240050</v>
          </cell>
          <cell r="F27" t="str">
            <v>Agent Postpaid</v>
          </cell>
          <cell r="G27" t="str">
            <v>Agent</v>
          </cell>
          <cell r="H27">
            <v>180146</v>
          </cell>
          <cell r="I27" t="str">
            <v>FAUZAN NURHAMIDIN</v>
          </cell>
          <cell r="J27">
            <v>44373</v>
          </cell>
          <cell r="K27" t="str">
            <v>THL</v>
          </cell>
          <cell r="L27">
            <v>44464</v>
          </cell>
          <cell r="M27" t="str">
            <v>PKWT</v>
          </cell>
          <cell r="N27">
            <v>44465</v>
          </cell>
          <cell r="O27">
            <v>44561</v>
          </cell>
          <cell r="P27" t="str">
            <v>PKWT</v>
          </cell>
          <cell r="Q27">
            <v>44562</v>
          </cell>
          <cell r="R27" t="str">
            <v>30/06/2022</v>
          </cell>
          <cell r="S27" t="str">
            <v>C</v>
          </cell>
          <cell r="T27">
            <v>6.3</v>
          </cell>
          <cell r="U27" t="str">
            <v>Perempuan</v>
          </cell>
          <cell r="V27" t="str">
            <v>Tegal</v>
          </cell>
          <cell r="W27">
            <v>34957</v>
          </cell>
          <cell r="X27" t="str">
            <v>'3328135509950008</v>
          </cell>
          <cell r="Y27" t="str">
            <v>Jl. Parang Kembang I No.15 Rt. 01 Rw.20 Tlogosari Kulon Kec. Pedurungan - Semarang</v>
          </cell>
          <cell r="Z27">
            <v>50196</v>
          </cell>
          <cell r="AA27" t="str">
            <v>Jl. Parang Kembang I No.15 RT. 01 RW.20 Tlogosari Kulon Kec. Pedurungan - Semarang</v>
          </cell>
          <cell r="AB27">
            <v>25</v>
          </cell>
          <cell r="AC27" t="str">
            <v>Islam</v>
          </cell>
          <cell r="AD27" t="str">
            <v>CHAMIMAH</v>
          </cell>
          <cell r="AE27" t="str">
            <v>ROSICHIN</v>
          </cell>
          <cell r="AF27" t="str">
            <v>Kawin</v>
          </cell>
          <cell r="AG27" t="str">
            <v>Faiz Hanif Isnaini</v>
          </cell>
          <cell r="AH27" t="str">
            <v>Semarang, 12 Mei 1995</v>
          </cell>
          <cell r="AI27">
            <v>2</v>
          </cell>
          <cell r="AJ27">
            <v>81226907667</v>
          </cell>
          <cell r="AK27">
            <v>89606515593</v>
          </cell>
          <cell r="AL27">
            <v>82134256571</v>
          </cell>
          <cell r="AM27" t="str">
            <v>Suami</v>
          </cell>
          <cell r="AN27" t="str">
            <v>rosmayati.konselor@gmail.com</v>
          </cell>
        </row>
        <row r="28">
          <cell r="C28" t="str">
            <v>THOYIBATUL ULYA</v>
          </cell>
          <cell r="D28" t="str">
            <v>INBOUND TELKOMSEL SEMARANG</v>
          </cell>
          <cell r="E28">
            <v>21240100</v>
          </cell>
          <cell r="F28" t="str">
            <v>Agent Prepaid</v>
          </cell>
          <cell r="G28" t="str">
            <v>Agent</v>
          </cell>
          <cell r="H28">
            <v>180186</v>
          </cell>
          <cell r="I28" t="str">
            <v>FAUZAN NURHAMIDIN</v>
          </cell>
          <cell r="J28">
            <v>44374</v>
          </cell>
          <cell r="K28" t="str">
            <v>THL</v>
          </cell>
          <cell r="L28">
            <v>44465</v>
          </cell>
          <cell r="M28" t="str">
            <v>PKWT</v>
          </cell>
          <cell r="N28">
            <v>44466</v>
          </cell>
          <cell r="O28">
            <v>44561</v>
          </cell>
          <cell r="P28" t="str">
            <v>PKWT</v>
          </cell>
          <cell r="Q28">
            <v>44562</v>
          </cell>
          <cell r="R28" t="str">
            <v>30/06/2022</v>
          </cell>
          <cell r="S28" t="str">
            <v>C</v>
          </cell>
          <cell r="T28">
            <v>6.2666666666666666</v>
          </cell>
          <cell r="U28" t="str">
            <v>Perempuan</v>
          </cell>
          <cell r="V28" t="str">
            <v>Semarang</v>
          </cell>
          <cell r="W28">
            <v>35444</v>
          </cell>
          <cell r="X28" t="str">
            <v>3374105401970001</v>
          </cell>
          <cell r="Y28" t="str">
            <v>Jalan Sendangguwo Rt 17 Rw 02, Kelurahan Sendangguwo, Kecamatan Tembalang, Kota Semarang 50273</v>
          </cell>
          <cell r="Z28">
            <v>50273</v>
          </cell>
          <cell r="AA28" t="str">
            <v>Jalan Sendangguwo RT 17 RW 02</v>
          </cell>
          <cell r="AB28">
            <v>24</v>
          </cell>
          <cell r="AC28" t="str">
            <v>Islam</v>
          </cell>
          <cell r="AD28" t="str">
            <v>ZULAIKAH</v>
          </cell>
          <cell r="AE28" t="str">
            <v>BASORI</v>
          </cell>
          <cell r="AF28" t="str">
            <v>Kawin</v>
          </cell>
          <cell r="AG28" t="str">
            <v>Wisnu. Qawiriyan</v>
          </cell>
          <cell r="AH28" t="str">
            <v>Kendal, 26 September 1992</v>
          </cell>
          <cell r="AI28">
            <v>4</v>
          </cell>
          <cell r="AJ28">
            <v>81225453063</v>
          </cell>
          <cell r="AK28">
            <v>81225453063</v>
          </cell>
          <cell r="AL28">
            <v>85786212235</v>
          </cell>
          <cell r="AM28" t="str">
            <v>Orang Tua</v>
          </cell>
          <cell r="AN28" t="str">
            <v>Thoyibatul.ulya@gmail.com</v>
          </cell>
        </row>
        <row r="29">
          <cell r="C29" t="str">
            <v>RIAN NUGROHO</v>
          </cell>
          <cell r="D29" t="str">
            <v>INBOUND TELKOMSEL SEMARANG</v>
          </cell>
          <cell r="E29">
            <v>21240197</v>
          </cell>
          <cell r="F29" t="str">
            <v>Agent Prepaid</v>
          </cell>
          <cell r="G29" t="str">
            <v>Agent</v>
          </cell>
          <cell r="H29">
            <v>180713</v>
          </cell>
          <cell r="I29" t="str">
            <v>FAUZAN NURHAMIDIN</v>
          </cell>
          <cell r="J29">
            <v>44380</v>
          </cell>
          <cell r="K29" t="str">
            <v>THL</v>
          </cell>
          <cell r="L29">
            <v>44471</v>
          </cell>
          <cell r="M29" t="str">
            <v>PKWT</v>
          </cell>
          <cell r="N29">
            <v>44472</v>
          </cell>
          <cell r="O29">
            <v>44561</v>
          </cell>
          <cell r="P29" t="str">
            <v>PKWT</v>
          </cell>
          <cell r="Q29">
            <v>44562</v>
          </cell>
          <cell r="R29" t="str">
            <v>30/06/2022</v>
          </cell>
          <cell r="S29" t="str">
            <v>C</v>
          </cell>
          <cell r="T29">
            <v>6.0666666666666664</v>
          </cell>
          <cell r="U29" t="str">
            <v>Laki-Laki</v>
          </cell>
          <cell r="V29" t="str">
            <v>Jepara</v>
          </cell>
          <cell r="W29">
            <v>35532</v>
          </cell>
          <cell r="X29" t="str">
            <v>3320091709970015</v>
          </cell>
          <cell r="Y29" t="str">
            <v>Dk Pulerejo Watuaji Rt05 Rw01 Watuaji Keling Jepara</v>
          </cell>
          <cell r="Z29">
            <v>59454</v>
          </cell>
          <cell r="AA29" t="str">
            <v>jl. lempung sari 1 no 419 kec gajah mungkur kota semarang</v>
          </cell>
          <cell r="AB29">
            <v>24</v>
          </cell>
          <cell r="AC29" t="str">
            <v>Islam</v>
          </cell>
          <cell r="AD29" t="str">
            <v>DARMIYATI</v>
          </cell>
          <cell r="AE29" t="str">
            <v>AMIRUDIN</v>
          </cell>
          <cell r="AF29" t="str">
            <v>Belum Kawin</v>
          </cell>
          <cell r="AG29"/>
          <cell r="AH29"/>
          <cell r="AI29">
            <v>4</v>
          </cell>
          <cell r="AJ29">
            <v>82325301960</v>
          </cell>
          <cell r="AK29">
            <v>85156343217</v>
          </cell>
          <cell r="AL29">
            <v>85290121022</v>
          </cell>
          <cell r="AM29" t="str">
            <v>Ibu Kandung</v>
          </cell>
          <cell r="AN29" t="str">
            <v>riannugroho1704@gmail.com</v>
          </cell>
        </row>
        <row r="30">
          <cell r="C30" t="str">
            <v>BAYU SAPUTRA IB</v>
          </cell>
          <cell r="D30" t="str">
            <v>INBOUND TELKOMSEL SEMARANG</v>
          </cell>
          <cell r="E30">
            <v>21239989</v>
          </cell>
          <cell r="F30" t="str">
            <v>Agent Postpaid</v>
          </cell>
          <cell r="G30" t="str">
            <v>Agent</v>
          </cell>
          <cell r="H30">
            <v>180101</v>
          </cell>
          <cell r="I30" t="str">
            <v>FAUZAN NURHAMIDIN</v>
          </cell>
          <cell r="J30">
            <v>44371</v>
          </cell>
          <cell r="K30" t="str">
            <v>THL</v>
          </cell>
          <cell r="L30">
            <v>44462</v>
          </cell>
          <cell r="M30" t="str">
            <v>PKWT</v>
          </cell>
          <cell r="N30">
            <v>44463</v>
          </cell>
          <cell r="O30">
            <v>44561</v>
          </cell>
          <cell r="P30" t="str">
            <v>PKWT</v>
          </cell>
          <cell r="Q30">
            <v>44562</v>
          </cell>
          <cell r="R30" t="str">
            <v>31/03/2022</v>
          </cell>
          <cell r="S30" t="str">
            <v>C</v>
          </cell>
          <cell r="T30">
            <v>6.3666666666666663</v>
          </cell>
          <cell r="U30" t="str">
            <v>Laki-Laki</v>
          </cell>
          <cell r="V30" t="str">
            <v>Lampung Selatan</v>
          </cell>
          <cell r="W30">
            <v>35435</v>
          </cell>
          <cell r="X30" t="str">
            <v>'1801040501970011</v>
          </cell>
          <cell r="Y30" t="str">
            <v>Perum Polri Blok A6 No. 4 Dsn V, Rt 01, Rw 01, Desa Hajimena, Kab. Lampung Selatan</v>
          </cell>
          <cell r="Z30">
            <v>35143</v>
          </cell>
          <cell r="AA30" t="str">
            <v>Jl. Bedagan No. 488, Kel. Sekayu, Kec. Semarang Tengah</v>
          </cell>
          <cell r="AB30">
            <v>24</v>
          </cell>
          <cell r="AC30" t="str">
            <v>Islam</v>
          </cell>
          <cell r="AD30" t="str">
            <v>AISYAH N</v>
          </cell>
          <cell r="AE30" t="str">
            <v>ISMAIL IB</v>
          </cell>
          <cell r="AF30" t="str">
            <v>Belum Kawin</v>
          </cell>
          <cell r="AG30" t="str">
            <v>-</v>
          </cell>
          <cell r="AH30" t="str">
            <v>-</v>
          </cell>
          <cell r="AI30">
            <v>5</v>
          </cell>
          <cell r="AJ30">
            <v>82279661491</v>
          </cell>
          <cell r="AK30">
            <v>82279661491</v>
          </cell>
          <cell r="AL30">
            <v>8127249642</v>
          </cell>
          <cell r="AM30" t="str">
            <v>Ayah</v>
          </cell>
          <cell r="AN30" t="str">
            <v>bayusptraib@gmail.com</v>
          </cell>
        </row>
        <row r="31">
          <cell r="C31" t="str">
            <v>EVA YULIA WAHYU</v>
          </cell>
          <cell r="D31" t="str">
            <v>INBOUND TELKOMSEL SEMARANG</v>
          </cell>
          <cell r="E31">
            <v>21239999</v>
          </cell>
          <cell r="F31" t="str">
            <v>Agent Prepaid</v>
          </cell>
          <cell r="G31" t="str">
            <v>Agent</v>
          </cell>
          <cell r="H31">
            <v>180106</v>
          </cell>
          <cell r="I31" t="str">
            <v>FAUZAN NURHAMIDIN</v>
          </cell>
          <cell r="J31">
            <v>44371</v>
          </cell>
          <cell r="K31" t="str">
            <v>THL</v>
          </cell>
          <cell r="L31">
            <v>44462</v>
          </cell>
          <cell r="M31" t="str">
            <v>PKWT</v>
          </cell>
          <cell r="N31">
            <v>44463</v>
          </cell>
          <cell r="O31">
            <v>44561</v>
          </cell>
          <cell r="P31" t="str">
            <v>PKWT</v>
          </cell>
          <cell r="Q31">
            <v>44562</v>
          </cell>
          <cell r="R31" t="str">
            <v>31/10/2022</v>
          </cell>
          <cell r="S31" t="str">
            <v>C</v>
          </cell>
          <cell r="T31">
            <v>6.3666666666666663</v>
          </cell>
          <cell r="U31" t="str">
            <v>Perempuan</v>
          </cell>
          <cell r="V31" t="str">
            <v>Pandeglang</v>
          </cell>
          <cell r="W31">
            <v>36370</v>
          </cell>
          <cell r="X31" t="str">
            <v>'3601336907990002</v>
          </cell>
          <cell r="Y31" t="str">
            <v>Karangsari, Rt 003 Rw 004, Desa Sugihmanik Kec. Tanggungharjo, Kab. Grobogan</v>
          </cell>
          <cell r="Z31">
            <v>58166</v>
          </cell>
          <cell r="AA31" t="str">
            <v>Jl. Tlogobayem 714, RT 03, RW 02, Mugasari, Semarang Selatan</v>
          </cell>
          <cell r="AB31">
            <v>22</v>
          </cell>
          <cell r="AC31" t="str">
            <v>Islam</v>
          </cell>
          <cell r="AD31" t="str">
            <v>SRI WAHYUNI</v>
          </cell>
          <cell r="AE31" t="str">
            <v>JUHRI</v>
          </cell>
          <cell r="AF31" t="str">
            <v>Belum Kawin</v>
          </cell>
          <cell r="AG31" t="str">
            <v>-</v>
          </cell>
          <cell r="AH31" t="str">
            <v>-</v>
          </cell>
          <cell r="AI31">
            <v>5</v>
          </cell>
          <cell r="AJ31">
            <v>82324241291</v>
          </cell>
          <cell r="AK31">
            <v>8886549252</v>
          </cell>
          <cell r="AL31">
            <v>88220081610</v>
          </cell>
          <cell r="AM31" t="str">
            <v>Ibu</v>
          </cell>
          <cell r="AN31" t="str">
            <v>evayulia880@gmail.com</v>
          </cell>
        </row>
        <row r="32">
          <cell r="C32" t="str">
            <v>SHAFIRA RAMADHANI</v>
          </cell>
          <cell r="D32" t="str">
            <v>INBOUND TELKOMSEL SEMARANG</v>
          </cell>
          <cell r="E32">
            <v>21240088</v>
          </cell>
          <cell r="F32" t="str">
            <v>Agent Prepaid</v>
          </cell>
          <cell r="G32" t="str">
            <v>Agent</v>
          </cell>
          <cell r="H32">
            <v>180184</v>
          </cell>
          <cell r="I32" t="str">
            <v>FAUZAN NURHAMIDIN</v>
          </cell>
          <cell r="J32">
            <v>44374</v>
          </cell>
          <cell r="K32" t="str">
            <v>THL</v>
          </cell>
          <cell r="L32">
            <v>44465</v>
          </cell>
          <cell r="M32" t="str">
            <v>PKWT</v>
          </cell>
          <cell r="N32">
            <v>44466</v>
          </cell>
          <cell r="O32">
            <v>44561</v>
          </cell>
          <cell r="P32" t="str">
            <v>PKWT</v>
          </cell>
          <cell r="Q32">
            <v>44562</v>
          </cell>
          <cell r="R32" t="str">
            <v>31/03/2022</v>
          </cell>
          <cell r="S32" t="str">
            <v>C</v>
          </cell>
          <cell r="T32">
            <v>6.2666666666666666</v>
          </cell>
          <cell r="U32" t="str">
            <v>Perempuan</v>
          </cell>
          <cell r="V32" t="str">
            <v>Magelang</v>
          </cell>
          <cell r="W32">
            <v>34742</v>
          </cell>
          <cell r="X32" t="str">
            <v>'3374135202950003</v>
          </cell>
          <cell r="Y32" t="str">
            <v>Ngesrep Barat V/46 Rt 9 Rw 8, Srondol Kulon, Banyumanik, Semarang</v>
          </cell>
          <cell r="Z32">
            <v>50263</v>
          </cell>
          <cell r="AA32" t="str">
            <v>Ngesrep Barat V/46 RT 9 RW 8, Srondol Kulon, Banyumanik, Semarang</v>
          </cell>
          <cell r="AB32">
            <v>26</v>
          </cell>
          <cell r="AC32" t="str">
            <v>Islam</v>
          </cell>
          <cell r="AD32" t="str">
            <v>ARIYANI</v>
          </cell>
          <cell r="AE32" t="str">
            <v>KUSNO BUDI WIRAWAN</v>
          </cell>
          <cell r="AF32" t="str">
            <v>Belum Kawin</v>
          </cell>
          <cell r="AG32" t="str">
            <v>-</v>
          </cell>
          <cell r="AH32" t="str">
            <v>-</v>
          </cell>
          <cell r="AI32">
            <v>3</v>
          </cell>
          <cell r="AJ32">
            <v>82225927515</v>
          </cell>
          <cell r="AK32">
            <v>82225927515</v>
          </cell>
          <cell r="AL32">
            <v>81226471874</v>
          </cell>
          <cell r="AM32" t="str">
            <v>Ibu</v>
          </cell>
          <cell r="AN32" t="str">
            <v>firaash7@gmail.com</v>
          </cell>
        </row>
        <row r="33">
          <cell r="C33" t="str">
            <v>NIZA NOOR ALFIYAH</v>
          </cell>
          <cell r="D33" t="str">
            <v>INBOUND TELKOMSEL SEMARANG</v>
          </cell>
          <cell r="E33">
            <v>21240113</v>
          </cell>
          <cell r="F33" t="str">
            <v>Agent Postpaid</v>
          </cell>
          <cell r="G33" t="str">
            <v>Agent</v>
          </cell>
          <cell r="H33">
            <v>180207</v>
          </cell>
          <cell r="I33" t="str">
            <v>MUH IZAR FADLI</v>
          </cell>
          <cell r="J33">
            <v>44375</v>
          </cell>
          <cell r="K33" t="str">
            <v>THL</v>
          </cell>
          <cell r="L33">
            <v>44466</v>
          </cell>
          <cell r="M33" t="str">
            <v>PKWT</v>
          </cell>
          <cell r="N33">
            <v>44467</v>
          </cell>
          <cell r="O33">
            <v>44561</v>
          </cell>
          <cell r="P33" t="str">
            <v>PKWT</v>
          </cell>
          <cell r="Q33">
            <v>44562</v>
          </cell>
          <cell r="R33" t="str">
            <v>31/03/2022</v>
          </cell>
          <cell r="S33" t="str">
            <v>C</v>
          </cell>
          <cell r="T33">
            <v>6.2333333333333334</v>
          </cell>
          <cell r="U33" t="str">
            <v>Perempuan</v>
          </cell>
          <cell r="V33" t="str">
            <v>Karawang</v>
          </cell>
          <cell r="W33">
            <v>35709</v>
          </cell>
          <cell r="X33" t="str">
            <v>'1017094610970003</v>
          </cell>
          <cell r="Y33" t="str">
            <v>Jalan Mawar No 16 Purin Rt04/Rw10 Desa Purwokerto Kecamatan Patebon Kabupaten Kendal</v>
          </cell>
          <cell r="Z33">
            <v>51351</v>
          </cell>
          <cell r="AA33" t="str">
            <v>Perumahan Griya Jambearum Asri No 16</v>
          </cell>
          <cell r="AB33">
            <v>23</v>
          </cell>
          <cell r="AC33" t="str">
            <v>Islam</v>
          </cell>
          <cell r="AD33" t="str">
            <v>RINI EMMALIA SUSANTI</v>
          </cell>
          <cell r="AE33" t="str">
            <v>ZAINI</v>
          </cell>
          <cell r="AF33" t="str">
            <v>Belum Kawin</v>
          </cell>
          <cell r="AG33" t="str">
            <v>-</v>
          </cell>
          <cell r="AH33" t="str">
            <v>-</v>
          </cell>
          <cell r="AI33">
            <v>6</v>
          </cell>
          <cell r="AJ33">
            <v>81226886477</v>
          </cell>
          <cell r="AK33">
            <v>8978259375</v>
          </cell>
          <cell r="AL33">
            <v>81319352768</v>
          </cell>
          <cell r="AM33" t="str">
            <v>Orangtua</v>
          </cell>
          <cell r="AN33" t="str">
            <v>nizanoor87@gmail.com</v>
          </cell>
        </row>
        <row r="34">
          <cell r="C34" t="str">
            <v>GALIH PRIYONO</v>
          </cell>
          <cell r="D34" t="str">
            <v>INBOUND TELKOMSEL SEMARANG</v>
          </cell>
          <cell r="E34">
            <v>21240112</v>
          </cell>
          <cell r="F34" t="str">
            <v>Agent Postpaid</v>
          </cell>
          <cell r="G34" t="str">
            <v>Agent</v>
          </cell>
          <cell r="H34">
            <v>180205</v>
          </cell>
          <cell r="I34" t="str">
            <v>MUH IZAR FADLI</v>
          </cell>
          <cell r="J34">
            <v>44375</v>
          </cell>
          <cell r="K34" t="str">
            <v>THL</v>
          </cell>
          <cell r="L34">
            <v>44466</v>
          </cell>
          <cell r="M34" t="str">
            <v>PKWT</v>
          </cell>
          <cell r="N34">
            <v>44467</v>
          </cell>
          <cell r="O34">
            <v>44561</v>
          </cell>
          <cell r="P34" t="str">
            <v>PKWT</v>
          </cell>
          <cell r="Q34">
            <v>44562</v>
          </cell>
          <cell r="R34" t="str">
            <v>30/06/2022</v>
          </cell>
          <cell r="S34" t="str">
            <v>C</v>
          </cell>
          <cell r="T34">
            <v>6.2333333333333334</v>
          </cell>
          <cell r="U34" t="str">
            <v>Laki-Laki</v>
          </cell>
          <cell r="V34" t="str">
            <v>Pemalang</v>
          </cell>
          <cell r="W34">
            <v>33535</v>
          </cell>
          <cell r="X34" t="str">
            <v>'3327102410910001</v>
          </cell>
          <cell r="Y34" t="str">
            <v>Widodaren Rt49 Rw07 Kecamatan Petarukan Kab Pemalang</v>
          </cell>
          <cell r="Z34">
            <v>52362</v>
          </cell>
          <cell r="AA34" t="str">
            <v>Semarang</v>
          </cell>
          <cell r="AB34">
            <v>29</v>
          </cell>
          <cell r="AC34" t="str">
            <v>Islam</v>
          </cell>
          <cell r="AD34" t="str">
            <v>LISTYORINI</v>
          </cell>
          <cell r="AE34" t="str">
            <v>ADI PRIYONO</v>
          </cell>
          <cell r="AF34" t="str">
            <v>Belum Kawin</v>
          </cell>
          <cell r="AG34" t="str">
            <v>-</v>
          </cell>
          <cell r="AH34" t="str">
            <v>-</v>
          </cell>
          <cell r="AI34">
            <v>4</v>
          </cell>
          <cell r="AJ34">
            <v>82313674681</v>
          </cell>
          <cell r="AK34">
            <v>82226339745</v>
          </cell>
          <cell r="AL34">
            <v>8816701805</v>
          </cell>
          <cell r="AM34" t="str">
            <v>Ayah</v>
          </cell>
          <cell r="AN34" t="str">
            <v>priyonogalih@gmail.com</v>
          </cell>
        </row>
        <row r="35">
          <cell r="C35" t="str">
            <v>RAFA ZAHRAH NATASYA</v>
          </cell>
          <cell r="D35" t="str">
            <v>INBOUND TELKOMSEL SEMARANG</v>
          </cell>
          <cell r="E35">
            <v>21240011</v>
          </cell>
          <cell r="F35" t="str">
            <v>Agent Prepaid</v>
          </cell>
          <cell r="G35" t="str">
            <v>Agent</v>
          </cell>
          <cell r="H35">
            <v>180110</v>
          </cell>
          <cell r="I35" t="str">
            <v>MUH IZAR FADLI</v>
          </cell>
          <cell r="J35">
            <v>44371</v>
          </cell>
          <cell r="K35" t="str">
            <v>THL</v>
          </cell>
          <cell r="L35">
            <v>44462</v>
          </cell>
          <cell r="M35" t="str">
            <v>PKWT</v>
          </cell>
          <cell r="N35">
            <v>44463</v>
          </cell>
          <cell r="O35">
            <v>44561</v>
          </cell>
          <cell r="P35" t="str">
            <v>PKWT</v>
          </cell>
          <cell r="Q35">
            <v>44562</v>
          </cell>
          <cell r="R35" t="str">
            <v>31/03/2022</v>
          </cell>
          <cell r="S35" t="str">
            <v>C</v>
          </cell>
          <cell r="T35">
            <v>6.3666666666666663</v>
          </cell>
          <cell r="U35" t="str">
            <v>Perempuan</v>
          </cell>
          <cell r="V35" t="str">
            <v>Jakarta</v>
          </cell>
          <cell r="W35">
            <v>36105</v>
          </cell>
          <cell r="X35" t="str">
            <v>'3328094611980009</v>
          </cell>
          <cell r="Y35" t="str">
            <v>Desa Bogares Lor Rt 12 Rw 01, Kec. Pangkah, Kab. Tegal</v>
          </cell>
          <cell r="Z35">
            <v>52471</v>
          </cell>
          <cell r="AA35" t="str">
            <v>JL. PLEBURAN RAYA NO 11 (Masih mencari kost lain)</v>
          </cell>
          <cell r="AB35">
            <v>23</v>
          </cell>
          <cell r="AC35" t="str">
            <v>Islam</v>
          </cell>
          <cell r="AD35" t="str">
            <v>IMBA WAHYU SRI SAYEKTI</v>
          </cell>
          <cell r="AE35" t="str">
            <v>BAMBANG RIYANTO</v>
          </cell>
          <cell r="AF35" t="str">
            <v>Belum Kawin</v>
          </cell>
          <cell r="AG35" t="str">
            <v>-</v>
          </cell>
          <cell r="AH35" t="str">
            <v>-</v>
          </cell>
          <cell r="AI35">
            <v>4</v>
          </cell>
          <cell r="AJ35">
            <v>85225400254</v>
          </cell>
          <cell r="AK35">
            <v>85225400254</v>
          </cell>
          <cell r="AL35">
            <v>81389511044</v>
          </cell>
          <cell r="AM35" t="str">
            <v>Bapak Kandung</v>
          </cell>
          <cell r="AN35" t="str">
            <v>rafazahrah06@gmail.com</v>
          </cell>
        </row>
        <row r="36">
          <cell r="C36" t="str">
            <v>SHAVIRA DHANI KARTIKA</v>
          </cell>
          <cell r="D36" t="str">
            <v>INBOUND TELKOMSEL SEMARANG</v>
          </cell>
          <cell r="E36">
            <v>21240017</v>
          </cell>
          <cell r="F36" t="str">
            <v>Agent Prepaid</v>
          </cell>
          <cell r="G36" t="str">
            <v>Agent</v>
          </cell>
          <cell r="H36">
            <v>180096</v>
          </cell>
          <cell r="I36" t="str">
            <v>MUH IZAR FADLI</v>
          </cell>
          <cell r="J36">
            <v>44371</v>
          </cell>
          <cell r="K36" t="str">
            <v>THL</v>
          </cell>
          <cell r="L36">
            <v>44462</v>
          </cell>
          <cell r="M36" t="str">
            <v>PKWT</v>
          </cell>
          <cell r="N36">
            <v>44463</v>
          </cell>
          <cell r="O36">
            <v>44561</v>
          </cell>
          <cell r="P36" t="str">
            <v>PKWT</v>
          </cell>
          <cell r="Q36">
            <v>44562</v>
          </cell>
          <cell r="R36" t="str">
            <v>30/06/2022</v>
          </cell>
          <cell r="S36" t="str">
            <v>C</v>
          </cell>
          <cell r="T36">
            <v>6.3666666666666663</v>
          </cell>
          <cell r="U36" t="str">
            <v>Perempuan</v>
          </cell>
          <cell r="V36" t="str">
            <v>Malang</v>
          </cell>
          <cell r="W36">
            <v>36434</v>
          </cell>
          <cell r="X36" t="str">
            <v>'3374104110990002</v>
          </cell>
          <cell r="Y36" t="str">
            <v>Jl. Sinar Harapan V No 676b Perum Sinar Waluyo, Kel. Kedungmundu, Kec. Tembalang, Kota Semarang</v>
          </cell>
          <cell r="Z36">
            <v>50273</v>
          </cell>
          <cell r="AA36" t="str">
            <v>Jl. Sinar Wijaya Timur No 673 Perum Sinar Waluyo, Kel. Kedungmundu, Kec. Tembalang, Kota Semarang</v>
          </cell>
          <cell r="AB36">
            <v>22</v>
          </cell>
          <cell r="AC36" t="str">
            <v>Islam</v>
          </cell>
          <cell r="AD36" t="str">
            <v>IRINA WURIYANI</v>
          </cell>
          <cell r="AE36" t="str">
            <v>MOCH SAIFUL ALI RIZAK</v>
          </cell>
          <cell r="AF36" t="str">
            <v>Belum Kawin</v>
          </cell>
          <cell r="AG36" t="str">
            <v>-</v>
          </cell>
          <cell r="AH36" t="str">
            <v>-</v>
          </cell>
          <cell r="AI36">
            <v>5</v>
          </cell>
          <cell r="AJ36">
            <v>81227470229</v>
          </cell>
          <cell r="AK36">
            <v>89524198353</v>
          </cell>
          <cell r="AL36">
            <v>81325322567</v>
          </cell>
          <cell r="AM36" t="str">
            <v>Anak</v>
          </cell>
          <cell r="AN36" t="str">
            <v>shaviraadhanii@gmail.com</v>
          </cell>
        </row>
        <row r="37">
          <cell r="C37" t="str">
            <v>ANGGA SUKMANA PUTRA</v>
          </cell>
          <cell r="D37" t="str">
            <v>INBOUND TELKOMSEL SEMARANG</v>
          </cell>
          <cell r="E37">
            <v>21240146</v>
          </cell>
          <cell r="F37" t="str">
            <v>Agent Postpaid</v>
          </cell>
          <cell r="G37" t="str">
            <v>Agent</v>
          </cell>
          <cell r="H37">
            <v>180645</v>
          </cell>
          <cell r="I37" t="str">
            <v>MUH IZAR FADLI</v>
          </cell>
          <cell r="J37">
            <v>44380</v>
          </cell>
          <cell r="K37" t="str">
            <v>THL</v>
          </cell>
          <cell r="L37">
            <v>44471</v>
          </cell>
          <cell r="M37" t="str">
            <v>PKWT</v>
          </cell>
          <cell r="N37">
            <v>44472</v>
          </cell>
          <cell r="O37">
            <v>44561</v>
          </cell>
          <cell r="P37" t="str">
            <v>PKWT</v>
          </cell>
          <cell r="Q37">
            <v>44562</v>
          </cell>
          <cell r="R37" t="str">
            <v>31/10/2022</v>
          </cell>
          <cell r="S37" t="str">
            <v>C</v>
          </cell>
          <cell r="T37">
            <v>6.0666666666666664</v>
          </cell>
          <cell r="U37" t="str">
            <v>Laki-Laki</v>
          </cell>
          <cell r="V37" t="str">
            <v>Surakarta</v>
          </cell>
          <cell r="W37">
            <v>33484</v>
          </cell>
          <cell r="X37" t="str">
            <v>3374080309910002</v>
          </cell>
          <cell r="Y37" t="str">
            <v>Jatisari Asabri A.6/15 Rt.11/Rw.10 Mijen</v>
          </cell>
          <cell r="Z37">
            <v>50275</v>
          </cell>
          <cell r="AA37" t="str">
            <v>Jl. Truntum IV No. 8 Tlogosari, Semarang</v>
          </cell>
          <cell r="AB37">
            <v>29</v>
          </cell>
          <cell r="AC37" t="str">
            <v>Islam</v>
          </cell>
          <cell r="AD37" t="str">
            <v>SUPAMI</v>
          </cell>
          <cell r="AE37" t="str">
            <v>HARTONO</v>
          </cell>
          <cell r="AF37" t="str">
            <v>Kawin</v>
          </cell>
          <cell r="AG37" t="str">
            <v>Nur Arifah Fittiani</v>
          </cell>
          <cell r="AH37" t="str">
            <v>Bantul, 24 Agustus 1991</v>
          </cell>
          <cell r="AI37">
            <v>4</v>
          </cell>
          <cell r="AJ37">
            <v>81252137630</v>
          </cell>
          <cell r="AK37">
            <v>89623557426</v>
          </cell>
          <cell r="AL37">
            <v>8999311999</v>
          </cell>
          <cell r="AM37" t="str">
            <v>Istri</v>
          </cell>
          <cell r="AN37" t="str">
            <v>anggasukman4@gmail.com</v>
          </cell>
        </row>
        <row r="38">
          <cell r="C38" t="str">
            <v>RADITINIA MARTYA CANDRA DEWI</v>
          </cell>
          <cell r="D38" t="str">
            <v>INBOUND TELKOMSEL SEMARANG</v>
          </cell>
          <cell r="E38">
            <v>21240370</v>
          </cell>
          <cell r="F38" t="str">
            <v>Agent Prepaid</v>
          </cell>
          <cell r="G38" t="str">
            <v>Agent</v>
          </cell>
          <cell r="H38">
            <v>181446</v>
          </cell>
          <cell r="I38" t="str">
            <v>MUH IZAR FADLI</v>
          </cell>
          <cell r="J38">
            <v>44401</v>
          </cell>
          <cell r="K38" t="str">
            <v>THL</v>
          </cell>
          <cell r="L38" t="str">
            <v>22/10/2021</v>
          </cell>
          <cell r="M38" t="str">
            <v>THL</v>
          </cell>
          <cell r="N38" t="str">
            <v>23/10/2021</v>
          </cell>
          <cell r="O38">
            <v>44561</v>
          </cell>
          <cell r="P38" t="str">
            <v>THL</v>
          </cell>
          <cell r="Q38">
            <v>44562</v>
          </cell>
          <cell r="R38" t="str">
            <v>31/06/2022</v>
          </cell>
          <cell r="S38" t="str">
            <v>B</v>
          </cell>
          <cell r="T38">
            <v>5.3666666666666663</v>
          </cell>
          <cell r="U38" t="str">
            <v>Perempuan</v>
          </cell>
          <cell r="V38" t="str">
            <v>GROBOGAN</v>
          </cell>
          <cell r="W38">
            <v>35491</v>
          </cell>
          <cell r="X38" t="str">
            <v>3315134203970004</v>
          </cell>
          <cell r="Y38" t="str">
            <v>Jl. Wijaya Kusuma 2 RT03/15 Purwodadi</v>
          </cell>
          <cell r="Z38">
            <v>58111</v>
          </cell>
          <cell r="AA38" t="str">
            <v>Jl. Wijaya Kusuma 2 RT03/15 Purwodadi</v>
          </cell>
          <cell r="AB38">
            <v>24</v>
          </cell>
          <cell r="AC38" t="str">
            <v>Islam</v>
          </cell>
          <cell r="AD38" t="str">
            <v>Sri Mulyati</v>
          </cell>
          <cell r="AE38" t="str">
            <v>Sugeng Gunadi</v>
          </cell>
          <cell r="AF38" t="str">
            <v>Belum Kawin</v>
          </cell>
          <cell r="AG38" t="str">
            <v>-</v>
          </cell>
          <cell r="AH38" t="str">
            <v>-</v>
          </cell>
          <cell r="AI38">
            <v>6</v>
          </cell>
          <cell r="AJ38">
            <v>81228097353</v>
          </cell>
          <cell r="AK38">
            <v>895392288300</v>
          </cell>
          <cell r="AL38">
            <v>895392288300</v>
          </cell>
          <cell r="AM38" t="str">
            <v>pribadi</v>
          </cell>
          <cell r="AN38" t="str">
            <v>raditiniamartyacandradewi@gmail.com</v>
          </cell>
        </row>
        <row r="39">
          <cell r="C39" t="str">
            <v>YUSTIN MEISHELLA</v>
          </cell>
          <cell r="D39" t="str">
            <v>INBOUND TELKOMSEL SEMARANG</v>
          </cell>
          <cell r="E39">
            <v>21240678</v>
          </cell>
          <cell r="F39" t="str">
            <v>Agent Prepaid</v>
          </cell>
          <cell r="G39" t="str">
            <v>Agent</v>
          </cell>
          <cell r="H39">
            <v>183177</v>
          </cell>
          <cell r="I39" t="str">
            <v>MUH IZAR FADLI</v>
          </cell>
          <cell r="J39">
            <v>44435</v>
          </cell>
          <cell r="K39" t="str">
            <v xml:space="preserve">THL </v>
          </cell>
          <cell r="L39">
            <v>44526</v>
          </cell>
          <cell r="M39" t="str">
            <v xml:space="preserve">THL </v>
          </cell>
          <cell r="N39">
            <v>44527</v>
          </cell>
          <cell r="O39">
            <v>44561</v>
          </cell>
          <cell r="P39" t="str">
            <v>PKWT</v>
          </cell>
          <cell r="Q39">
            <v>44562</v>
          </cell>
          <cell r="R39" t="str">
            <v>31/12/2022</v>
          </cell>
          <cell r="S39" t="str">
            <v>B</v>
          </cell>
          <cell r="T39">
            <v>4.2333333333333334</v>
          </cell>
          <cell r="U39" t="str">
            <v>Perempuan</v>
          </cell>
          <cell r="V39" t="str">
            <v>MALANG</v>
          </cell>
          <cell r="W39">
            <v>35552</v>
          </cell>
          <cell r="X39" t="str">
            <v>'3515074205970004</v>
          </cell>
          <cell r="Y39" t="str">
            <v>MUTIARA CITRA ASRI i5/24, RT 02, RW 14, DESA SUMORAME, KEC. CANDI, KAB. SIDOARJO</v>
          </cell>
          <cell r="Z39">
            <v>61271</v>
          </cell>
          <cell r="AA39" t="str">
            <v>JL. PLEBURAN RAYA NO.9, KOTA SEMARANG</v>
          </cell>
          <cell r="AB39">
            <v>24</v>
          </cell>
          <cell r="AC39" t="str">
            <v>Islam</v>
          </cell>
          <cell r="AD39" t="str">
            <v>ROCHMIATIN</v>
          </cell>
          <cell r="AE39" t="str">
            <v>RECKY JULIUS URUILAL</v>
          </cell>
          <cell r="AF39" t="str">
            <v>Belum Kawin</v>
          </cell>
          <cell r="AG39"/>
          <cell r="AH39"/>
          <cell r="AI39">
            <v>5</v>
          </cell>
          <cell r="AJ39">
            <v>81226033363</v>
          </cell>
          <cell r="AK39">
            <v>81226033363</v>
          </cell>
          <cell r="AL39">
            <v>81217810607</v>
          </cell>
          <cell r="AM39" t="str">
            <v>IBU</v>
          </cell>
          <cell r="AN39" t="str">
            <v>YUSTINMEISHELLA@GMAIL.COM</v>
          </cell>
        </row>
        <row r="40">
          <cell r="C40" t="str">
            <v>DEDE SATRIADI</v>
          </cell>
          <cell r="D40" t="str">
            <v>INBOUND TELKOMSEL SEMARANG</v>
          </cell>
          <cell r="E40">
            <v>21240684</v>
          </cell>
          <cell r="F40" t="str">
            <v>Agent Prepaid</v>
          </cell>
          <cell r="G40" t="str">
            <v>Agent</v>
          </cell>
          <cell r="H40">
            <v>183183</v>
          </cell>
          <cell r="I40" t="str">
            <v>MUH IZAR FADLI</v>
          </cell>
          <cell r="J40">
            <v>44435</v>
          </cell>
          <cell r="K40" t="str">
            <v xml:space="preserve">THL </v>
          </cell>
          <cell r="L40">
            <v>44526</v>
          </cell>
          <cell r="M40" t="str">
            <v xml:space="preserve">THL </v>
          </cell>
          <cell r="N40">
            <v>44527</v>
          </cell>
          <cell r="O40">
            <v>44561</v>
          </cell>
          <cell r="P40" t="str">
            <v>THL</v>
          </cell>
          <cell r="Q40">
            <v>44562</v>
          </cell>
          <cell r="R40" t="str">
            <v>31/03/2022</v>
          </cell>
          <cell r="S40" t="str">
            <v>B</v>
          </cell>
          <cell r="T40">
            <v>4.2333333333333334</v>
          </cell>
          <cell r="U40" t="str">
            <v>Laki-Laki</v>
          </cell>
          <cell r="V40" t="str">
            <v>JAKARTA</v>
          </cell>
          <cell r="W40">
            <v>32998</v>
          </cell>
          <cell r="X40" t="str">
            <v>'3174040505900002</v>
          </cell>
          <cell r="Y40" t="str">
            <v>Jl. Angsana 1, rt009/05 no.12, pejaten timur, pasar minggu, jakarta selatan,</v>
          </cell>
          <cell r="Z40">
            <v>12510</v>
          </cell>
          <cell r="AA40" t="str">
            <v>Jl. Kusuma wardani no. H32, peleburan, semarang</v>
          </cell>
          <cell r="AB40">
            <v>31</v>
          </cell>
          <cell r="AC40" t="str">
            <v>Islam</v>
          </cell>
          <cell r="AD40" t="str">
            <v>Husniwarti</v>
          </cell>
          <cell r="AE40" t="str">
            <v>Zulkifli</v>
          </cell>
          <cell r="AF40" t="str">
            <v>Belum Kawin</v>
          </cell>
          <cell r="AG40" t="str">
            <v>-</v>
          </cell>
          <cell r="AH40" t="str">
            <v>-</v>
          </cell>
          <cell r="AI40">
            <v>3</v>
          </cell>
          <cell r="AJ40">
            <v>81317844035</v>
          </cell>
          <cell r="AK40">
            <v>85773987388</v>
          </cell>
          <cell r="AL40">
            <v>85263557707</v>
          </cell>
          <cell r="AM40" t="str">
            <v>Kakak kandung</v>
          </cell>
          <cell r="AN40" t="str">
            <v>dedesatriadi@gmail.com</v>
          </cell>
        </row>
        <row r="41">
          <cell r="C41" t="str">
            <v>SALSABILA SILMI DAMAYANTI</v>
          </cell>
          <cell r="D41" t="str">
            <v>INBOUND TELKOMSEL SEMARANG</v>
          </cell>
          <cell r="E41">
            <v>21240014</v>
          </cell>
          <cell r="F41" t="str">
            <v>Agent Postpaid</v>
          </cell>
          <cell r="G41" t="str">
            <v>Agent</v>
          </cell>
          <cell r="H41">
            <v>180112</v>
          </cell>
          <cell r="I41" t="str">
            <v>RANDY ACHMAD</v>
          </cell>
          <cell r="J41">
            <v>44371</v>
          </cell>
          <cell r="K41" t="str">
            <v>THL</v>
          </cell>
          <cell r="L41">
            <v>44462</v>
          </cell>
          <cell r="M41" t="str">
            <v>PKWT</v>
          </cell>
          <cell r="N41">
            <v>44463</v>
          </cell>
          <cell r="O41">
            <v>44561</v>
          </cell>
          <cell r="P41" t="str">
            <v>PKWT</v>
          </cell>
          <cell r="Q41">
            <v>44562</v>
          </cell>
          <cell r="R41" t="str">
            <v>31/03/2022</v>
          </cell>
          <cell r="S41" t="str">
            <v>C</v>
          </cell>
          <cell r="T41">
            <v>6.3666666666666663</v>
          </cell>
          <cell r="U41" t="str">
            <v>Perempuan</v>
          </cell>
          <cell r="V41" t="str">
            <v>Semarang</v>
          </cell>
          <cell r="W41">
            <v>36653</v>
          </cell>
          <cell r="X41" t="str">
            <v>'3374044705000001</v>
          </cell>
          <cell r="Y41" t="str">
            <v>Jl Badak X No 27 Rt 12 Rw 06 Kecamatan Gayamsari Kelurahan Pandean Lamper, Kota Semarang</v>
          </cell>
          <cell r="Z41">
            <v>50167</v>
          </cell>
          <cell r="AA41" t="str">
            <v>Jl Widuri 1 Bangetayu Kulon Kota Semarang</v>
          </cell>
          <cell r="AB41">
            <v>21</v>
          </cell>
          <cell r="AC41" t="str">
            <v>Islam</v>
          </cell>
          <cell r="AD41" t="str">
            <v>MENIK DAMAYANTI</v>
          </cell>
          <cell r="AE41" t="str">
            <v>MOH.RIFAI</v>
          </cell>
          <cell r="AF41" t="str">
            <v>Belum Kawin</v>
          </cell>
          <cell r="AG41" t="str">
            <v>-</v>
          </cell>
          <cell r="AH41" t="str">
            <v>-</v>
          </cell>
          <cell r="AI41">
            <v>4</v>
          </cell>
          <cell r="AJ41">
            <v>82136655814</v>
          </cell>
          <cell r="AK41">
            <v>82136655814</v>
          </cell>
          <cell r="AL41">
            <v>82138227008</v>
          </cell>
          <cell r="AM41" t="str">
            <v>Ayah</v>
          </cell>
          <cell r="AN41" t="str">
            <v>salsabilasilmi7@gmail.com</v>
          </cell>
        </row>
        <row r="42">
          <cell r="C42" t="str">
            <v>FIRDA NUR KHASANAH</v>
          </cell>
          <cell r="D42" t="str">
            <v>INBOUND TELKOMSEL SEMARANG</v>
          </cell>
          <cell r="E42">
            <v>21240122</v>
          </cell>
          <cell r="F42" t="str">
            <v>Agent Prepaid</v>
          </cell>
          <cell r="G42" t="str">
            <v>Agent</v>
          </cell>
          <cell r="H42">
            <v>180212</v>
          </cell>
          <cell r="I42" t="str">
            <v>RANDY ACHMAD</v>
          </cell>
          <cell r="J42">
            <v>44375</v>
          </cell>
          <cell r="K42" t="str">
            <v>THL</v>
          </cell>
          <cell r="L42">
            <v>44466</v>
          </cell>
          <cell r="M42" t="str">
            <v>PKWT</v>
          </cell>
          <cell r="N42">
            <v>44467</v>
          </cell>
          <cell r="O42">
            <v>44561</v>
          </cell>
          <cell r="P42" t="str">
            <v>PKWT</v>
          </cell>
          <cell r="Q42">
            <v>44562</v>
          </cell>
          <cell r="R42" t="str">
            <v>31/03/2022</v>
          </cell>
          <cell r="S42" t="str">
            <v>C</v>
          </cell>
          <cell r="T42">
            <v>6.2333333333333334</v>
          </cell>
          <cell r="U42" t="str">
            <v>Perempuan</v>
          </cell>
          <cell r="V42" t="str">
            <v>Banyumas</v>
          </cell>
          <cell r="W42">
            <v>35868</v>
          </cell>
          <cell r="X42" t="str">
            <v>'3302275403980002</v>
          </cell>
          <cell r="Y42" t="str">
            <v>Pabuwaran Rt 02 Rw 06, Pabuaran, Purwokerto Utara</v>
          </cell>
          <cell r="Z42">
            <v>53124</v>
          </cell>
          <cell r="AA42" t="str">
            <v>Jl. Gregaji 1 no 6, Semarang Selatan</v>
          </cell>
          <cell r="AB42">
            <v>23</v>
          </cell>
          <cell r="AC42" t="str">
            <v>Islam</v>
          </cell>
          <cell r="AD42" t="str">
            <v>EKO WATI</v>
          </cell>
          <cell r="AE42" t="str">
            <v>KISNO</v>
          </cell>
          <cell r="AF42" t="str">
            <v>Belum Kawin</v>
          </cell>
          <cell r="AG42" t="str">
            <v>-</v>
          </cell>
          <cell r="AH42" t="str">
            <v>-</v>
          </cell>
          <cell r="AI42">
            <v>4</v>
          </cell>
          <cell r="AJ42">
            <v>81225056988</v>
          </cell>
          <cell r="AK42">
            <v>81225056988</v>
          </cell>
          <cell r="AL42">
            <v>62895321072154</v>
          </cell>
          <cell r="AM42" t="str">
            <v>Ibu</v>
          </cell>
          <cell r="AN42" t="str">
            <v>firdanurkhasanah03@gmail.com</v>
          </cell>
        </row>
        <row r="43">
          <cell r="C43" t="str">
            <v>MUHAMMAD KEMAL ARRAFI</v>
          </cell>
          <cell r="D43" t="str">
            <v>INBOUND TELKOMSEL SEMARANG</v>
          </cell>
          <cell r="E43">
            <v>21240071</v>
          </cell>
          <cell r="F43" t="str">
            <v>Agent Prepaid</v>
          </cell>
          <cell r="G43" t="str">
            <v>Agent</v>
          </cell>
          <cell r="H43">
            <v>180153</v>
          </cell>
          <cell r="I43" t="str">
            <v>RANDY ACHMAD</v>
          </cell>
          <cell r="J43">
            <v>44373</v>
          </cell>
          <cell r="K43" t="str">
            <v>THL</v>
          </cell>
          <cell r="L43">
            <v>44464</v>
          </cell>
          <cell r="M43" t="str">
            <v>PKWT</v>
          </cell>
          <cell r="N43">
            <v>44465</v>
          </cell>
          <cell r="O43">
            <v>44561</v>
          </cell>
          <cell r="P43" t="str">
            <v>PKWT</v>
          </cell>
          <cell r="Q43">
            <v>44562</v>
          </cell>
          <cell r="R43" t="str">
            <v>31/03/2022</v>
          </cell>
          <cell r="S43" t="str">
            <v>C</v>
          </cell>
          <cell r="T43">
            <v>6.3</v>
          </cell>
          <cell r="U43" t="str">
            <v>Laki-Laki</v>
          </cell>
          <cell r="V43" t="str">
            <v>Bandung</v>
          </cell>
          <cell r="W43">
            <v>35762</v>
          </cell>
          <cell r="X43" t="str">
            <v>'3277032811970009</v>
          </cell>
          <cell r="Y43" t="str">
            <v>Jl. Pmi Vi No.25 Rt/06 Rw/23 Kelurahan Cibabat Kecamatan Cimahi Utara Kota Cimahi</v>
          </cell>
          <cell r="Z43">
            <v>40513</v>
          </cell>
          <cell r="AA43" t="str">
            <v>-</v>
          </cell>
          <cell r="AB43">
            <v>23</v>
          </cell>
          <cell r="AC43" t="str">
            <v>Islam</v>
          </cell>
          <cell r="AD43" t="str">
            <v>NURHAYATI</v>
          </cell>
          <cell r="AE43" t="str">
            <v>ELI DARLIA LUKMANA</v>
          </cell>
          <cell r="AF43" t="str">
            <v>Belum Kawin</v>
          </cell>
          <cell r="AG43" t="str">
            <v>-</v>
          </cell>
          <cell r="AH43" t="str">
            <v>-</v>
          </cell>
          <cell r="AI43">
            <v>5</v>
          </cell>
          <cell r="AJ43">
            <v>81386311128</v>
          </cell>
          <cell r="AK43">
            <v>85856451675</v>
          </cell>
          <cell r="AL43">
            <v>8122017725</v>
          </cell>
          <cell r="AM43" t="str">
            <v>Ibu Kandung</v>
          </cell>
          <cell r="AN43" t="str">
            <v>muhammadkemalarrafi@gmail.com</v>
          </cell>
        </row>
        <row r="44">
          <cell r="C44" t="str">
            <v>UMI NURJANAH</v>
          </cell>
          <cell r="D44" t="str">
            <v>INBOUND TELKOMSEL SEMARANG</v>
          </cell>
          <cell r="E44">
            <v>21240019</v>
          </cell>
          <cell r="F44" t="str">
            <v>Agent Prepaid</v>
          </cell>
          <cell r="G44" t="str">
            <v>Agent</v>
          </cell>
          <cell r="H44">
            <v>180114</v>
          </cell>
          <cell r="I44" t="str">
            <v>RANDY ACHMAD</v>
          </cell>
          <cell r="J44">
            <v>44371</v>
          </cell>
          <cell r="K44" t="str">
            <v>THL</v>
          </cell>
          <cell r="L44">
            <v>44462</v>
          </cell>
          <cell r="M44" t="str">
            <v>PKWT</v>
          </cell>
          <cell r="N44">
            <v>44463</v>
          </cell>
          <cell r="O44">
            <v>44561</v>
          </cell>
          <cell r="P44" t="str">
            <v>PKWT</v>
          </cell>
          <cell r="Q44">
            <v>44562</v>
          </cell>
          <cell r="R44" t="str">
            <v>31/03/2022</v>
          </cell>
          <cell r="S44" t="str">
            <v>C</v>
          </cell>
          <cell r="T44">
            <v>6.3666666666666663</v>
          </cell>
          <cell r="U44" t="str">
            <v>Perempuan</v>
          </cell>
          <cell r="V44" t="str">
            <v>Wonosobo</v>
          </cell>
          <cell r="W44">
            <v>35506</v>
          </cell>
          <cell r="X44" t="str">
            <v>'3307115703970005</v>
          </cell>
          <cell r="Y44" t="str">
            <v>Krasak Rt/Rw 004/001, Kec. Mojotengah, Kab. Wonosobo</v>
          </cell>
          <cell r="Z44">
            <v>56351</v>
          </cell>
          <cell r="AA44" t="str">
            <v>Jl. Pleburan Raya No.11 (tapi masih mau pindah)</v>
          </cell>
          <cell r="AB44">
            <v>24</v>
          </cell>
          <cell r="AC44" t="str">
            <v>Islam</v>
          </cell>
          <cell r="AD44" t="str">
            <v>PONISAH</v>
          </cell>
          <cell r="AE44" t="str">
            <v>KADIR</v>
          </cell>
          <cell r="AF44" t="str">
            <v>Belum Kawin</v>
          </cell>
          <cell r="AG44" t="str">
            <v>-</v>
          </cell>
          <cell r="AH44" t="str">
            <v>-</v>
          </cell>
          <cell r="AI44">
            <v>5</v>
          </cell>
          <cell r="AJ44">
            <v>82220633798</v>
          </cell>
          <cell r="AK44">
            <v>82220633798</v>
          </cell>
          <cell r="AL44">
            <v>85329140164</v>
          </cell>
          <cell r="AM44" t="str">
            <v>Ibu Kandung</v>
          </cell>
          <cell r="AN44" t="str">
            <v>uminjanah17@gmail.com</v>
          </cell>
        </row>
        <row r="45">
          <cell r="C45" t="str">
            <v>YUMNA PINKAN ZALFANA</v>
          </cell>
          <cell r="D45" t="str">
            <v>INBOUND TELKOMSEL SEMARANG</v>
          </cell>
          <cell r="E45">
            <v>21240160</v>
          </cell>
          <cell r="F45" t="str">
            <v>Agent Prepaid</v>
          </cell>
          <cell r="G45" t="str">
            <v>Agent</v>
          </cell>
          <cell r="H45">
            <v>180693</v>
          </cell>
          <cell r="I45" t="str">
            <v>RANDY ACHMAD</v>
          </cell>
          <cell r="J45">
            <v>44380</v>
          </cell>
          <cell r="K45" t="str">
            <v>THL</v>
          </cell>
          <cell r="L45">
            <v>44471</v>
          </cell>
          <cell r="M45" t="str">
            <v>PKWT</v>
          </cell>
          <cell r="N45">
            <v>44472</v>
          </cell>
          <cell r="O45">
            <v>44561</v>
          </cell>
          <cell r="P45" t="str">
            <v>PKWT</v>
          </cell>
          <cell r="Q45">
            <v>44562</v>
          </cell>
          <cell r="R45" t="str">
            <v>31/03/2022</v>
          </cell>
          <cell r="S45" t="str">
            <v>C</v>
          </cell>
          <cell r="T45">
            <v>6.0666666666666664</v>
          </cell>
          <cell r="U45" t="str">
            <v>Perempuan</v>
          </cell>
          <cell r="V45" t="str">
            <v>Tegal</v>
          </cell>
          <cell r="W45">
            <v>35990</v>
          </cell>
          <cell r="X45" t="str">
            <v>3376025407980002</v>
          </cell>
          <cell r="Y45" t="str">
            <v>Jalan Perintis Kemerdekaan Gang 26a No 27 Rt 004 Rw 006 Kel. Panggung Kec. Tegal Timur Kota Tegal</v>
          </cell>
          <cell r="Z45">
            <v>52122</v>
          </cell>
          <cell r="AA45" t="str">
            <v>Perum Bumi Wanamukti</v>
          </cell>
          <cell r="AB45">
            <v>22</v>
          </cell>
          <cell r="AC45" t="str">
            <v>Islam</v>
          </cell>
          <cell r="AD45" t="str">
            <v>SIWI BUDIARTI</v>
          </cell>
          <cell r="AE45" t="str">
            <v>AGOES MARKA</v>
          </cell>
          <cell r="AF45" t="str">
            <v>Belum Kawin</v>
          </cell>
          <cell r="AG45"/>
          <cell r="AH45"/>
          <cell r="AI45">
            <v>5</v>
          </cell>
          <cell r="AJ45">
            <v>81228125780</v>
          </cell>
          <cell r="AK45">
            <v>81228125780</v>
          </cell>
          <cell r="AL45">
            <v>85641764903</v>
          </cell>
          <cell r="AM45" t="str">
            <v>Tunangan</v>
          </cell>
          <cell r="AN45" t="str">
            <v>pinkanzalff@gmail.com</v>
          </cell>
        </row>
        <row r="46">
          <cell r="C46" t="str">
            <v>SALSABILA NISAUL MUASSHOMA</v>
          </cell>
          <cell r="D46" t="str">
            <v>INBOUND TELKOMSEL SEMARANG</v>
          </cell>
          <cell r="E46">
            <v>21240683</v>
          </cell>
          <cell r="F46" t="str">
            <v>Agent Prepaid</v>
          </cell>
          <cell r="G46" t="str">
            <v>Agent</v>
          </cell>
          <cell r="H46">
            <v>183182</v>
          </cell>
          <cell r="I46" t="str">
            <v>RANDY ACHMAD</v>
          </cell>
          <cell r="J46">
            <v>44435</v>
          </cell>
          <cell r="K46" t="str">
            <v xml:space="preserve">THL </v>
          </cell>
          <cell r="L46">
            <v>44526</v>
          </cell>
          <cell r="M46" t="str">
            <v xml:space="preserve">THL </v>
          </cell>
          <cell r="N46">
            <v>44527</v>
          </cell>
          <cell r="O46">
            <v>44561</v>
          </cell>
          <cell r="P46" t="str">
            <v>PKWT</v>
          </cell>
          <cell r="Q46">
            <v>44562</v>
          </cell>
          <cell r="R46" t="str">
            <v>31/10/2022</v>
          </cell>
          <cell r="S46" t="str">
            <v>B</v>
          </cell>
          <cell r="T46">
            <v>4.2333333333333334</v>
          </cell>
          <cell r="U46" t="str">
            <v>Perempuan</v>
          </cell>
          <cell r="V46" t="str">
            <v>KEDIRI</v>
          </cell>
          <cell r="W46">
            <v>35528</v>
          </cell>
          <cell r="X46" t="str">
            <v>'3374044804970001</v>
          </cell>
          <cell r="Y46" t="str">
            <v>JL GEMPOLSARI RT01/RW04 PANDEANLAMPER GAYAMSARI SEMARANG</v>
          </cell>
          <cell r="Z46">
            <v>50248</v>
          </cell>
          <cell r="AA46" t="str">
            <v>KOTA SEMARANG</v>
          </cell>
          <cell r="AB46">
            <v>24</v>
          </cell>
          <cell r="AC46" t="str">
            <v>Islam</v>
          </cell>
          <cell r="AD46" t="str">
            <v>NURUL HURIYAH</v>
          </cell>
          <cell r="AE46" t="str">
            <v>DJUMARTONO</v>
          </cell>
          <cell r="AF46" t="str">
            <v>Belum Kawin</v>
          </cell>
          <cell r="AG46"/>
          <cell r="AH46"/>
          <cell r="AI46">
            <v>3</v>
          </cell>
          <cell r="AJ46">
            <v>6281328219008</v>
          </cell>
          <cell r="AK46">
            <v>6281328219008</v>
          </cell>
          <cell r="AL46">
            <v>895332143918</v>
          </cell>
          <cell r="AM46" t="str">
            <v>SECOND NUMBER</v>
          </cell>
          <cell r="AN46" t="str">
            <v>nisaulsalsabila8@gmail.com</v>
          </cell>
        </row>
        <row r="47">
          <cell r="C47" t="str">
            <v>WILLY FATKHU DAHRI</v>
          </cell>
          <cell r="D47" t="str">
            <v>INBOUND TELKOMSEL SEMARANG</v>
          </cell>
          <cell r="E47">
            <v>21240191</v>
          </cell>
          <cell r="F47" t="str">
            <v>Agent Prepaid</v>
          </cell>
          <cell r="G47" t="str">
            <v>Agent</v>
          </cell>
          <cell r="H47">
            <v>180701</v>
          </cell>
          <cell r="I47" t="str">
            <v>RANDY ACHMAD</v>
          </cell>
          <cell r="J47">
            <v>44380</v>
          </cell>
          <cell r="K47" t="str">
            <v>THL</v>
          </cell>
          <cell r="L47">
            <v>44471</v>
          </cell>
          <cell r="M47" t="str">
            <v>PKWT</v>
          </cell>
          <cell r="N47">
            <v>44472</v>
          </cell>
          <cell r="O47">
            <v>44561</v>
          </cell>
          <cell r="P47" t="str">
            <v>PKWT</v>
          </cell>
          <cell r="Q47">
            <v>44562</v>
          </cell>
          <cell r="R47" t="str">
            <v>31/12/2022</v>
          </cell>
          <cell r="S47" t="str">
            <v>C</v>
          </cell>
          <cell r="T47">
            <v>6.0666666666666664</v>
          </cell>
          <cell r="U47" t="str">
            <v>Laki-Laki</v>
          </cell>
          <cell r="V47" t="str">
            <v>Banyumas</v>
          </cell>
          <cell r="W47">
            <v>35613</v>
          </cell>
          <cell r="X47" t="str">
            <v>3302140207970001</v>
          </cell>
          <cell r="Y47" t="str">
            <v>Darmakradenan Rt 04/01 Kecamatan Ajibarang Kabupaten Banyumas</v>
          </cell>
          <cell r="Z47">
            <v>53163</v>
          </cell>
          <cell r="AA47" t="str">
            <v>Jalan Lempongsari I, Kecamatan Gajahmungkur, Kota Semarang</v>
          </cell>
          <cell r="AB47">
            <v>24</v>
          </cell>
          <cell r="AC47" t="str">
            <v>Islam</v>
          </cell>
          <cell r="AD47" t="str">
            <v>SUPRAPTI</v>
          </cell>
          <cell r="AE47" t="str">
            <v>SINGGIH MUALIM (ALM.)</v>
          </cell>
          <cell r="AF47" t="str">
            <v>Belum Kawin</v>
          </cell>
          <cell r="AG47"/>
          <cell r="AH47"/>
          <cell r="AI47">
            <v>3</v>
          </cell>
          <cell r="AJ47" t="str">
            <v>082134927861</v>
          </cell>
          <cell r="AK47">
            <v>6282134927861</v>
          </cell>
          <cell r="AL47">
            <v>6282242104933</v>
          </cell>
          <cell r="AM47" t="str">
            <v>Ibu</v>
          </cell>
          <cell r="AN47" t="str">
            <v>willychandrawinata@gmail.com</v>
          </cell>
        </row>
        <row r="48">
          <cell r="C48" t="str">
            <v>HASNA ANGGYA ACHDAN</v>
          </cell>
          <cell r="D48" t="str">
            <v>INBOUND TELKOMSEL SEMARANG</v>
          </cell>
          <cell r="E48">
            <v>21240084</v>
          </cell>
          <cell r="F48" t="str">
            <v>Agent Prepaid</v>
          </cell>
          <cell r="G48" t="str">
            <v>Agent</v>
          </cell>
          <cell r="H48">
            <v>180175</v>
          </cell>
          <cell r="I48" t="str">
            <v>RANDY ACHMAD</v>
          </cell>
          <cell r="J48">
            <v>44374</v>
          </cell>
          <cell r="K48" t="str">
            <v>THL</v>
          </cell>
          <cell r="L48">
            <v>44465</v>
          </cell>
          <cell r="M48" t="str">
            <v>PKWT</v>
          </cell>
          <cell r="N48">
            <v>44466</v>
          </cell>
          <cell r="O48">
            <v>44561</v>
          </cell>
          <cell r="P48" t="str">
            <v>PKWT</v>
          </cell>
          <cell r="Q48">
            <v>44562</v>
          </cell>
          <cell r="R48" t="str">
            <v>30/06/2022</v>
          </cell>
          <cell r="S48" t="str">
            <v>C</v>
          </cell>
          <cell r="T48">
            <v>6.2666666666666666</v>
          </cell>
          <cell r="U48" t="str">
            <v>Perempuan</v>
          </cell>
          <cell r="V48" t="str">
            <v>Garut, 29 Januari 1996</v>
          </cell>
          <cell r="W48">
            <v>35093</v>
          </cell>
          <cell r="X48" t="str">
            <v>'3205036901960001</v>
          </cell>
          <cell r="Y48" t="str">
            <v>Kp. Cimalaka, Rt/Rw 002/005, Desa/Kecamtan Wanaraja, Kabupaten Garut, Jawa Barat</v>
          </cell>
          <cell r="Z48">
            <v>44183</v>
          </cell>
          <cell r="AA48" t="str">
            <v>lamper tengah, semarang-jawa tengah</v>
          </cell>
          <cell r="AB48">
            <v>25</v>
          </cell>
          <cell r="AC48" t="str">
            <v>Islam</v>
          </cell>
          <cell r="AD48" t="str">
            <v>RINA RIKSANA SIDIK</v>
          </cell>
          <cell r="AE48" t="str">
            <v>DANI AHDAN KURNIAWAN</v>
          </cell>
          <cell r="AF48" t="str">
            <v>Kawin</v>
          </cell>
          <cell r="AG48" t="str">
            <v>RD. Riki Suherman</v>
          </cell>
          <cell r="AH48" t="str">
            <v>Garut, 01 Mei 1995</v>
          </cell>
          <cell r="AI48">
            <v>1</v>
          </cell>
          <cell r="AJ48">
            <v>81395711996</v>
          </cell>
          <cell r="AK48">
            <v>81395711996</v>
          </cell>
          <cell r="AL48">
            <v>81213211995</v>
          </cell>
          <cell r="AM48" t="str">
            <v>Suami</v>
          </cell>
          <cell r="AN48" t="str">
            <v>hasnaanggya@gmail.com</v>
          </cell>
        </row>
        <row r="49">
          <cell r="C49" t="str">
            <v>ARIFIA PUTRI HIDAYATI</v>
          </cell>
          <cell r="D49" t="str">
            <v>INBOUND TELKOMSEL SEMARANG</v>
          </cell>
          <cell r="E49">
            <v>21239987</v>
          </cell>
          <cell r="F49" t="str">
            <v>Agent Postpaid</v>
          </cell>
          <cell r="G49" t="str">
            <v>Agent</v>
          </cell>
          <cell r="H49">
            <v>180091</v>
          </cell>
          <cell r="I49" t="str">
            <v>RANDY ACHMAD</v>
          </cell>
          <cell r="J49">
            <v>44371</v>
          </cell>
          <cell r="K49" t="str">
            <v>THL</v>
          </cell>
          <cell r="L49">
            <v>44462</v>
          </cell>
          <cell r="M49" t="str">
            <v>PKWT</v>
          </cell>
          <cell r="N49">
            <v>44463</v>
          </cell>
          <cell r="O49">
            <v>44561</v>
          </cell>
          <cell r="P49" t="str">
            <v>PKWT</v>
          </cell>
          <cell r="Q49">
            <v>44562</v>
          </cell>
          <cell r="R49" t="str">
            <v>31/03/2022</v>
          </cell>
          <cell r="S49" t="str">
            <v>C</v>
          </cell>
          <cell r="T49">
            <v>6.3666666666666663</v>
          </cell>
          <cell r="U49" t="str">
            <v>Perempuan</v>
          </cell>
          <cell r="V49" t="str">
            <v>Boyolali</v>
          </cell>
          <cell r="W49">
            <v>35795</v>
          </cell>
          <cell r="X49" t="str">
            <v>'3309077112979001</v>
          </cell>
          <cell r="Y49" t="str">
            <v>Sidorejo, Rt 02/01, Mojolegi, Teras, Boyolali</v>
          </cell>
          <cell r="Z49" t="str">
            <v>-</v>
          </cell>
          <cell r="AA49" t="str">
            <v>Ungaran</v>
          </cell>
          <cell r="AB49">
            <v>23</v>
          </cell>
          <cell r="AC49" t="str">
            <v>Islam</v>
          </cell>
          <cell r="AD49" t="str">
            <v>SITI KARTINI</v>
          </cell>
          <cell r="AE49" t="str">
            <v>SOLEH UMAR</v>
          </cell>
          <cell r="AF49" t="str">
            <v>Belum Kawin</v>
          </cell>
          <cell r="AG49" t="str">
            <v>-</v>
          </cell>
          <cell r="AH49" t="str">
            <v>-</v>
          </cell>
          <cell r="AI49">
            <v>3</v>
          </cell>
          <cell r="AJ49">
            <v>81320085636</v>
          </cell>
          <cell r="AK49">
            <v>81320085636</v>
          </cell>
          <cell r="AL49">
            <v>8562517997</v>
          </cell>
          <cell r="AM49" t="str">
            <v>Ayah</v>
          </cell>
          <cell r="AN49" t="str">
            <v>arifiaputr@gmail.com</v>
          </cell>
        </row>
        <row r="50">
          <cell r="C50" t="str">
            <v>ARIF FIRMANSYAH ISMAIL</v>
          </cell>
          <cell r="D50" t="str">
            <v>INBOUND TELKOMSEL SEMARANG</v>
          </cell>
          <cell r="E50">
            <v>21240040</v>
          </cell>
          <cell r="F50" t="str">
            <v>Agent Postpaid</v>
          </cell>
          <cell r="G50" t="str">
            <v>Agent</v>
          </cell>
          <cell r="H50">
            <v>180166</v>
          </cell>
          <cell r="I50" t="str">
            <v>RIANI FERAWATY S</v>
          </cell>
          <cell r="J50">
            <v>44373</v>
          </cell>
          <cell r="K50" t="str">
            <v>THL</v>
          </cell>
          <cell r="L50">
            <v>44464</v>
          </cell>
          <cell r="M50" t="str">
            <v>PKWT</v>
          </cell>
          <cell r="N50">
            <v>44465</v>
          </cell>
          <cell r="O50">
            <v>44561</v>
          </cell>
          <cell r="P50" t="str">
            <v>PKWT</v>
          </cell>
          <cell r="Q50">
            <v>44562</v>
          </cell>
          <cell r="R50" t="str">
            <v>30/06/2022</v>
          </cell>
          <cell r="S50" t="str">
            <v>C</v>
          </cell>
          <cell r="T50">
            <v>6.3</v>
          </cell>
          <cell r="U50" t="str">
            <v>Laki-Laki</v>
          </cell>
          <cell r="V50" t="str">
            <v>Sukabumi</v>
          </cell>
          <cell r="W50">
            <v>34451</v>
          </cell>
          <cell r="X50" t="str">
            <v>'3206382704940001</v>
          </cell>
          <cell r="Y50" t="str">
            <v>Jln Tabrik Puteran Kidul Rt/Rw 002/004 Desa Puteran Kecamatan Pagerageung Kabupaten Tasikmalaya Provinsi Jawa Barat</v>
          </cell>
          <cell r="Z50">
            <v>46158</v>
          </cell>
          <cell r="AA50" t="str">
            <v>Jln mundu no 10 sambiroto tembalang kota semarang</v>
          </cell>
          <cell r="AB50">
            <v>27</v>
          </cell>
          <cell r="AC50" t="str">
            <v>Islam</v>
          </cell>
          <cell r="AD50" t="str">
            <v>AAM AMALIA</v>
          </cell>
          <cell r="AE50" t="str">
            <v>JEJEN ISMAIL</v>
          </cell>
          <cell r="AF50" t="str">
            <v>Belum Kawin</v>
          </cell>
          <cell r="AG50" t="str">
            <v>-</v>
          </cell>
          <cell r="AH50" t="str">
            <v>-</v>
          </cell>
          <cell r="AI50">
            <v>5</v>
          </cell>
          <cell r="AJ50">
            <v>81313609150</v>
          </cell>
          <cell r="AK50">
            <v>85156317604</v>
          </cell>
          <cell r="AL50">
            <v>85155112928</v>
          </cell>
          <cell r="AM50" t="str">
            <v>Kakak</v>
          </cell>
          <cell r="AN50" t="str">
            <v>aripismail27@gmail.com</v>
          </cell>
        </row>
        <row r="51">
          <cell r="C51" t="str">
            <v>KEN RAMA SATYA ADI</v>
          </cell>
          <cell r="D51" t="str">
            <v>INBOUND TELKOMSEL SEMARANG</v>
          </cell>
          <cell r="E51">
            <v>21240364</v>
          </cell>
          <cell r="F51" t="str">
            <v>Agent Prepaid</v>
          </cell>
          <cell r="G51" t="str">
            <v>Agent</v>
          </cell>
          <cell r="H51">
            <v>181440</v>
          </cell>
          <cell r="I51" t="str">
            <v>RIANI FERAWATY S</v>
          </cell>
          <cell r="J51">
            <v>44401</v>
          </cell>
          <cell r="K51" t="str">
            <v>THL</v>
          </cell>
          <cell r="L51" t="str">
            <v>22/10/2021</v>
          </cell>
          <cell r="M51" t="str">
            <v>THL</v>
          </cell>
          <cell r="N51" t="str">
            <v>23/10/2021</v>
          </cell>
          <cell r="O51">
            <v>44561</v>
          </cell>
          <cell r="P51" t="str">
            <v>PKWT</v>
          </cell>
          <cell r="Q51">
            <v>44562</v>
          </cell>
          <cell r="R51" t="str">
            <v>31/10/2022</v>
          </cell>
          <cell r="S51" t="str">
            <v>B</v>
          </cell>
          <cell r="T51">
            <v>5.3666666666666663</v>
          </cell>
          <cell r="U51" t="str">
            <v>Laki-Laki</v>
          </cell>
          <cell r="V51" t="str">
            <v>DEMAK</v>
          </cell>
          <cell r="W51">
            <v>35946</v>
          </cell>
          <cell r="X51" t="str">
            <v>3321113105980004</v>
          </cell>
          <cell r="Y51" t="str">
            <v>Jl.Nurcahya Gg.Kepodang RT 09/08 Kel.Bintoro, Kec.Demak, Kab.Demak</v>
          </cell>
          <cell r="Z51">
            <v>59511</v>
          </cell>
          <cell r="AA51" t="str">
            <v>Jl.Nurcahya Gg.Kepodang RT 09/08 Kel.Bintoro, Kec.Demak, Kab.Demak</v>
          </cell>
          <cell r="AB51">
            <v>23</v>
          </cell>
          <cell r="AC51" t="str">
            <v>Islam</v>
          </cell>
          <cell r="AD51" t="str">
            <v>TITIK RUSMIYATI</v>
          </cell>
          <cell r="AE51" t="str">
            <v>WIYANTO</v>
          </cell>
          <cell r="AF51" t="str">
            <v>Belum Kawin</v>
          </cell>
          <cell r="AG51" t="str">
            <v>-</v>
          </cell>
          <cell r="AH51" t="str">
            <v>-</v>
          </cell>
          <cell r="AI51">
            <v>5</v>
          </cell>
          <cell r="AJ51">
            <v>82134358843</v>
          </cell>
          <cell r="AK51">
            <v>85862319023</v>
          </cell>
          <cell r="AL51">
            <v>85862319023</v>
          </cell>
          <cell r="AM51">
            <v>85326300866</v>
          </cell>
          <cell r="AN51" t="str">
            <v>Kenramasa@gmail.com</v>
          </cell>
        </row>
        <row r="52">
          <cell r="C52" t="str">
            <v>CHUSNUL WINHIDAYATI SALASA</v>
          </cell>
          <cell r="D52" t="str">
            <v>INBOUND TELKOMSEL SEMARANG</v>
          </cell>
          <cell r="E52">
            <v>21239990</v>
          </cell>
          <cell r="F52" t="str">
            <v>Agent Prepaid</v>
          </cell>
          <cell r="G52" t="str">
            <v>Agent</v>
          </cell>
          <cell r="H52">
            <v>180102</v>
          </cell>
          <cell r="I52" t="str">
            <v>RIANI FERAWATY S</v>
          </cell>
          <cell r="J52">
            <v>44371</v>
          </cell>
          <cell r="K52" t="str">
            <v>THL</v>
          </cell>
          <cell r="L52">
            <v>44462</v>
          </cell>
          <cell r="M52" t="str">
            <v>PKWT</v>
          </cell>
          <cell r="N52">
            <v>44463</v>
          </cell>
          <cell r="O52">
            <v>44561</v>
          </cell>
          <cell r="P52" t="str">
            <v>PKWT</v>
          </cell>
          <cell r="Q52">
            <v>44562</v>
          </cell>
          <cell r="R52" t="str">
            <v>31/03/2022</v>
          </cell>
          <cell r="S52" t="str">
            <v>C</v>
          </cell>
          <cell r="T52">
            <v>6.3666666666666663</v>
          </cell>
          <cell r="U52" t="str">
            <v>Perempuan</v>
          </cell>
          <cell r="V52" t="str">
            <v>Purworejo</v>
          </cell>
          <cell r="W52">
            <v>35761</v>
          </cell>
          <cell r="X52" t="str">
            <v>3306156711970004</v>
          </cell>
          <cell r="Y52" t="str">
            <v>Sejiwan Lor Rt/Rw 004/001 Trirejo, Loano, Purworejo</v>
          </cell>
          <cell r="Z52">
            <v>54181</v>
          </cell>
          <cell r="AA52" t="str">
            <v>Jl. Patiunus IV RT/RW 007/011 Pandean Lamper, Gayamsari, Semarang</v>
          </cell>
          <cell r="AB52">
            <v>23</v>
          </cell>
          <cell r="AC52" t="str">
            <v>Islam</v>
          </cell>
          <cell r="AD52" t="str">
            <v>WINARNI</v>
          </cell>
          <cell r="AE52" t="str">
            <v>WAKHID AGUS WINARYANTO</v>
          </cell>
          <cell r="AF52" t="str">
            <v>Belum Kawin</v>
          </cell>
          <cell r="AG52" t="str">
            <v>-</v>
          </cell>
          <cell r="AH52" t="str">
            <v>-</v>
          </cell>
          <cell r="AI52">
            <v>5</v>
          </cell>
          <cell r="AJ52">
            <v>85290157904</v>
          </cell>
          <cell r="AK52">
            <v>85290157904</v>
          </cell>
          <cell r="AL52">
            <v>81325234440</v>
          </cell>
          <cell r="AM52" t="str">
            <v>No Cadangan</v>
          </cell>
          <cell r="AN52" t="str">
            <v>salasachusnul@gmail.com</v>
          </cell>
        </row>
        <row r="53">
          <cell r="C53" t="str">
            <v>AGUNG SETIA BUDI</v>
          </cell>
          <cell r="D53" t="str">
            <v>INBOUND TELKOMSEL SEMARANG</v>
          </cell>
          <cell r="E53">
            <v>21240143</v>
          </cell>
          <cell r="F53" t="str">
            <v>Agent Postpaid</v>
          </cell>
          <cell r="G53" t="str">
            <v>Agent</v>
          </cell>
          <cell r="H53">
            <v>180643</v>
          </cell>
          <cell r="I53" t="str">
            <v>RIANI FERAWATY S</v>
          </cell>
          <cell r="J53">
            <v>44380</v>
          </cell>
          <cell r="K53" t="str">
            <v>THL</v>
          </cell>
          <cell r="L53">
            <v>44471</v>
          </cell>
          <cell r="M53" t="str">
            <v>PKWT</v>
          </cell>
          <cell r="N53">
            <v>44472</v>
          </cell>
          <cell r="O53">
            <v>44561</v>
          </cell>
          <cell r="P53" t="str">
            <v>PKWT</v>
          </cell>
          <cell r="Q53">
            <v>44562</v>
          </cell>
          <cell r="R53" t="str">
            <v>31/03/2022</v>
          </cell>
          <cell r="S53" t="str">
            <v>C</v>
          </cell>
          <cell r="T53">
            <v>6.0666666666666664</v>
          </cell>
          <cell r="U53" t="str">
            <v>Laki-Laki</v>
          </cell>
          <cell r="V53" t="str">
            <v>Cilacap</v>
          </cell>
          <cell r="W53">
            <v>35232</v>
          </cell>
          <cell r="X53" t="str">
            <v>3301121606960003</v>
          </cell>
          <cell r="Y53" t="str">
            <v>Pangawaren Rt 002 Rw 003, Pangawaren, Karangpucung, Cilacap, Jawa Tengah</v>
          </cell>
          <cell r="Z53">
            <v>53255</v>
          </cell>
          <cell r="AA53" t="str">
            <v>JL.TEGASARI BARAT IIA NO.12, TEGALSARI,CANDISARI, SEMARANG</v>
          </cell>
          <cell r="AB53">
            <v>25</v>
          </cell>
          <cell r="AC53" t="str">
            <v>Islam</v>
          </cell>
          <cell r="AD53" t="str">
            <v>CASWATI</v>
          </cell>
          <cell r="AE53" t="str">
            <v>ANTON</v>
          </cell>
          <cell r="AF53" t="str">
            <v>Belum Kawin</v>
          </cell>
          <cell r="AG53"/>
          <cell r="AH53"/>
          <cell r="AI53">
            <v>4</v>
          </cell>
          <cell r="AJ53">
            <v>81215738709</v>
          </cell>
          <cell r="AK53">
            <v>81215738709</v>
          </cell>
          <cell r="AL53">
            <v>85292707055</v>
          </cell>
          <cell r="AM53" t="str">
            <v>Ibu</v>
          </cell>
          <cell r="AN53" t="str">
            <v>agungsetiabudi935@gmail.com</v>
          </cell>
        </row>
        <row r="54">
          <cell r="C54" t="str">
            <v>NADYA ILIYYIN</v>
          </cell>
          <cell r="D54" t="str">
            <v>INBOUND TELKOMSEL SEMARANG</v>
          </cell>
          <cell r="E54">
            <v>21240010</v>
          </cell>
          <cell r="F54" t="str">
            <v>Agent Prepaid</v>
          </cell>
          <cell r="G54" t="str">
            <v>Agent</v>
          </cell>
          <cell r="H54">
            <v>180125</v>
          </cell>
          <cell r="I54" t="str">
            <v>RIANI FERAWATY S</v>
          </cell>
          <cell r="J54">
            <v>44371</v>
          </cell>
          <cell r="K54" t="str">
            <v>THL</v>
          </cell>
          <cell r="L54">
            <v>44462</v>
          </cell>
          <cell r="M54" t="str">
            <v>PKWT</v>
          </cell>
          <cell r="N54">
            <v>44463</v>
          </cell>
          <cell r="O54">
            <v>44561</v>
          </cell>
          <cell r="P54" t="str">
            <v>PKWT</v>
          </cell>
          <cell r="Q54">
            <v>44562</v>
          </cell>
          <cell r="R54" t="str">
            <v>31/03/2022</v>
          </cell>
          <cell r="S54" t="str">
            <v>C</v>
          </cell>
          <cell r="T54">
            <v>6.3666666666666663</v>
          </cell>
          <cell r="U54" t="str">
            <v>Perempuan</v>
          </cell>
          <cell r="V54" t="str">
            <v>Demak</v>
          </cell>
          <cell r="W54">
            <v>35994</v>
          </cell>
          <cell r="X54" t="str">
            <v>3321135807980001</v>
          </cell>
          <cell r="Y54" t="str">
            <v>Rt 03 Rw 02 Desa Mutih Kulon Kecamatan Wedung Kabupaten Demak</v>
          </cell>
          <cell r="Z54">
            <v>59554</v>
          </cell>
          <cell r="AA54" t="str">
            <v>Jalan Damar Barat I nomor 25 Kecamatan Banyumanik Kota Semarang</v>
          </cell>
          <cell r="AB54">
            <v>23</v>
          </cell>
          <cell r="AC54" t="str">
            <v>Islam</v>
          </cell>
          <cell r="AD54" t="str">
            <v>NOVITA FITRI UMMUN NAJIH</v>
          </cell>
          <cell r="AE54" t="str">
            <v>MUHAMMAD NAFIS ILHAMI</v>
          </cell>
          <cell r="AF54" t="str">
            <v>Belum Kawin</v>
          </cell>
          <cell r="AG54" t="str">
            <v>-</v>
          </cell>
          <cell r="AH54" t="str">
            <v>-</v>
          </cell>
          <cell r="AI54">
            <v>1</v>
          </cell>
          <cell r="AJ54">
            <v>8112517765</v>
          </cell>
          <cell r="AK54">
            <v>85786877765</v>
          </cell>
          <cell r="AL54">
            <v>81399671971</v>
          </cell>
          <cell r="AM54" t="str">
            <v>Ayah</v>
          </cell>
          <cell r="AN54" t="str">
            <v>nadya.iliyyin@gmail.com</v>
          </cell>
        </row>
        <row r="55">
          <cell r="C55" t="str">
            <v>SRI RAHAYU</v>
          </cell>
          <cell r="D55" t="str">
            <v>INBOUND TELKOMSEL SEMARANG</v>
          </cell>
          <cell r="E55">
            <v>21240051</v>
          </cell>
          <cell r="F55" t="str">
            <v>Agent Prepaid</v>
          </cell>
          <cell r="G55" t="str">
            <v>Agent</v>
          </cell>
          <cell r="H55">
            <v>180147</v>
          </cell>
          <cell r="I55" t="str">
            <v>RIANI FERAWATY S</v>
          </cell>
          <cell r="J55">
            <v>44373</v>
          </cell>
          <cell r="K55" t="str">
            <v>THL</v>
          </cell>
          <cell r="L55">
            <v>44464</v>
          </cell>
          <cell r="M55" t="str">
            <v>PKWT</v>
          </cell>
          <cell r="N55">
            <v>44465</v>
          </cell>
          <cell r="O55">
            <v>44561</v>
          </cell>
          <cell r="P55" t="str">
            <v>PKWT</v>
          </cell>
          <cell r="Q55">
            <v>44562</v>
          </cell>
          <cell r="R55" t="str">
            <v>30/06/2022</v>
          </cell>
          <cell r="S55" t="str">
            <v>C</v>
          </cell>
          <cell r="T55">
            <v>6.3</v>
          </cell>
          <cell r="U55" t="str">
            <v>Perempuan</v>
          </cell>
          <cell r="V55" t="str">
            <v>Klaten</v>
          </cell>
          <cell r="W55">
            <v>35695</v>
          </cell>
          <cell r="X55" t="str">
            <v>'3310126209970001</v>
          </cell>
          <cell r="Y55" t="str">
            <v>Tegal Rejo ,Tambak Boyo Rt 03 Rw 01 Pedan Klaten</v>
          </cell>
          <cell r="Z55" t="str">
            <v>-</v>
          </cell>
          <cell r="AA55" t="str">
            <v>JL MEDOHO RAYA NO 3 RT 03 RW 01 KALICARI PEDURUNGAN SEMARANG</v>
          </cell>
          <cell r="AB55">
            <v>23</v>
          </cell>
          <cell r="AC55" t="str">
            <v>Islam</v>
          </cell>
          <cell r="AD55" t="str">
            <v>SRI MURNI</v>
          </cell>
          <cell r="AE55" t="str">
            <v>SARWOTO</v>
          </cell>
          <cell r="AF55" t="str">
            <v>Belum Kawin</v>
          </cell>
          <cell r="AG55" t="str">
            <v>-</v>
          </cell>
          <cell r="AH55" t="str">
            <v>-</v>
          </cell>
          <cell r="AI55">
            <v>4</v>
          </cell>
          <cell r="AJ55">
            <v>82135444864</v>
          </cell>
          <cell r="AK55">
            <v>82135444864</v>
          </cell>
          <cell r="AL55">
            <v>85654438814</v>
          </cell>
          <cell r="AM55" t="str">
            <v>Kerabat</v>
          </cell>
          <cell r="AN55" t="str">
            <v>PANDAAYU47@GMAIL.COM</v>
          </cell>
        </row>
        <row r="56">
          <cell r="C56" t="str">
            <v>ROHAYATUN NUR FADILAH</v>
          </cell>
          <cell r="D56" t="str">
            <v>INBOUND TELKOMSEL SEMARANG</v>
          </cell>
          <cell r="E56">
            <v>21240158</v>
          </cell>
          <cell r="F56" t="str">
            <v>Agent Prepaid</v>
          </cell>
          <cell r="G56" t="str">
            <v>Agent</v>
          </cell>
          <cell r="H56">
            <v>180691</v>
          </cell>
          <cell r="I56" t="str">
            <v>RIANI FERAWATY S</v>
          </cell>
          <cell r="J56">
            <v>44380</v>
          </cell>
          <cell r="K56" t="str">
            <v>THL</v>
          </cell>
          <cell r="L56">
            <v>44471</v>
          </cell>
          <cell r="M56" t="str">
            <v>PKWT</v>
          </cell>
          <cell r="N56">
            <v>44472</v>
          </cell>
          <cell r="O56">
            <v>44561</v>
          </cell>
          <cell r="P56" t="str">
            <v>PKWT</v>
          </cell>
          <cell r="Q56">
            <v>44562</v>
          </cell>
          <cell r="R56" t="str">
            <v>31/10/2022</v>
          </cell>
          <cell r="S56" t="str">
            <v>C</v>
          </cell>
          <cell r="T56">
            <v>6.0666666666666664</v>
          </cell>
          <cell r="U56" t="str">
            <v>Perempuan</v>
          </cell>
          <cell r="V56" t="str">
            <v>Brebes</v>
          </cell>
          <cell r="W56">
            <v>36276</v>
          </cell>
          <cell r="X56" t="str">
            <v>3329046604990001</v>
          </cell>
          <cell r="Y56" t="str">
            <v>Dk. Cibeler Rt 6 Rw 8, Kedungoleng, Paguyangan, Brebes</v>
          </cell>
          <cell r="Z56">
            <v>52276</v>
          </cell>
          <cell r="AA56" t="str">
            <v>Jalan Kledungbuntu nomor 306</v>
          </cell>
          <cell r="AB56">
            <v>22</v>
          </cell>
          <cell r="AC56" t="str">
            <v>Islam</v>
          </cell>
          <cell r="AD56" t="str">
            <v>WATEM</v>
          </cell>
          <cell r="AE56" t="str">
            <v>ROCHMAN</v>
          </cell>
          <cell r="AF56" t="str">
            <v>Belum Kawin</v>
          </cell>
          <cell r="AG56"/>
          <cell r="AH56"/>
          <cell r="AI56">
            <v>4</v>
          </cell>
          <cell r="AJ56">
            <v>81390778931</v>
          </cell>
          <cell r="AK56">
            <v>85868088903</v>
          </cell>
          <cell r="AL56" t="str">
            <v>0895-1000-5099</v>
          </cell>
          <cell r="AM56" t="str">
            <v>Kekasih</v>
          </cell>
          <cell r="AN56" t="str">
            <v>nurhayatun642@gmail.com</v>
          </cell>
        </row>
        <row r="57">
          <cell r="C57" t="str">
            <v>SONIA TITO SUMARSONO</v>
          </cell>
          <cell r="D57" t="str">
            <v>INBOUND TELKOMSEL SEMARANG</v>
          </cell>
          <cell r="E57">
            <v>21240193</v>
          </cell>
          <cell r="F57" t="str">
            <v>Agent Prepaid</v>
          </cell>
          <cell r="G57" t="str">
            <v>Agent</v>
          </cell>
          <cell r="H57">
            <v>180705</v>
          </cell>
          <cell r="I57" t="str">
            <v>RIANI FERAWATY S</v>
          </cell>
          <cell r="J57">
            <v>44380</v>
          </cell>
          <cell r="K57" t="str">
            <v>THL</v>
          </cell>
          <cell r="L57">
            <v>44471</v>
          </cell>
          <cell r="M57" t="str">
            <v>PKWT</v>
          </cell>
          <cell r="N57">
            <v>44472</v>
          </cell>
          <cell r="O57">
            <v>44561</v>
          </cell>
          <cell r="P57" t="str">
            <v>PKWT</v>
          </cell>
          <cell r="Q57">
            <v>44562</v>
          </cell>
          <cell r="R57" t="str">
            <v>30/06/2022</v>
          </cell>
          <cell r="S57" t="str">
            <v>C</v>
          </cell>
          <cell r="T57">
            <v>6.0666666666666664</v>
          </cell>
          <cell r="U57" t="str">
            <v>Perempuan</v>
          </cell>
          <cell r="V57" t="str">
            <v>Semarang</v>
          </cell>
          <cell r="W57">
            <v>35160</v>
          </cell>
          <cell r="X57" t="str">
            <v>3374104504960001</v>
          </cell>
          <cell r="Y57" t="str">
            <v>Jalan Gayamsari Selatan Rt 002/Rw 003 Kelurahan Sendangguwo Kecamatan Tembalang Kota Semarang</v>
          </cell>
          <cell r="Z57">
            <v>50273</v>
          </cell>
          <cell r="AA57" t="str">
            <v>Jalan Gayamsari Selatan RT 002/RW 003 KELURAHAN SENDANGGUWO KECAMATAN TEMBALANG KOTA SEMARANG</v>
          </cell>
          <cell r="AB57">
            <v>25</v>
          </cell>
          <cell r="AC57" t="str">
            <v>Islam</v>
          </cell>
          <cell r="AD57" t="str">
            <v>MUNIFAH</v>
          </cell>
          <cell r="AE57" t="str">
            <v>SUMARSONO</v>
          </cell>
          <cell r="AF57" t="str">
            <v>Belum Kawin</v>
          </cell>
          <cell r="AG57"/>
          <cell r="AH57"/>
          <cell r="AI57">
            <v>5</v>
          </cell>
          <cell r="AJ57">
            <v>81227333272</v>
          </cell>
          <cell r="AK57">
            <v>85603414276</v>
          </cell>
          <cell r="AL57">
            <v>6285742167085</v>
          </cell>
          <cell r="AM57">
            <v>89515534812</v>
          </cell>
          <cell r="AN57" t="str">
            <v>sonia.tito96@gmail.com</v>
          </cell>
        </row>
        <row r="58">
          <cell r="C58" t="str">
            <v>MUHAMMAD DENY HARIS PRASETYO</v>
          </cell>
          <cell r="D58" t="str">
            <v>INBOUND TELKOMSEL SEMARANG</v>
          </cell>
          <cell r="E58">
            <v>21240367</v>
          </cell>
          <cell r="F58" t="str">
            <v>Agent Prepaid</v>
          </cell>
          <cell r="G58" t="str">
            <v>Agent</v>
          </cell>
          <cell r="H58">
            <v>181443</v>
          </cell>
          <cell r="I58" t="str">
            <v>RIANI FERAWATY S</v>
          </cell>
          <cell r="J58">
            <v>44401</v>
          </cell>
          <cell r="K58" t="str">
            <v>THL</v>
          </cell>
          <cell r="L58" t="str">
            <v>22/10/2021</v>
          </cell>
          <cell r="M58" t="str">
            <v>THL</v>
          </cell>
          <cell r="N58" t="str">
            <v>23/10/2021</v>
          </cell>
          <cell r="O58">
            <v>44561</v>
          </cell>
          <cell r="P58" t="str">
            <v>PKWT</v>
          </cell>
          <cell r="Q58">
            <v>44562</v>
          </cell>
          <cell r="R58" t="str">
            <v>31/10/2022</v>
          </cell>
          <cell r="S58" t="str">
            <v>B</v>
          </cell>
          <cell r="T58">
            <v>5.3666666666666663</v>
          </cell>
          <cell r="U58" t="str">
            <v>Laki-Laki</v>
          </cell>
          <cell r="V58" t="str">
            <v>PATI</v>
          </cell>
          <cell r="W58">
            <v>35307</v>
          </cell>
          <cell r="X58" t="str">
            <v>3309133008960002</v>
          </cell>
          <cell r="Y58" t="str">
            <v>Dk. Ngadirejo RT.023/ RW. 007, Kel. Pelem, Kec. Simo, Kab. Boyolali</v>
          </cell>
          <cell r="Z58">
            <v>57377</v>
          </cell>
          <cell r="AA58" t="str">
            <v>Jl. Tirtohusodo Barat No. 31, Pedalangan, Banyumanik</v>
          </cell>
          <cell r="AB58">
            <v>25</v>
          </cell>
          <cell r="AC58" t="str">
            <v>Islam</v>
          </cell>
          <cell r="AD58" t="str">
            <v>Siti Safa'atun</v>
          </cell>
          <cell r="AE58" t="str">
            <v>Sutomo</v>
          </cell>
          <cell r="AF58" t="str">
            <v>Belum Kawin</v>
          </cell>
          <cell r="AG58"/>
          <cell r="AH58"/>
          <cell r="AI58">
            <v>4</v>
          </cell>
          <cell r="AJ58">
            <v>82138158438</v>
          </cell>
          <cell r="AK58">
            <v>85659813068</v>
          </cell>
          <cell r="AL58">
            <v>85641772434</v>
          </cell>
          <cell r="AM58" t="str">
            <v>Ayah Kandung</v>
          </cell>
          <cell r="AN58" t="str">
            <v>denyharis9@gmail.com</v>
          </cell>
        </row>
        <row r="59">
          <cell r="C59" t="str">
            <v>ELY SUSANTI</v>
          </cell>
          <cell r="D59" t="str">
            <v>INBOUND TELKOMSEL SEMARANG</v>
          </cell>
          <cell r="E59">
            <v>21240670</v>
          </cell>
          <cell r="F59" t="str">
            <v>Agent Prepaid</v>
          </cell>
          <cell r="G59" t="str">
            <v>Agent</v>
          </cell>
          <cell r="H59">
            <v>183170</v>
          </cell>
          <cell r="I59" t="str">
            <v>RIANI FERAWATY S</v>
          </cell>
          <cell r="J59">
            <v>44435</v>
          </cell>
          <cell r="K59" t="str">
            <v xml:space="preserve">THL </v>
          </cell>
          <cell r="L59">
            <v>44526</v>
          </cell>
          <cell r="M59" t="str">
            <v xml:space="preserve">THL </v>
          </cell>
          <cell r="N59">
            <v>44527</v>
          </cell>
          <cell r="O59">
            <v>44561</v>
          </cell>
          <cell r="P59" t="str">
            <v>THL</v>
          </cell>
          <cell r="Q59">
            <v>44562</v>
          </cell>
          <cell r="R59" t="str">
            <v>31/03/2022</v>
          </cell>
          <cell r="S59" t="str">
            <v>B</v>
          </cell>
          <cell r="T59">
            <v>4.2333333333333334</v>
          </cell>
          <cell r="U59" t="str">
            <v>Perempuan</v>
          </cell>
          <cell r="V59" t="str">
            <v>Batang</v>
          </cell>
          <cell r="W59">
            <v>34891</v>
          </cell>
          <cell r="X59" t="str">
            <v>'3325065107950002</v>
          </cell>
          <cell r="Y59" t="str">
            <v>Ds. Sendang RT 01/01 kec. Tersono kab. Batang jawa tengah</v>
          </cell>
          <cell r="Z59">
            <v>51272</v>
          </cell>
          <cell r="AA59" t="str">
            <v>Jl. Jolotundo 1 gayamsari semarang jawa tengah</v>
          </cell>
          <cell r="AB59">
            <v>26</v>
          </cell>
          <cell r="AC59" t="str">
            <v>Islam</v>
          </cell>
          <cell r="AD59" t="str">
            <v>Karsiyah</v>
          </cell>
          <cell r="AE59" t="str">
            <v>Nandiin</v>
          </cell>
          <cell r="AF59" t="str">
            <v>Belum Kawin</v>
          </cell>
          <cell r="AG59"/>
          <cell r="AH59"/>
          <cell r="AI59">
            <v>5</v>
          </cell>
          <cell r="AJ59">
            <v>81212297237</v>
          </cell>
          <cell r="AK59">
            <v>85741923935</v>
          </cell>
          <cell r="AL59">
            <v>85326173709</v>
          </cell>
          <cell r="AM59" t="str">
            <v>Kakak</v>
          </cell>
          <cell r="AN59" t="str">
            <v>susantiely577@gmail.com</v>
          </cell>
        </row>
        <row r="60">
          <cell r="C60" t="str">
            <v>LARAS SEKAR NITI</v>
          </cell>
          <cell r="D60" t="str">
            <v>INBOUND TELKOMSEL SEMARANG</v>
          </cell>
          <cell r="E60">
            <v>21240120</v>
          </cell>
          <cell r="F60" t="str">
            <v>Agent Postpaid</v>
          </cell>
          <cell r="G60" t="str">
            <v>Agent</v>
          </cell>
          <cell r="H60">
            <v>180206</v>
          </cell>
          <cell r="I60" t="str">
            <v>RIETER AGUSTINI</v>
          </cell>
          <cell r="J60">
            <v>44375</v>
          </cell>
          <cell r="K60" t="str">
            <v>THL</v>
          </cell>
          <cell r="L60">
            <v>44466</v>
          </cell>
          <cell r="M60" t="str">
            <v>PKWT</v>
          </cell>
          <cell r="N60">
            <v>44467</v>
          </cell>
          <cell r="O60">
            <v>44561</v>
          </cell>
          <cell r="P60" t="str">
            <v>PKWT</v>
          </cell>
          <cell r="Q60">
            <v>44562</v>
          </cell>
          <cell r="R60" t="str">
            <v>30/06/2022</v>
          </cell>
          <cell r="S60" t="str">
            <v>C</v>
          </cell>
          <cell r="T60">
            <v>6.2333333333333334</v>
          </cell>
          <cell r="U60" t="str">
            <v>Perempuan</v>
          </cell>
          <cell r="V60" t="str">
            <v>Teluk Betung</v>
          </cell>
          <cell r="W60">
            <v>35765</v>
          </cell>
          <cell r="X60" t="str">
            <v>'1872034112970001</v>
          </cell>
          <cell r="Y60" t="str">
            <v>Jalan Sulawesi Rt. 035 Rw. 007 Keluarahan Ganjar Asri, Kecamaran Metro Barat Kota Metro- Lampung</v>
          </cell>
          <cell r="Z60">
            <v>34111</v>
          </cell>
          <cell r="AA60" t="str">
            <v>Jalan Singosari XI No. 9 RT 06 RW 06 Peleburan, Semarang Selatan Kota Semarang.</v>
          </cell>
          <cell r="AB60">
            <v>23</v>
          </cell>
          <cell r="AC60" t="str">
            <v>Islam</v>
          </cell>
          <cell r="AD60" t="str">
            <v>SULASMI RUANSAH</v>
          </cell>
          <cell r="AE60" t="str">
            <v>DARMO SUBAGYO</v>
          </cell>
          <cell r="AF60" t="str">
            <v>Belum Kawin</v>
          </cell>
          <cell r="AG60" t="str">
            <v>-</v>
          </cell>
          <cell r="AH60"/>
          <cell r="AI60">
            <v>4</v>
          </cell>
          <cell r="AJ60">
            <v>81272371688</v>
          </cell>
          <cell r="AK60">
            <v>895357042151</v>
          </cell>
          <cell r="AL60">
            <v>89686883187</v>
          </cell>
          <cell r="AM60" t="str">
            <v>Orang Tua (Ibu)</v>
          </cell>
          <cell r="AN60" t="str">
            <v>Larasniti19@gmail.com</v>
          </cell>
        </row>
        <row r="61">
          <cell r="C61" t="str">
            <v>INDRA BIMA PRAKOSO</v>
          </cell>
          <cell r="D61" t="str">
            <v>INBOUND TELKOMSEL SEMARANG</v>
          </cell>
          <cell r="E61">
            <v>21240047</v>
          </cell>
          <cell r="F61" t="str">
            <v>Agent Postpaid</v>
          </cell>
          <cell r="G61" t="str">
            <v>Agent</v>
          </cell>
          <cell r="H61">
            <v>180162</v>
          </cell>
          <cell r="I61" t="str">
            <v>RIETER AGUSTINI</v>
          </cell>
          <cell r="J61">
            <v>44373</v>
          </cell>
          <cell r="K61" t="str">
            <v>THL</v>
          </cell>
          <cell r="L61">
            <v>44464</v>
          </cell>
          <cell r="M61" t="str">
            <v>PKWT</v>
          </cell>
          <cell r="N61">
            <v>44465</v>
          </cell>
          <cell r="O61">
            <v>44561</v>
          </cell>
          <cell r="P61" t="str">
            <v>PKWT</v>
          </cell>
          <cell r="Q61">
            <v>44562</v>
          </cell>
          <cell r="R61" t="str">
            <v>31/10/2022</v>
          </cell>
          <cell r="S61" t="str">
            <v>C</v>
          </cell>
          <cell r="T61">
            <v>6.3</v>
          </cell>
          <cell r="U61" t="str">
            <v>Laki-Laki</v>
          </cell>
          <cell r="V61" t="str">
            <v>Tegal</v>
          </cell>
          <cell r="W61">
            <v>33613</v>
          </cell>
          <cell r="X61" t="str">
            <v>'3376011001920001</v>
          </cell>
          <cell r="Y61" t="str">
            <v>Jln Perum Dolog Lor Blok Ff No 39 Tlogosari Wetan Pedurungan Semarang</v>
          </cell>
          <cell r="Z61">
            <v>50196</v>
          </cell>
          <cell r="AA61" t="str">
            <v>Jln perum dolog lor blok FF no 39 tlogosari wetan pedurungan Semarang</v>
          </cell>
          <cell r="AB61">
            <v>29</v>
          </cell>
          <cell r="AC61" t="str">
            <v>Islam</v>
          </cell>
          <cell r="AD61" t="str">
            <v>NURINING KUSWANTRIANI</v>
          </cell>
          <cell r="AE61" t="str">
            <v>HENDRO HARYONO</v>
          </cell>
          <cell r="AF61" t="str">
            <v>Kawin</v>
          </cell>
          <cell r="AG61" t="str">
            <v>Gloria firmanti</v>
          </cell>
          <cell r="AH61" t="str">
            <v>Surakarta, 3 januari 1993</v>
          </cell>
          <cell r="AI61">
            <v>2</v>
          </cell>
          <cell r="AJ61">
            <v>81392304798</v>
          </cell>
          <cell r="AK61">
            <v>85643222389</v>
          </cell>
          <cell r="AL61">
            <v>85742832984</v>
          </cell>
          <cell r="AM61" t="str">
            <v>Istri</v>
          </cell>
          <cell r="AN61" t="str">
            <v>bimabima1992@gmail.com</v>
          </cell>
        </row>
        <row r="62">
          <cell r="C62" t="str">
            <v>ALODIA OKTA AZZAHRA</v>
          </cell>
          <cell r="D62" t="str">
            <v>INBOUND TELKOMSEL SEMARANG</v>
          </cell>
          <cell r="E62">
            <v>21240362</v>
          </cell>
          <cell r="F62" t="str">
            <v>Agent Prepaid</v>
          </cell>
          <cell r="G62" t="str">
            <v>Agent</v>
          </cell>
          <cell r="H62">
            <v>181438</v>
          </cell>
          <cell r="I62" t="str">
            <v>RIETER AGUSTINI</v>
          </cell>
          <cell r="J62">
            <v>44401</v>
          </cell>
          <cell r="K62" t="str">
            <v>THL</v>
          </cell>
          <cell r="L62" t="str">
            <v>22/10/2021</v>
          </cell>
          <cell r="M62" t="str">
            <v>THL</v>
          </cell>
          <cell r="N62" t="str">
            <v>23/10/2021</v>
          </cell>
          <cell r="O62">
            <v>44561</v>
          </cell>
          <cell r="P62" t="str">
            <v>THL</v>
          </cell>
          <cell r="Q62">
            <v>44562</v>
          </cell>
          <cell r="R62" t="str">
            <v>31/03/2022</v>
          </cell>
          <cell r="S62" t="str">
            <v>B</v>
          </cell>
          <cell r="T62">
            <v>5.3666666666666663</v>
          </cell>
          <cell r="U62" t="str">
            <v>Perempuan</v>
          </cell>
          <cell r="V62" t="str">
            <v>SALATIGA</v>
          </cell>
          <cell r="W62">
            <v>36084</v>
          </cell>
          <cell r="X62" t="str">
            <v>3373015811980002</v>
          </cell>
          <cell r="Y62" t="str">
            <v>Jl. Diponegoro no. 132, RT 01/ RW 07, Kec. Sidorejo, Kel. Sidorejo Lor Soka, Salatiga</v>
          </cell>
          <cell r="Z62">
            <v>50714</v>
          </cell>
          <cell r="AA62" t="str">
            <v>Jl. Pleburan Raya no. 11, RT 08/ RW 07, Kec. Semarang Selatan, Kel. Pleburan, Semarang</v>
          </cell>
          <cell r="AB62">
            <v>23</v>
          </cell>
          <cell r="AC62" t="str">
            <v>Islam</v>
          </cell>
          <cell r="AD62" t="str">
            <v>Retno Kusumastuti</v>
          </cell>
          <cell r="AE62" t="str">
            <v>Heru Rifai Achmad Cahyadi</v>
          </cell>
          <cell r="AF62" t="str">
            <v>Belum Kawin</v>
          </cell>
          <cell r="AG62"/>
          <cell r="AH62"/>
          <cell r="AI62">
            <v>3</v>
          </cell>
          <cell r="AJ62">
            <v>81225235538</v>
          </cell>
          <cell r="AK62" t="str">
            <v>085721222777/ 08122523558</v>
          </cell>
          <cell r="AL62">
            <v>82127345888</v>
          </cell>
          <cell r="AM62" t="str">
            <v>ibu kandung</v>
          </cell>
          <cell r="AN62" t="str">
            <v>alodiaazzahra16@gmail.com</v>
          </cell>
        </row>
        <row r="63">
          <cell r="C63" t="str">
            <v>FEBRY IRIANTO NUGROHO</v>
          </cell>
          <cell r="D63" t="str">
            <v>INBOUND TELKOMSEL SEMARANG</v>
          </cell>
          <cell r="E63">
            <v>21240363</v>
          </cell>
          <cell r="F63" t="str">
            <v>Agent Prepaid</v>
          </cell>
          <cell r="G63" t="str">
            <v>Agent</v>
          </cell>
          <cell r="H63">
            <v>181439</v>
          </cell>
          <cell r="I63" t="str">
            <v>RIETER AGUSTINI</v>
          </cell>
          <cell r="J63">
            <v>44401</v>
          </cell>
          <cell r="K63" t="str">
            <v>THL</v>
          </cell>
          <cell r="L63" t="str">
            <v>22/10/2021</v>
          </cell>
          <cell r="M63" t="str">
            <v>THL</v>
          </cell>
          <cell r="N63" t="str">
            <v>23/10/2021</v>
          </cell>
          <cell r="O63">
            <v>44561</v>
          </cell>
          <cell r="P63" t="str">
            <v>PKWT</v>
          </cell>
          <cell r="Q63">
            <v>44562</v>
          </cell>
          <cell r="R63" t="str">
            <v>31/12/2022</v>
          </cell>
          <cell r="S63" t="str">
            <v>B</v>
          </cell>
          <cell r="T63">
            <v>5.3666666666666663</v>
          </cell>
          <cell r="U63" t="str">
            <v>Laki-Laki</v>
          </cell>
          <cell r="V63" t="str">
            <v>Serui</v>
          </cell>
          <cell r="W63">
            <v>35841</v>
          </cell>
          <cell r="X63" t="str">
            <v>9105011502980001</v>
          </cell>
          <cell r="Y63" t="str">
            <v>Bolo RT 02/RW 01, Kelurahan Bolo, Kecamatan Demak, Kabupaten Demak</v>
          </cell>
          <cell r="Z63">
            <v>59517</v>
          </cell>
          <cell r="AA63" t="str">
            <v>Bolo RT 02/RW 01, Kelurahan Bolo, Kecamatan Demak, Kabupaten Demak</v>
          </cell>
          <cell r="AB63">
            <v>23</v>
          </cell>
          <cell r="AC63" t="str">
            <v>Islam</v>
          </cell>
          <cell r="AD63" t="str">
            <v>Sri Sukiyatni</v>
          </cell>
          <cell r="AE63" t="str">
            <v>Sutrisno</v>
          </cell>
          <cell r="AF63" t="str">
            <v>Belum Kawin</v>
          </cell>
          <cell r="AG63"/>
          <cell r="AH63"/>
          <cell r="AI63">
            <v>5</v>
          </cell>
          <cell r="AJ63">
            <v>82399120570</v>
          </cell>
          <cell r="AK63">
            <v>82399120570</v>
          </cell>
          <cell r="AL63">
            <v>82138600488</v>
          </cell>
          <cell r="AM63" t="str">
            <v>Ibu</v>
          </cell>
          <cell r="AN63" t="str">
            <v>Febrynugroho753@gmail.com</v>
          </cell>
        </row>
        <row r="64">
          <cell r="C64" t="str">
            <v>OLIS LISNAWATI</v>
          </cell>
          <cell r="D64" t="str">
            <v>INBOUND TELKOMSEL SEMARANG</v>
          </cell>
          <cell r="E64">
            <v>21240157</v>
          </cell>
          <cell r="F64" t="str">
            <v>Agent Prepaid</v>
          </cell>
          <cell r="G64" t="str">
            <v>Agent</v>
          </cell>
          <cell r="H64">
            <v>180689</v>
          </cell>
          <cell r="I64" t="str">
            <v>RIETER AGUSTINI</v>
          </cell>
          <cell r="J64">
            <v>44380</v>
          </cell>
          <cell r="K64" t="str">
            <v>THL</v>
          </cell>
          <cell r="L64">
            <v>44471</v>
          </cell>
          <cell r="M64" t="str">
            <v>PKWT</v>
          </cell>
          <cell r="N64">
            <v>44472</v>
          </cell>
          <cell r="O64">
            <v>44561</v>
          </cell>
          <cell r="P64" t="str">
            <v>PKWT</v>
          </cell>
          <cell r="Q64">
            <v>44562</v>
          </cell>
          <cell r="R64" t="str">
            <v>31/03/2022</v>
          </cell>
          <cell r="S64" t="str">
            <v>C</v>
          </cell>
          <cell r="T64">
            <v>6.0666666666666664</v>
          </cell>
          <cell r="U64" t="str">
            <v>Perempuan</v>
          </cell>
          <cell r="V64" t="str">
            <v>Ciamis</v>
          </cell>
          <cell r="W64">
            <v>33898</v>
          </cell>
          <cell r="X64" t="str">
            <v>3374066110920001</v>
          </cell>
          <cell r="Y64" t="str">
            <v>Jalan Sidoluhur 8 No 10 Rt 4 Rw 5 Kelurahan Muktiharjo Kidul Kecamatan Pedurungan Kota Semarang</v>
          </cell>
          <cell r="Z64">
            <v>50197</v>
          </cell>
          <cell r="AA64" t="str">
            <v>Jalan sidoluhur 8 no 10 RT 4 RW 5 kelurahan Muktiharjo kidul kecamatan pedurungan kota semarang</v>
          </cell>
          <cell r="AB64">
            <v>28</v>
          </cell>
          <cell r="AC64" t="str">
            <v>Islam</v>
          </cell>
          <cell r="AD64" t="str">
            <v>S.SUMIATI</v>
          </cell>
          <cell r="AE64" t="str">
            <v>OLEH</v>
          </cell>
          <cell r="AF64" t="str">
            <v>Kawin</v>
          </cell>
          <cell r="AG64" t="str">
            <v>Andik Bagus Riwantoro</v>
          </cell>
          <cell r="AH64" t="str">
            <v>Semarang, 1 September 1990</v>
          </cell>
          <cell r="AI64">
            <v>3</v>
          </cell>
          <cell r="AJ64">
            <v>81215251636</v>
          </cell>
          <cell r="AK64">
            <v>83842596055</v>
          </cell>
          <cell r="AL64">
            <v>83838092304</v>
          </cell>
          <cell r="AM64" t="str">
            <v>Suami</v>
          </cell>
          <cell r="AN64" t="str">
            <v>olislisna04119@gmail.com</v>
          </cell>
        </row>
        <row r="65">
          <cell r="C65" t="str">
            <v>QOMARIAH NURROCHMAH</v>
          </cell>
          <cell r="D65" t="str">
            <v>INBOUND TELKOMSEL SEMARANG</v>
          </cell>
          <cell r="E65">
            <v>21240204</v>
          </cell>
          <cell r="F65" t="str">
            <v>Agent Prepaid</v>
          </cell>
          <cell r="G65" t="str">
            <v>Agent</v>
          </cell>
          <cell r="H65">
            <v>181009</v>
          </cell>
          <cell r="I65" t="str">
            <v>RIETER AGUSTINI</v>
          </cell>
          <cell r="J65">
            <v>44383</v>
          </cell>
          <cell r="K65" t="str">
            <v>THL</v>
          </cell>
          <cell r="L65">
            <v>44474</v>
          </cell>
          <cell r="M65" t="str">
            <v>PKWT</v>
          </cell>
          <cell r="N65">
            <v>44475</v>
          </cell>
          <cell r="O65">
            <v>44561</v>
          </cell>
          <cell r="P65" t="str">
            <v>PKWT</v>
          </cell>
          <cell r="Q65">
            <v>44562</v>
          </cell>
          <cell r="R65" t="str">
            <v>31/03/2022</v>
          </cell>
          <cell r="S65" t="str">
            <v>B</v>
          </cell>
          <cell r="T65">
            <v>5.9666666666666668</v>
          </cell>
          <cell r="U65" t="str">
            <v>Perempuan</v>
          </cell>
          <cell r="V65" t="str">
            <v>Sragen</v>
          </cell>
          <cell r="W65">
            <v>36227</v>
          </cell>
          <cell r="X65" t="str">
            <v>3314084803990001</v>
          </cell>
          <cell r="Y65" t="str">
            <v>Paldaplang Rt.02 Rw.01, Kebonromo, Ngrampal, Sragen</v>
          </cell>
          <cell r="Z65">
            <v>57252</v>
          </cell>
          <cell r="AA65" t="str">
            <v>Perum Permata Puri Ngaliyan</v>
          </cell>
          <cell r="AB65">
            <v>23</v>
          </cell>
          <cell r="AC65" t="str">
            <v>Islam</v>
          </cell>
          <cell r="AD65" t="str">
            <v>WINARNI</v>
          </cell>
          <cell r="AE65" t="str">
            <v>ROCHMADI</v>
          </cell>
          <cell r="AF65" t="str">
            <v>Belum Kawin</v>
          </cell>
          <cell r="AG65"/>
          <cell r="AH65"/>
          <cell r="AI65">
            <v>4</v>
          </cell>
          <cell r="AJ65">
            <v>81225143101</v>
          </cell>
          <cell r="AK65">
            <v>89648457854</v>
          </cell>
          <cell r="AL65">
            <v>81393256538</v>
          </cell>
          <cell r="AM65" t="str">
            <v>Orang Tua</v>
          </cell>
          <cell r="AN65" t="str">
            <v>riamiasa@gmail.com</v>
          </cell>
        </row>
        <row r="66">
          <cell r="C66" t="str">
            <v>ALDITO ARMAN</v>
          </cell>
          <cell r="D66" t="str">
            <v>INBOUND TELKOMSEL SEMARANG</v>
          </cell>
          <cell r="E66">
            <v>21240036</v>
          </cell>
          <cell r="F66" t="str">
            <v>Agent Postpaid</v>
          </cell>
          <cell r="G66" t="str">
            <v>Agent</v>
          </cell>
          <cell r="H66">
            <v>180165</v>
          </cell>
          <cell r="I66" t="str">
            <v>RIETER AGUSTINI</v>
          </cell>
          <cell r="J66">
            <v>44373</v>
          </cell>
          <cell r="K66" t="str">
            <v>THL</v>
          </cell>
          <cell r="L66">
            <v>44464</v>
          </cell>
          <cell r="M66" t="str">
            <v>PKWT</v>
          </cell>
          <cell r="N66">
            <v>44465</v>
          </cell>
          <cell r="O66">
            <v>44561</v>
          </cell>
          <cell r="P66" t="str">
            <v>PKWT</v>
          </cell>
          <cell r="Q66">
            <v>44562</v>
          </cell>
          <cell r="R66" t="str">
            <v>31/10/2022</v>
          </cell>
          <cell r="S66" t="str">
            <v>C</v>
          </cell>
          <cell r="T66">
            <v>6.3</v>
          </cell>
          <cell r="U66" t="str">
            <v>Laki-Laki</v>
          </cell>
          <cell r="V66" t="str">
            <v>Padang</v>
          </cell>
          <cell r="W66">
            <v>34932</v>
          </cell>
          <cell r="X66" t="str">
            <v>'1371062108950006</v>
          </cell>
          <cell r="Y66" t="str">
            <v>Komp. Pemda Gurun Lawas No. 203 Rt004 Rw002</v>
          </cell>
          <cell r="Z66">
            <v>25221</v>
          </cell>
          <cell r="AA66" t="str">
            <v>Jl. Mugas Barat Raya No. 41/43</v>
          </cell>
          <cell r="AB66">
            <v>25</v>
          </cell>
          <cell r="AC66" t="str">
            <v>Islam</v>
          </cell>
          <cell r="AD66" t="str">
            <v>SULASTRI</v>
          </cell>
          <cell r="AE66" t="str">
            <v>ARMAN</v>
          </cell>
          <cell r="AF66" t="str">
            <v>Belum Kawin</v>
          </cell>
          <cell r="AG66"/>
          <cell r="AH66" t="str">
            <v>-</v>
          </cell>
          <cell r="AI66">
            <v>5</v>
          </cell>
          <cell r="AJ66">
            <v>82121292233</v>
          </cell>
          <cell r="AK66">
            <v>82121292233</v>
          </cell>
          <cell r="AL66">
            <v>81268594449</v>
          </cell>
          <cell r="AM66" t="str">
            <v>Ayah Kandung</v>
          </cell>
          <cell r="AN66" t="str">
            <v>alditoarman@gmai.com</v>
          </cell>
        </row>
        <row r="67">
          <cell r="C67" t="str">
            <v>ANISA DHE CHARLIE</v>
          </cell>
          <cell r="D67" t="str">
            <v>INBOUND TELKOMSEL SEMARANG</v>
          </cell>
          <cell r="E67">
            <v>21240203</v>
          </cell>
          <cell r="F67" t="str">
            <v>Agent Prepaid</v>
          </cell>
          <cell r="G67" t="str">
            <v>Agent</v>
          </cell>
          <cell r="H67">
            <v>181010</v>
          </cell>
          <cell r="I67" t="str">
            <v>RIETER AGUSTINI</v>
          </cell>
          <cell r="J67">
            <v>44383</v>
          </cell>
          <cell r="K67" t="str">
            <v>THL</v>
          </cell>
          <cell r="L67">
            <v>44474</v>
          </cell>
          <cell r="M67" t="str">
            <v>PKWT</v>
          </cell>
          <cell r="N67">
            <v>44475</v>
          </cell>
          <cell r="O67">
            <v>44561</v>
          </cell>
          <cell r="P67" t="str">
            <v>PKWT</v>
          </cell>
          <cell r="Q67">
            <v>44562</v>
          </cell>
          <cell r="R67" t="str">
            <v>31/03/2022</v>
          </cell>
          <cell r="S67" t="str">
            <v>B</v>
          </cell>
          <cell r="T67">
            <v>5.9666666666666668</v>
          </cell>
          <cell r="U67" t="str">
            <v>Perempuan</v>
          </cell>
          <cell r="V67" t="str">
            <v>Padang Panjang</v>
          </cell>
          <cell r="W67">
            <v>35554</v>
          </cell>
          <cell r="X67" t="str">
            <v>3204324405970018</v>
          </cell>
          <cell r="Y67" t="str">
            <v>Komplek Bojong Malaka Indah Blok D1 No.49 Rt.04 Rw.15, Desa/Kel. Bojongmalaka, Kec. Baleendah, Kab. Bandung</v>
          </cell>
          <cell r="Z67">
            <v>40375</v>
          </cell>
          <cell r="AA67" t="str">
            <v>Jl. Tawangsari 35a Rt.07 Rw.01, Kel. Tanjungmas, Kec. Semarang Utara, Kota Semarang</v>
          </cell>
          <cell r="AB67">
            <v>24</v>
          </cell>
          <cell r="AC67" t="str">
            <v>Islam</v>
          </cell>
          <cell r="AD67" t="str">
            <v>LIZA FITRIA</v>
          </cell>
          <cell r="AE67" t="str">
            <v>FAKHRI (ALM)</v>
          </cell>
          <cell r="AF67" t="str">
            <v>Belum Kawin</v>
          </cell>
          <cell r="AG67"/>
          <cell r="AH67"/>
          <cell r="AI67">
            <v>4</v>
          </cell>
          <cell r="AJ67">
            <v>85383679090</v>
          </cell>
          <cell r="AK67">
            <v>89656605997</v>
          </cell>
          <cell r="AL67">
            <v>82240473214</v>
          </cell>
          <cell r="AM67" t="str">
            <v>Ibu</v>
          </cell>
          <cell r="AN67" t="str">
            <v>anisadhecharlie@gmail.com</v>
          </cell>
        </row>
        <row r="68">
          <cell r="C68" t="str">
            <v>WAHYU EKO SETIAWAN</v>
          </cell>
          <cell r="D68" t="str">
            <v>INBOUND TELKOMSEL SEMARANG</v>
          </cell>
          <cell r="E68">
            <v>21240375</v>
          </cell>
          <cell r="F68" t="str">
            <v>Agent Prepaid</v>
          </cell>
          <cell r="G68" t="str">
            <v>Agent</v>
          </cell>
          <cell r="H68">
            <v>181451</v>
          </cell>
          <cell r="I68" t="str">
            <v>RIETER AGUSTINI</v>
          </cell>
          <cell r="J68">
            <v>44401</v>
          </cell>
          <cell r="K68" t="str">
            <v>THL</v>
          </cell>
          <cell r="L68" t="str">
            <v>22/10/2021</v>
          </cell>
          <cell r="M68" t="str">
            <v>THL</v>
          </cell>
          <cell r="N68" t="str">
            <v>23/10/2021</v>
          </cell>
          <cell r="O68">
            <v>44561</v>
          </cell>
          <cell r="P68" t="str">
            <v>THL</v>
          </cell>
          <cell r="Q68">
            <v>44562</v>
          </cell>
          <cell r="R68" t="str">
            <v>30/06/2022</v>
          </cell>
          <cell r="S68" t="str">
            <v>B</v>
          </cell>
          <cell r="T68">
            <v>5.3666666666666663</v>
          </cell>
          <cell r="U68" t="str">
            <v>Laki-Laki</v>
          </cell>
          <cell r="V68" t="str">
            <v>KOTA SEMARANG</v>
          </cell>
          <cell r="W68">
            <v>36451</v>
          </cell>
          <cell r="X68" t="str">
            <v>3374121810990002</v>
          </cell>
          <cell r="Y68" t="str">
            <v>DESA SEKARAN, RT002 RW 002, KELURAHAN SEKARAN, KECAMATAN GUNUNGPATI, KOTA SEMARANG</v>
          </cell>
          <cell r="Z68">
            <v>50229</v>
          </cell>
          <cell r="AA68" t="str">
            <v>Kota Semarang</v>
          </cell>
          <cell r="AB68">
            <v>21</v>
          </cell>
          <cell r="AC68" t="str">
            <v>Islam</v>
          </cell>
          <cell r="AD68" t="str">
            <v>SUJIYAH</v>
          </cell>
          <cell r="AE68" t="str">
            <v>SLAMET</v>
          </cell>
          <cell r="AF68" t="str">
            <v>Belum Kawin</v>
          </cell>
          <cell r="AG68"/>
          <cell r="AH68"/>
          <cell r="AI68">
            <v>3</v>
          </cell>
          <cell r="AJ68">
            <v>81227333087</v>
          </cell>
          <cell r="AK68">
            <v>87743628388</v>
          </cell>
          <cell r="AL68">
            <v>8568741881</v>
          </cell>
          <cell r="AM68" t="str">
            <v>Ayah dan Anak</v>
          </cell>
          <cell r="AN68" t="str">
            <v>wahyuekosetiiawan@gmail.com</v>
          </cell>
        </row>
        <row r="69">
          <cell r="C69" t="str">
            <v>ANNISA AULIA RAHMAWATI</v>
          </cell>
          <cell r="D69" t="str">
            <v>INBOUND TELKOMSEL SEMARANG</v>
          </cell>
          <cell r="E69">
            <v>21239985</v>
          </cell>
          <cell r="F69" t="str">
            <v>Agent Postpaid</v>
          </cell>
          <cell r="G69" t="str">
            <v>Agent</v>
          </cell>
          <cell r="H69">
            <v>180090</v>
          </cell>
          <cell r="I69" t="str">
            <v>ROSNENI</v>
          </cell>
          <cell r="J69">
            <v>44371</v>
          </cell>
          <cell r="K69" t="str">
            <v>THL</v>
          </cell>
          <cell r="L69">
            <v>44462</v>
          </cell>
          <cell r="M69" t="str">
            <v>PKWT</v>
          </cell>
          <cell r="N69">
            <v>44463</v>
          </cell>
          <cell r="O69">
            <v>44561</v>
          </cell>
          <cell r="P69" t="str">
            <v>PKWT</v>
          </cell>
          <cell r="Q69">
            <v>44562</v>
          </cell>
          <cell r="R69" t="str">
            <v>31/12/2022</v>
          </cell>
          <cell r="S69" t="str">
            <v>C</v>
          </cell>
          <cell r="T69">
            <v>6.3666666666666663</v>
          </cell>
          <cell r="U69" t="str">
            <v>Perempuan</v>
          </cell>
          <cell r="V69" t="str">
            <v>Magelang</v>
          </cell>
          <cell r="W69">
            <v>36071</v>
          </cell>
          <cell r="X69" t="str">
            <v>'3308194310980002</v>
          </cell>
          <cell r="Y69" t="str">
            <v>Clapar, Rt 09/05 Purwodadi Tegalrejo Magelang</v>
          </cell>
          <cell r="Z69">
            <v>56192</v>
          </cell>
          <cell r="AA69" t="str">
            <v>Perumahan bukit emerald jaya
Jl. Emerald indah utama c1/21 meteseh tembalang semarang</v>
          </cell>
          <cell r="AB69">
            <v>22</v>
          </cell>
          <cell r="AC69" t="str">
            <v>Islam</v>
          </cell>
          <cell r="AD69" t="str">
            <v>NUNUN TUMINI</v>
          </cell>
          <cell r="AE69" t="str">
            <v>ANSORI</v>
          </cell>
          <cell r="AF69" t="str">
            <v>Belum Kawin</v>
          </cell>
          <cell r="AG69" t="str">
            <v>-</v>
          </cell>
          <cell r="AH69" t="str">
            <v>-</v>
          </cell>
          <cell r="AI69">
            <v>4</v>
          </cell>
          <cell r="AJ69">
            <v>82226037131</v>
          </cell>
          <cell r="AK69">
            <v>88228896253</v>
          </cell>
          <cell r="AL69">
            <v>85786391139</v>
          </cell>
          <cell r="AM69" t="str">
            <v>Kakak Kandung</v>
          </cell>
          <cell r="AN69" t="str">
            <v>annisaaulia729@gmail.com</v>
          </cell>
        </row>
        <row r="70">
          <cell r="C70" t="str">
            <v>MUTIARA DAIMATUS SAKINAH</v>
          </cell>
          <cell r="D70" t="str">
            <v>INBOUND TELKOMSEL SEMARANG</v>
          </cell>
          <cell r="E70">
            <v>21240008</v>
          </cell>
          <cell r="F70" t="str">
            <v>Agent Postpaid</v>
          </cell>
          <cell r="G70" t="str">
            <v>Agent</v>
          </cell>
          <cell r="H70">
            <v>180116</v>
          </cell>
          <cell r="I70" t="str">
            <v>ROSNENI</v>
          </cell>
          <cell r="J70">
            <v>44371</v>
          </cell>
          <cell r="K70" t="str">
            <v>THL</v>
          </cell>
          <cell r="L70">
            <v>44462</v>
          </cell>
          <cell r="M70" t="str">
            <v>PKWT</v>
          </cell>
          <cell r="N70">
            <v>44463</v>
          </cell>
          <cell r="O70">
            <v>44561</v>
          </cell>
          <cell r="P70" t="str">
            <v>PKWT</v>
          </cell>
          <cell r="Q70">
            <v>44562</v>
          </cell>
          <cell r="R70" t="str">
            <v>31/03/2022</v>
          </cell>
          <cell r="S70" t="str">
            <v>C</v>
          </cell>
          <cell r="T70">
            <v>6.3666666666666663</v>
          </cell>
          <cell r="U70" t="str">
            <v>Perempuan</v>
          </cell>
          <cell r="V70" t="str">
            <v>Ngawi</v>
          </cell>
          <cell r="W70">
            <v>35241</v>
          </cell>
          <cell r="X70" t="str">
            <v>'3521036506960001</v>
          </cell>
          <cell r="Y70" t="str">
            <v>Rt/Rw 003/004, Kletekan, Jogorogo, Ngawi</v>
          </cell>
          <cell r="Z70">
            <v>63262</v>
          </cell>
          <cell r="AA70" t="str">
            <v>masih mau pindah minggu ini belum tau dimana</v>
          </cell>
          <cell r="AB70">
            <v>25</v>
          </cell>
          <cell r="AC70" t="str">
            <v>Islam</v>
          </cell>
          <cell r="AD70" t="str">
            <v>SITI SOLIKHAH</v>
          </cell>
          <cell r="AE70" t="str">
            <v>PARJO</v>
          </cell>
          <cell r="AF70" t="str">
            <v>Belum Kawin</v>
          </cell>
          <cell r="AG70" t="str">
            <v>-</v>
          </cell>
          <cell r="AH70" t="str">
            <v>-</v>
          </cell>
          <cell r="AI70">
            <v>4</v>
          </cell>
          <cell r="AJ70">
            <v>82150692850</v>
          </cell>
          <cell r="AK70">
            <v>82150692850</v>
          </cell>
          <cell r="AL70">
            <v>85790767768</v>
          </cell>
          <cell r="AM70" t="str">
            <v>Ayah</v>
          </cell>
          <cell r="AN70" t="str">
            <v>mutiaraoh@gmail.com</v>
          </cell>
        </row>
        <row r="71">
          <cell r="C71" t="str">
            <v>FINA ATHAULA NURJANAH JATMIKO</v>
          </cell>
          <cell r="D71" t="str">
            <v>INBOUND TELKOMSEL SEMARANG</v>
          </cell>
          <cell r="E71">
            <v>21240002</v>
          </cell>
          <cell r="F71" t="str">
            <v>Agent Postpaid</v>
          </cell>
          <cell r="G71" t="str">
            <v>Agent</v>
          </cell>
          <cell r="H71">
            <v>180085</v>
          </cell>
          <cell r="I71" t="str">
            <v>ROSNENI</v>
          </cell>
          <cell r="J71">
            <v>44371</v>
          </cell>
          <cell r="K71" t="str">
            <v>THL</v>
          </cell>
          <cell r="L71">
            <v>44462</v>
          </cell>
          <cell r="M71" t="str">
            <v>PKWT</v>
          </cell>
          <cell r="N71">
            <v>44463</v>
          </cell>
          <cell r="O71">
            <v>44561</v>
          </cell>
          <cell r="P71" t="str">
            <v>PKWT</v>
          </cell>
          <cell r="Q71">
            <v>44562</v>
          </cell>
          <cell r="R71" t="str">
            <v>31/03/2022</v>
          </cell>
          <cell r="S71" t="str">
            <v>C</v>
          </cell>
          <cell r="T71">
            <v>6.3666666666666663</v>
          </cell>
          <cell r="U71" t="str">
            <v>Perempuan</v>
          </cell>
          <cell r="V71" t="str">
            <v>Temanggung</v>
          </cell>
          <cell r="W71">
            <v>35165</v>
          </cell>
          <cell r="X71" t="str">
            <v>'3323065004960001</v>
          </cell>
          <cell r="Y71" t="str">
            <v>Krajan 1, Rt 02/07, Kandangan, Temanggung, 56281</v>
          </cell>
          <cell r="Z71">
            <v>56281</v>
          </cell>
          <cell r="AA71" t="str">
            <v>Meteseh, Rt 02/01, Tembalang</v>
          </cell>
          <cell r="AB71">
            <v>25</v>
          </cell>
          <cell r="AC71" t="str">
            <v>Islam</v>
          </cell>
          <cell r="AD71" t="str">
            <v>TRIMAH</v>
          </cell>
          <cell r="AE71" t="str">
            <v>BAMBANG TRIYONO BOEDHY DJATMIKO</v>
          </cell>
          <cell r="AF71" t="str">
            <v>Belum Kawin</v>
          </cell>
          <cell r="AG71" t="str">
            <v>-</v>
          </cell>
          <cell r="AH71" t="str">
            <v>-</v>
          </cell>
          <cell r="AI71">
            <v>3</v>
          </cell>
          <cell r="AJ71">
            <v>82234504193</v>
          </cell>
          <cell r="AK71">
            <v>89625364687</v>
          </cell>
          <cell r="AL71">
            <v>82234504193</v>
          </cell>
          <cell r="AM71" t="str">
            <v>No Sendiri</v>
          </cell>
          <cell r="AN71" t="str">
            <v>Finaathaula@gmail.com</v>
          </cell>
        </row>
        <row r="72">
          <cell r="C72" t="str">
            <v>SALSHABILLA NAFITRI SHAFARILLA</v>
          </cell>
          <cell r="D72" t="str">
            <v>INBOUND TELKOMSEL SEMARANG</v>
          </cell>
          <cell r="E72">
            <v>21240015</v>
          </cell>
          <cell r="F72" t="str">
            <v>Agent Prepaid</v>
          </cell>
          <cell r="G72" t="str">
            <v>Agent</v>
          </cell>
          <cell r="H72">
            <v>180113</v>
          </cell>
          <cell r="I72" t="str">
            <v>ROSNENI</v>
          </cell>
          <cell r="J72">
            <v>44371</v>
          </cell>
          <cell r="K72" t="str">
            <v>THL</v>
          </cell>
          <cell r="L72">
            <v>44462</v>
          </cell>
          <cell r="M72" t="str">
            <v>PKWT</v>
          </cell>
          <cell r="N72">
            <v>44463</v>
          </cell>
          <cell r="O72">
            <v>44561</v>
          </cell>
          <cell r="P72" t="str">
            <v>PKWT</v>
          </cell>
          <cell r="Q72">
            <v>44562</v>
          </cell>
          <cell r="R72" t="str">
            <v>31/03/2022</v>
          </cell>
          <cell r="S72" t="str">
            <v>C</v>
          </cell>
          <cell r="T72">
            <v>6.3666666666666663</v>
          </cell>
          <cell r="U72" t="str">
            <v>Perempuan</v>
          </cell>
          <cell r="V72" t="str">
            <v>Kediri</v>
          </cell>
          <cell r="W72">
            <v>35611</v>
          </cell>
          <cell r="X72" t="str">
            <v>'6408047006970001</v>
          </cell>
          <cell r="Y72" t="str">
            <v>Jl Yos Sudarso Gang Musholla No.30 Rt.51 Rw.005, Desa Teluk Lingga, Kec. Sangatta Utara, Kab. Kutai Timur</v>
          </cell>
          <cell r="Z72">
            <v>75611</v>
          </cell>
          <cell r="AA72" t="str">
            <v>Jl. Panji Suroso Perumahan Plaosan Garden Blok E5 Blimbing Malang</v>
          </cell>
          <cell r="AB72">
            <v>23</v>
          </cell>
          <cell r="AC72" t="str">
            <v>Islam</v>
          </cell>
          <cell r="AD72" t="str">
            <v>TRIANI</v>
          </cell>
          <cell r="AE72" t="str">
            <v>IMAM CHANAFI</v>
          </cell>
          <cell r="AF72" t="str">
            <v>Belum Kawin</v>
          </cell>
          <cell r="AG72" t="str">
            <v>-</v>
          </cell>
          <cell r="AH72" t="str">
            <v>-</v>
          </cell>
          <cell r="AI72">
            <v>5</v>
          </cell>
          <cell r="AJ72">
            <v>85330386965</v>
          </cell>
          <cell r="AK72">
            <v>85330386965</v>
          </cell>
          <cell r="AL72">
            <v>8125838689</v>
          </cell>
          <cell r="AM72" t="str">
            <v>Ayah</v>
          </cell>
          <cell r="AN72" t="str">
            <v>salshabillanafitri@gmail.com</v>
          </cell>
        </row>
        <row r="73">
          <cell r="C73" t="str">
            <v>FAJAR ASSIDIQ</v>
          </cell>
          <cell r="D73" t="str">
            <v>INBOUND TELKOMSEL SEMARANG</v>
          </cell>
          <cell r="E73">
            <v>21240142</v>
          </cell>
          <cell r="F73" t="str">
            <v>Agent Postpaid</v>
          </cell>
          <cell r="G73" t="str">
            <v>Agent</v>
          </cell>
          <cell r="H73">
            <v>180204</v>
          </cell>
          <cell r="I73" t="str">
            <v>ROSNENI</v>
          </cell>
          <cell r="J73">
            <v>44375</v>
          </cell>
          <cell r="K73" t="str">
            <v>THL</v>
          </cell>
          <cell r="L73">
            <v>44466</v>
          </cell>
          <cell r="M73" t="str">
            <v>PKWT</v>
          </cell>
          <cell r="N73">
            <v>44467</v>
          </cell>
          <cell r="O73">
            <v>44561</v>
          </cell>
          <cell r="P73" t="str">
            <v>PKWT</v>
          </cell>
          <cell r="Q73">
            <v>44562</v>
          </cell>
          <cell r="R73" t="str">
            <v>30/06/2022</v>
          </cell>
          <cell r="S73" t="str">
            <v>C</v>
          </cell>
          <cell r="T73">
            <v>6.2333333333333334</v>
          </cell>
          <cell r="U73" t="str">
            <v>Laki-Laki</v>
          </cell>
          <cell r="V73" t="str">
            <v>Cilacap</v>
          </cell>
          <cell r="W73">
            <v>34409</v>
          </cell>
          <cell r="X73" t="str">
            <v>'3301131603940003</v>
          </cell>
          <cell r="Y73" t="str">
            <v>Dusun Cileumeuh, Rt 003, Rw 001, Desa Rejodadi, Kecamatan Cimanggu, Kabupaten Cilacap.</v>
          </cell>
          <cell r="Z73">
            <v>53256</v>
          </cell>
          <cell r="AA73" t="str">
            <v>Jalan Sendangguwo Selatan nomor 6 RT 4 RW 2 Kelurahan Sendangguwo Kecamatan Tembalang, Kota Semarang</v>
          </cell>
          <cell r="AB73">
            <v>27</v>
          </cell>
          <cell r="AC73" t="str">
            <v>Islam</v>
          </cell>
          <cell r="AD73" t="str">
            <v>WAHYU TRI RAHAYU</v>
          </cell>
          <cell r="AE73" t="str">
            <v>AGUS MASRUKHIN</v>
          </cell>
          <cell r="AF73" t="str">
            <v>Belum Kawin</v>
          </cell>
          <cell r="AG73" t="str">
            <v>-</v>
          </cell>
          <cell r="AH73" t="str">
            <v>-</v>
          </cell>
          <cell r="AI73">
            <v>5</v>
          </cell>
          <cell r="AJ73">
            <v>81393971243</v>
          </cell>
          <cell r="AK73">
            <v>81393971243</v>
          </cell>
          <cell r="AL73">
            <v>85291345623</v>
          </cell>
          <cell r="AM73" t="str">
            <v>Saudara Kandung</v>
          </cell>
          <cell r="AN73" t="str">
            <v>fassidiq3@gmail.com</v>
          </cell>
        </row>
        <row r="74">
          <cell r="C74" t="str">
            <v>ANGGIT HARSANTI</v>
          </cell>
          <cell r="D74" t="str">
            <v>INBOUND TELKOMSEL SEMARANG</v>
          </cell>
          <cell r="E74">
            <v>21240116</v>
          </cell>
          <cell r="F74" t="str">
            <v>Agent Postpaid</v>
          </cell>
          <cell r="G74" t="str">
            <v>Agent</v>
          </cell>
          <cell r="H74">
            <v>180210</v>
          </cell>
          <cell r="I74" t="str">
            <v>ROSNENI</v>
          </cell>
          <cell r="J74">
            <v>44375</v>
          </cell>
          <cell r="K74" t="str">
            <v>THL</v>
          </cell>
          <cell r="L74">
            <v>44466</v>
          </cell>
          <cell r="M74" t="str">
            <v>PKWT</v>
          </cell>
          <cell r="N74">
            <v>44467</v>
          </cell>
          <cell r="O74">
            <v>44561</v>
          </cell>
          <cell r="P74" t="str">
            <v>PKWT</v>
          </cell>
          <cell r="Q74">
            <v>44562</v>
          </cell>
          <cell r="R74" t="str">
            <v>31/10/2022</v>
          </cell>
          <cell r="S74" t="str">
            <v>C</v>
          </cell>
          <cell r="T74">
            <v>6.2333333333333334</v>
          </cell>
          <cell r="U74" t="str">
            <v>Perempuan</v>
          </cell>
          <cell r="V74" t="str">
            <v>Boyolali</v>
          </cell>
          <cell r="W74">
            <v>35432</v>
          </cell>
          <cell r="X74" t="str">
            <v>'3309054201979002</v>
          </cell>
          <cell r="Y74" t="str">
            <v>Perum Griya Pulisen No 77 Rt 01 Rw 12, Kel. Pulisen, Kec. Boyolali, Kab. Boyolali</v>
          </cell>
          <cell r="Z74">
            <v>57316</v>
          </cell>
          <cell r="AA74" t="str">
            <v>Jl. Durian V No 26 Lamper Kidul, Semarang</v>
          </cell>
          <cell r="AB74">
            <v>24</v>
          </cell>
          <cell r="AC74" t="str">
            <v>Islam</v>
          </cell>
          <cell r="AD74" t="str">
            <v>SUMIYATUN</v>
          </cell>
          <cell r="AE74" t="str">
            <v>AGUS SUHARSONO</v>
          </cell>
          <cell r="AF74" t="str">
            <v>Belum Kawin</v>
          </cell>
          <cell r="AG74"/>
          <cell r="AH74" t="str">
            <v>-</v>
          </cell>
          <cell r="AI74">
            <v>5</v>
          </cell>
          <cell r="AJ74">
            <v>81214831198</v>
          </cell>
          <cell r="AK74">
            <v>85641990983</v>
          </cell>
          <cell r="AL74">
            <v>81329052927</v>
          </cell>
          <cell r="AM74" t="str">
            <v>Ibu</v>
          </cell>
          <cell r="AN74" t="str">
            <v>anggitharsanti02@gmail.com</v>
          </cell>
        </row>
        <row r="75">
          <cell r="C75" t="str">
            <v>OCRIZA TIARA ANANTAMA</v>
          </cell>
          <cell r="D75" t="str">
            <v>INBOUND TELKOMSEL SEMARANG</v>
          </cell>
          <cell r="E75">
            <v>21240114</v>
          </cell>
          <cell r="F75" t="str">
            <v>Agent Prepaid</v>
          </cell>
          <cell r="G75" t="str">
            <v>Agent</v>
          </cell>
          <cell r="H75">
            <v>180208</v>
          </cell>
          <cell r="I75" t="str">
            <v>ROSNENI</v>
          </cell>
          <cell r="J75">
            <v>44375</v>
          </cell>
          <cell r="K75" t="str">
            <v>THL</v>
          </cell>
          <cell r="L75">
            <v>44466</v>
          </cell>
          <cell r="M75" t="str">
            <v>PKWT</v>
          </cell>
          <cell r="N75">
            <v>44467</v>
          </cell>
          <cell r="O75">
            <v>44561</v>
          </cell>
          <cell r="P75" t="str">
            <v>PKWT</v>
          </cell>
          <cell r="Q75">
            <v>44562</v>
          </cell>
          <cell r="R75" t="str">
            <v>30/06/2022</v>
          </cell>
          <cell r="S75" t="str">
            <v>C</v>
          </cell>
          <cell r="T75">
            <v>6.2333333333333334</v>
          </cell>
          <cell r="U75" t="str">
            <v>Perempuan</v>
          </cell>
          <cell r="V75" t="str">
            <v>Sijunjung Barat</v>
          </cell>
          <cell r="W75">
            <v>34986</v>
          </cell>
          <cell r="X75" t="str">
            <v>'1310015410950005</v>
          </cell>
          <cell r="Y75" t="str">
            <v>Jr. Simp 14 Ken. Sialanggaung, Kec. Koto Baru, Kab. Dharmasraya</v>
          </cell>
          <cell r="Z75">
            <v>27681</v>
          </cell>
          <cell r="AA75" t="str">
            <v>Wonodri Kopen Barat 3 RT 07 RW XI no 23 Semarang Selatan</v>
          </cell>
          <cell r="AB75">
            <v>25</v>
          </cell>
          <cell r="AC75" t="str">
            <v>Islam</v>
          </cell>
          <cell r="AD75" t="str">
            <v>RITA YENTI</v>
          </cell>
          <cell r="AE75" t="str">
            <v>ZAKIRMAN</v>
          </cell>
          <cell r="AF75" t="str">
            <v>Belum Kawin</v>
          </cell>
          <cell r="AG75" t="str">
            <v>-</v>
          </cell>
          <cell r="AH75" t="str">
            <v>-</v>
          </cell>
          <cell r="AI75">
            <v>3</v>
          </cell>
          <cell r="AJ75">
            <v>82279008702</v>
          </cell>
          <cell r="AK75">
            <v>82279008702</v>
          </cell>
          <cell r="AL75">
            <v>812187176</v>
          </cell>
          <cell r="AM75" t="str">
            <v>Ayah Kandung</v>
          </cell>
          <cell r="AN75" t="str">
            <v>ocriza.anantama14@gmail.com</v>
          </cell>
        </row>
        <row r="76">
          <cell r="C76" t="str">
            <v>WAHYU HANIFAH</v>
          </cell>
          <cell r="D76" t="str">
            <v>INBOUND TELKOMSEL SEMARANG</v>
          </cell>
          <cell r="E76">
            <v>21240021</v>
          </cell>
          <cell r="F76" t="str">
            <v>Agent Prepaid</v>
          </cell>
          <cell r="G76" t="str">
            <v>Agent</v>
          </cell>
          <cell r="H76">
            <v>180097</v>
          </cell>
          <cell r="I76" t="str">
            <v>ROSNENI</v>
          </cell>
          <cell r="J76">
            <v>44371</v>
          </cell>
          <cell r="K76" t="str">
            <v>THL</v>
          </cell>
          <cell r="L76">
            <v>44462</v>
          </cell>
          <cell r="M76" t="str">
            <v>PKWT</v>
          </cell>
          <cell r="N76">
            <v>44463</v>
          </cell>
          <cell r="O76">
            <v>44561</v>
          </cell>
          <cell r="P76" t="str">
            <v>PKWT</v>
          </cell>
          <cell r="Q76">
            <v>44562</v>
          </cell>
          <cell r="R76" t="str">
            <v>31/03/2022</v>
          </cell>
          <cell r="S76" t="str">
            <v>C</v>
          </cell>
          <cell r="T76">
            <v>6.3666666666666663</v>
          </cell>
          <cell r="U76" t="str">
            <v>Perempuan</v>
          </cell>
          <cell r="V76" t="str">
            <v>Semarang</v>
          </cell>
          <cell r="W76">
            <v>35472</v>
          </cell>
          <cell r="X76" t="str">
            <v>'3374065102970002</v>
          </cell>
          <cell r="Y76" t="str">
            <v>Jalan Selo Mulyo Mukti Barat Iv/153 Rt 04 Rw 09 Kelurahan Tlogomulyo Kecamatan Pedurungan Kota Semarang</v>
          </cell>
          <cell r="Z76">
            <v>50195</v>
          </cell>
          <cell r="AA76" t="str">
            <v>Jalan Selo Mulyo Mukti Barat IV/153 RT 04 RW 09 Kelurahan Tlogomulyo Kecamatan Pedurungan Kota Semarang</v>
          </cell>
          <cell r="AB76">
            <v>24</v>
          </cell>
          <cell r="AC76" t="str">
            <v>Islam</v>
          </cell>
          <cell r="AD76" t="str">
            <v>MARTALINA</v>
          </cell>
          <cell r="AE76" t="str">
            <v>SUKURYANTO</v>
          </cell>
          <cell r="AF76" t="str">
            <v>Belum Kawin</v>
          </cell>
          <cell r="AG76" t="str">
            <v>-</v>
          </cell>
          <cell r="AH76" t="str">
            <v>-</v>
          </cell>
          <cell r="AI76">
            <v>3</v>
          </cell>
          <cell r="AJ76">
            <v>82221836950</v>
          </cell>
          <cell r="AK76">
            <v>82221836950</v>
          </cell>
          <cell r="AL76">
            <v>82136122449</v>
          </cell>
          <cell r="AM76" t="str">
            <v>Ibu Kandung</v>
          </cell>
          <cell r="AN76" t="str">
            <v>Wahyuhanifah43@gmail.com</v>
          </cell>
        </row>
        <row r="77">
          <cell r="C77" t="str">
            <v>SUHERMAN</v>
          </cell>
          <cell r="D77" t="str">
            <v>INBOUND TELKOMSEL SEMARANG</v>
          </cell>
          <cell r="E77">
            <v>21240680</v>
          </cell>
          <cell r="F77" t="str">
            <v>Agent Prepaid</v>
          </cell>
          <cell r="G77" t="str">
            <v>Agent</v>
          </cell>
          <cell r="H77">
            <v>183179</v>
          </cell>
          <cell r="I77" t="str">
            <v>ROSNENI</v>
          </cell>
          <cell r="J77">
            <v>44435</v>
          </cell>
          <cell r="K77" t="str">
            <v xml:space="preserve">THL </v>
          </cell>
          <cell r="L77">
            <v>44526</v>
          </cell>
          <cell r="M77" t="str">
            <v xml:space="preserve">THL </v>
          </cell>
          <cell r="N77">
            <v>44527</v>
          </cell>
          <cell r="O77">
            <v>44561</v>
          </cell>
          <cell r="P77" t="str">
            <v>THL</v>
          </cell>
          <cell r="Q77">
            <v>44562</v>
          </cell>
          <cell r="R77" t="str">
            <v>30/06/2022</v>
          </cell>
          <cell r="S77" t="str">
            <v>B</v>
          </cell>
          <cell r="T77">
            <v>4.2333333333333334</v>
          </cell>
          <cell r="U77" t="str">
            <v>Laki-Laki</v>
          </cell>
          <cell r="V77" t="str">
            <v>Cirebon</v>
          </cell>
          <cell r="W77">
            <v>35572</v>
          </cell>
          <cell r="X77" t="str">
            <v>'3209172205970004</v>
          </cell>
          <cell r="Y77" t="str">
            <v>Desa. Palimanan Barat Kec. Gempol Kab. Cirebon Blok. Rahayu Utara RT.05 / RW. 02</v>
          </cell>
          <cell r="Z77">
            <v>45161</v>
          </cell>
          <cell r="AA77" t="str">
            <v>Jl. Pleburan 2 No. 5</v>
          </cell>
          <cell r="AB77">
            <v>24</v>
          </cell>
          <cell r="AC77" t="str">
            <v>Islam</v>
          </cell>
          <cell r="AD77" t="str">
            <v>Tuwina</v>
          </cell>
          <cell r="AE77" t="str">
            <v>Suleman</v>
          </cell>
          <cell r="AF77" t="str">
            <v>Belum Kawin</v>
          </cell>
          <cell r="AG77"/>
          <cell r="AH77"/>
          <cell r="AI77">
            <v>3</v>
          </cell>
          <cell r="AJ77">
            <v>85280206005</v>
          </cell>
          <cell r="AK77">
            <v>85280206005</v>
          </cell>
          <cell r="AL77">
            <v>89666040580</v>
          </cell>
          <cell r="AM77" t="str">
            <v>Saudara</v>
          </cell>
          <cell r="AN77" t="str">
            <v>suhermanhezu@gmail.com</v>
          </cell>
        </row>
        <row r="78">
          <cell r="C78" t="str">
            <v>LUWISCA FAHIRA</v>
          </cell>
          <cell r="D78" t="str">
            <v>INBOUND TELKOMSEL SEMARANG</v>
          </cell>
          <cell r="E78">
            <v>21240087</v>
          </cell>
          <cell r="F78" t="str">
            <v>Agent Postpaid</v>
          </cell>
          <cell r="G78" t="str">
            <v>Agent</v>
          </cell>
          <cell r="H78">
            <v>180177</v>
          </cell>
          <cell r="I78" t="str">
            <v>ROY PUTRA KURNIAWAN</v>
          </cell>
          <cell r="J78">
            <v>44374</v>
          </cell>
          <cell r="K78" t="str">
            <v>THL</v>
          </cell>
          <cell r="L78">
            <v>44465</v>
          </cell>
          <cell r="M78" t="str">
            <v>PKWT</v>
          </cell>
          <cell r="N78">
            <v>44466</v>
          </cell>
          <cell r="O78">
            <v>44561</v>
          </cell>
          <cell r="P78" t="str">
            <v>PKWT</v>
          </cell>
          <cell r="Q78">
            <v>44562</v>
          </cell>
          <cell r="R78" t="str">
            <v>30/06/2022</v>
          </cell>
          <cell r="S78" t="str">
            <v>C</v>
          </cell>
          <cell r="T78">
            <v>6.2666666666666666</v>
          </cell>
          <cell r="U78" t="str">
            <v>Perempuan</v>
          </cell>
          <cell r="V78" t="str">
            <v>Kab Semarang</v>
          </cell>
          <cell r="W78">
            <v>36180</v>
          </cell>
          <cell r="X78" t="str">
            <v>'3372016001990002</v>
          </cell>
          <cell r="Y78" t="str">
            <v>Griyan Rt03/10 Pajang, Laweyan, Surakarta</v>
          </cell>
          <cell r="Z78">
            <v>50241</v>
          </cell>
          <cell r="AA78" t="str">
            <v>Jalan Pleburan Raya RW 3 No 11 Semarang Selatan</v>
          </cell>
          <cell r="AB78">
            <v>22</v>
          </cell>
          <cell r="AC78" t="str">
            <v>Islam</v>
          </cell>
          <cell r="AD78" t="str">
            <v>LULUK ATIN</v>
          </cell>
          <cell r="AE78" t="str">
            <v>ISKANDAR</v>
          </cell>
          <cell r="AF78" t="str">
            <v>Belum Kawin</v>
          </cell>
          <cell r="AG78" t="str">
            <v>-</v>
          </cell>
          <cell r="AH78" t="str">
            <v>-</v>
          </cell>
          <cell r="AI78">
            <v>5</v>
          </cell>
          <cell r="AJ78">
            <v>8122949978</v>
          </cell>
          <cell r="AK78">
            <v>8122949978</v>
          </cell>
          <cell r="AL78">
            <v>82211566199</v>
          </cell>
          <cell r="AM78" t="str">
            <v>Orang Tua</v>
          </cell>
          <cell r="AN78" t="str">
            <v>luwiscafahiraa@gmail.com</v>
          </cell>
        </row>
        <row r="79">
          <cell r="C79" t="str">
            <v>VIVI ALVIANTI</v>
          </cell>
          <cell r="D79" t="str">
            <v>INBOUND TELKOMSEL SEMARANG</v>
          </cell>
          <cell r="E79">
            <v>21240020</v>
          </cell>
          <cell r="F79" t="str">
            <v>Agent Prepaid</v>
          </cell>
          <cell r="G79" t="str">
            <v>Agent</v>
          </cell>
          <cell r="H79">
            <v>180115</v>
          </cell>
          <cell r="I79" t="str">
            <v>ROY PUTRA KURNIAWAN</v>
          </cell>
          <cell r="J79">
            <v>44371</v>
          </cell>
          <cell r="K79" t="str">
            <v>THL</v>
          </cell>
          <cell r="L79">
            <v>44462</v>
          </cell>
          <cell r="M79" t="str">
            <v>PKWT</v>
          </cell>
          <cell r="N79">
            <v>44463</v>
          </cell>
          <cell r="O79">
            <v>44561</v>
          </cell>
          <cell r="P79" t="str">
            <v>PKWT</v>
          </cell>
          <cell r="Q79">
            <v>44562</v>
          </cell>
          <cell r="R79" t="str">
            <v>31/03/2022</v>
          </cell>
          <cell r="S79" t="str">
            <v>C</v>
          </cell>
          <cell r="T79">
            <v>6.3666666666666663</v>
          </cell>
          <cell r="U79" t="str">
            <v>Perempuan</v>
          </cell>
          <cell r="V79" t="str">
            <v>Bekasi</v>
          </cell>
          <cell r="W79">
            <v>35944</v>
          </cell>
          <cell r="X79" t="str">
            <v>'3275046905980013</v>
          </cell>
          <cell r="Y79" t="str">
            <v>Kp. Buaran Bong Rt 006 Rw 016 No.78, Kayuringin Jaya, Bekasi Selatan, Kota Bekasi, Jawa Barat</v>
          </cell>
          <cell r="Z79">
            <v>17144</v>
          </cell>
          <cell r="AA79" t="str">
            <v>Jl. Jomblang Barat No. 568 RT 04 RW 3, Kel. Candi, Kec. Candisari</v>
          </cell>
          <cell r="AB79">
            <v>23</v>
          </cell>
          <cell r="AC79" t="str">
            <v>Islam</v>
          </cell>
          <cell r="AD79" t="str">
            <v>MAILINDA</v>
          </cell>
          <cell r="AE79" t="str">
            <v>AHMAD</v>
          </cell>
          <cell r="AF79" t="str">
            <v>Belum Kawin</v>
          </cell>
          <cell r="AG79" t="str">
            <v>-</v>
          </cell>
          <cell r="AH79" t="str">
            <v>-</v>
          </cell>
          <cell r="AI79">
            <v>4</v>
          </cell>
          <cell r="AJ79">
            <v>81287101882</v>
          </cell>
          <cell r="AK79">
            <v>81287101882</v>
          </cell>
          <cell r="AL79">
            <v>81295952196</v>
          </cell>
          <cell r="AM79" t="str">
            <v>Orang Tua</v>
          </cell>
          <cell r="AN79" t="str">
            <v>Vivialviantiv@gmail.com</v>
          </cell>
        </row>
        <row r="80">
          <cell r="C80" t="str">
            <v>REYHAN MABYNA PUTRA</v>
          </cell>
          <cell r="D80" t="str">
            <v>INBOUND TELKOMSEL SEMARANG</v>
          </cell>
          <cell r="E80">
            <v>21240163</v>
          </cell>
          <cell r="F80" t="str">
            <v>Agent Prepaid</v>
          </cell>
          <cell r="G80" t="str">
            <v>Agent</v>
          </cell>
          <cell r="H80">
            <v>180697</v>
          </cell>
          <cell r="I80" t="str">
            <v>ROY PUTRA KURNIAWAN</v>
          </cell>
          <cell r="J80">
            <v>44380</v>
          </cell>
          <cell r="K80" t="str">
            <v>THL</v>
          </cell>
          <cell r="L80">
            <v>44471</v>
          </cell>
          <cell r="M80" t="str">
            <v>PKWT</v>
          </cell>
          <cell r="N80">
            <v>44472</v>
          </cell>
          <cell r="O80">
            <v>44561</v>
          </cell>
          <cell r="P80" t="str">
            <v>PKWT</v>
          </cell>
          <cell r="Q80">
            <v>44562</v>
          </cell>
          <cell r="R80" t="str">
            <v>31/10/2022</v>
          </cell>
          <cell r="S80" t="str">
            <v>C</v>
          </cell>
          <cell r="T80">
            <v>6.0666666666666664</v>
          </cell>
          <cell r="U80" t="str">
            <v>Laki-Laki</v>
          </cell>
          <cell r="V80" t="str">
            <v>Semarang</v>
          </cell>
          <cell r="W80">
            <v>34797</v>
          </cell>
          <cell r="X80" t="str">
            <v>3374010804950002</v>
          </cell>
          <cell r="Y80" t="str">
            <v>Jalan Mawar No 24 Rt 007/Rw004 Kel.Brumbungan Kec. Semarang Tengah,Kota Semarang</v>
          </cell>
          <cell r="Z80">
            <v>50135</v>
          </cell>
          <cell r="AA80" t="str">
            <v>Jalan Watusari Raya no 24 RT 01 RW 06 Kel.Pakintelan Kec.Gunungpati Semarang 50227</v>
          </cell>
          <cell r="AB80">
            <v>26</v>
          </cell>
          <cell r="AC80" t="str">
            <v>Islam</v>
          </cell>
          <cell r="AD80" t="str">
            <v>MAYA SILVANA</v>
          </cell>
          <cell r="AE80" t="str">
            <v>R ROBBY PARTONO</v>
          </cell>
          <cell r="AF80" t="str">
            <v>Belum Kawin</v>
          </cell>
          <cell r="AG80"/>
          <cell r="AH80"/>
          <cell r="AI80">
            <v>4</v>
          </cell>
          <cell r="AJ80">
            <v>81229564581</v>
          </cell>
          <cell r="AK80">
            <v>81229564581</v>
          </cell>
          <cell r="AL80">
            <v>817450513</v>
          </cell>
          <cell r="AM80" t="str">
            <v>Ibu</v>
          </cell>
          <cell r="AN80" t="str">
            <v>Reyhanmabynaputra@gmail.com</v>
          </cell>
        </row>
        <row r="81">
          <cell r="C81" t="str">
            <v>HERAWATI NUR APRILIA</v>
          </cell>
          <cell r="D81" t="str">
            <v>INBOUND TELKOMSEL SEMARANG</v>
          </cell>
          <cell r="E81">
            <v>21240046</v>
          </cell>
          <cell r="F81" t="str">
            <v>Agent Prepaid</v>
          </cell>
          <cell r="G81" t="str">
            <v>Agent</v>
          </cell>
          <cell r="H81">
            <v>180157</v>
          </cell>
          <cell r="I81" t="str">
            <v>ROY PUTRA KURNIAWAN</v>
          </cell>
          <cell r="J81">
            <v>44373</v>
          </cell>
          <cell r="K81" t="str">
            <v>THL</v>
          </cell>
          <cell r="L81">
            <v>44464</v>
          </cell>
          <cell r="M81" t="str">
            <v>PKWT</v>
          </cell>
          <cell r="N81">
            <v>44465</v>
          </cell>
          <cell r="O81">
            <v>44561</v>
          </cell>
          <cell r="P81" t="str">
            <v>PKWT</v>
          </cell>
          <cell r="Q81">
            <v>44562</v>
          </cell>
          <cell r="R81" t="str">
            <v>31/10/2022</v>
          </cell>
          <cell r="S81" t="str">
            <v>C</v>
          </cell>
          <cell r="T81">
            <v>6.3</v>
          </cell>
          <cell r="U81" t="str">
            <v>Perempuan</v>
          </cell>
          <cell r="V81" t="str">
            <v>Tidore</v>
          </cell>
          <cell r="W81">
            <v>33720</v>
          </cell>
          <cell r="X81" t="str">
            <v>3322186604920002</v>
          </cell>
          <cell r="Y81" t="str">
            <v>Jl. Hos Cokroaminoto Kav.Iii Rt 004 Rw 009 Kelurahan Ungaran, Kecamatan Ungaran Barat Kab.Semarang</v>
          </cell>
          <cell r="Z81">
            <v>50511</v>
          </cell>
          <cell r="AA81" t="str">
            <v>JL. HOS COKROAMINOTO KAV.III RT 004 RW 009 KELURAHAN UNGARAN, KECAMATAN UNGARAN BARAT KAB.SEMARANG</v>
          </cell>
          <cell r="AB81">
            <v>29</v>
          </cell>
          <cell r="AC81" t="str">
            <v>Islam</v>
          </cell>
          <cell r="AD81" t="str">
            <v>ERFIANA</v>
          </cell>
          <cell r="AE81" t="str">
            <v>BUDI SETIONO</v>
          </cell>
          <cell r="AF81" t="str">
            <v>Belum Kawin</v>
          </cell>
          <cell r="AG81" t="str">
            <v>-</v>
          </cell>
          <cell r="AH81" t="str">
            <v>-</v>
          </cell>
          <cell r="AI81">
            <v>5</v>
          </cell>
          <cell r="AJ81">
            <v>82221575792</v>
          </cell>
          <cell r="AK81">
            <v>82221575792</v>
          </cell>
          <cell r="AL81">
            <v>85641641998</v>
          </cell>
          <cell r="AM81" t="str">
            <v>Adik Kandung</v>
          </cell>
          <cell r="AN81" t="str">
            <v>rharha.aprilia@gmail.com</v>
          </cell>
        </row>
        <row r="82">
          <cell r="C82" t="str">
            <v>RIZKA SEPTIYANI</v>
          </cell>
          <cell r="D82" t="str">
            <v>INBOUND TELKOMSEL SEMARANG</v>
          </cell>
          <cell r="E82">
            <v>21240013</v>
          </cell>
          <cell r="F82" t="str">
            <v>Agent Prepaid</v>
          </cell>
          <cell r="G82" t="str">
            <v>Agent</v>
          </cell>
          <cell r="H82">
            <v>180111</v>
          </cell>
          <cell r="I82" t="str">
            <v>ROY PUTRA KURNIAWAN</v>
          </cell>
          <cell r="J82">
            <v>44371</v>
          </cell>
          <cell r="K82" t="str">
            <v>THL</v>
          </cell>
          <cell r="L82">
            <v>44462</v>
          </cell>
          <cell r="M82" t="str">
            <v>PKWT</v>
          </cell>
          <cell r="N82">
            <v>44463</v>
          </cell>
          <cell r="O82">
            <v>44561</v>
          </cell>
          <cell r="P82" t="str">
            <v>PKWT</v>
          </cell>
          <cell r="Q82">
            <v>44562</v>
          </cell>
          <cell r="R82" t="str">
            <v>31/03/2022</v>
          </cell>
          <cell r="S82" t="str">
            <v>C</v>
          </cell>
          <cell r="T82">
            <v>6.3666666666666663</v>
          </cell>
          <cell r="U82" t="str">
            <v>Perempuan</v>
          </cell>
          <cell r="V82" t="str">
            <v>Tangerang</v>
          </cell>
          <cell r="W82">
            <v>35686</v>
          </cell>
          <cell r="X82" t="str">
            <v>'3603125309970006</v>
          </cell>
          <cell r="Y82" t="str">
            <v>Jl. Pinus Iv C4/9, Pondok Rejeki, Rt 001 / Rw 006, Kutabaru, Ps. Kemis, Kab. Tangerang.</v>
          </cell>
          <cell r="Z82">
            <v>15561</v>
          </cell>
          <cell r="AA82" t="str">
            <v>Jl. Jatingaleh Trangkil No.144 RT 007 RW 002, Ngesrep, Banyumanik, Kota Semarang.</v>
          </cell>
          <cell r="AB82">
            <v>23</v>
          </cell>
          <cell r="AC82" t="str">
            <v>Islam</v>
          </cell>
          <cell r="AD82" t="str">
            <v>SUNIFAH</v>
          </cell>
          <cell r="AE82" t="str">
            <v>SUPARMAN</v>
          </cell>
          <cell r="AF82" t="str">
            <v>Belum Kawin</v>
          </cell>
          <cell r="AG82" t="str">
            <v>-</v>
          </cell>
          <cell r="AH82" t="str">
            <v>-</v>
          </cell>
          <cell r="AI82">
            <v>4</v>
          </cell>
          <cell r="AJ82">
            <v>81297388903</v>
          </cell>
          <cell r="AK82">
            <v>81297388903</v>
          </cell>
          <cell r="AL82">
            <v>82122355032</v>
          </cell>
          <cell r="AM82" t="str">
            <v>Ayah</v>
          </cell>
          <cell r="AN82" t="str">
            <v>septiyani.rizka@gmail.com</v>
          </cell>
        </row>
        <row r="83">
          <cell r="C83" t="str">
            <v>MUHAMMAD CHOIRUL ANAM</v>
          </cell>
          <cell r="D83" t="str">
            <v>INBOUND TELKOMSEL SEMARANG</v>
          </cell>
          <cell r="E83">
            <v>21240006</v>
          </cell>
          <cell r="F83" t="str">
            <v>Agent Postpaid</v>
          </cell>
          <cell r="G83" t="str">
            <v>Agent</v>
          </cell>
          <cell r="H83">
            <v>180127</v>
          </cell>
          <cell r="I83" t="str">
            <v>ROY PUTRA KURNIAWAN</v>
          </cell>
          <cell r="J83">
            <v>44371</v>
          </cell>
          <cell r="K83" t="str">
            <v>THL</v>
          </cell>
          <cell r="L83">
            <v>44462</v>
          </cell>
          <cell r="M83" t="str">
            <v>PKWT</v>
          </cell>
          <cell r="N83">
            <v>44463</v>
          </cell>
          <cell r="O83">
            <v>44561</v>
          </cell>
          <cell r="P83" t="str">
            <v>PKWT</v>
          </cell>
          <cell r="Q83">
            <v>44562</v>
          </cell>
          <cell r="R83" t="str">
            <v>31/03/2022</v>
          </cell>
          <cell r="S83" t="str">
            <v>C</v>
          </cell>
          <cell r="T83">
            <v>6.3666666666666663</v>
          </cell>
          <cell r="U83" t="str">
            <v>Laki-Laki</v>
          </cell>
          <cell r="V83" t="str">
            <v>Demak</v>
          </cell>
          <cell r="W83">
            <v>34357</v>
          </cell>
          <cell r="X83" t="str">
            <v>'3321112301940002</v>
          </cell>
          <cell r="Y83" t="str">
            <v>Cangkring Mulyorejo Rt 03 Rw 02</v>
          </cell>
          <cell r="Z83">
            <v>59571</v>
          </cell>
          <cell r="AA83" t="str">
            <v>Jl Pusponjolo Selatan Bojongsalaman Rt7 Rw03 Semarang Barat Kota Semarang</v>
          </cell>
          <cell r="AB83">
            <v>27</v>
          </cell>
          <cell r="AC83" t="str">
            <v>Islam</v>
          </cell>
          <cell r="AD83" t="str">
            <v>RUBIYATUN</v>
          </cell>
          <cell r="AE83" t="str">
            <v>SAMIAN</v>
          </cell>
          <cell r="AF83" t="str">
            <v>Kawin</v>
          </cell>
          <cell r="AG83" t="str">
            <v>Neta luthfy hani</v>
          </cell>
          <cell r="AH83" t="str">
            <v>Semarang, 30 Mei 2000</v>
          </cell>
          <cell r="AI83">
            <v>2</v>
          </cell>
          <cell r="AJ83">
            <v>81226221434</v>
          </cell>
          <cell r="AK83">
            <v>85712976626</v>
          </cell>
          <cell r="AL83">
            <v>88233607622</v>
          </cell>
          <cell r="AM83" t="str">
            <v>Istri</v>
          </cell>
          <cell r="AN83" t="str">
            <v>anamcuyy@gmail.com</v>
          </cell>
        </row>
        <row r="84">
          <cell r="C84" t="str">
            <v>NATYA YOGA PRAHESTI</v>
          </cell>
          <cell r="D84" t="str">
            <v>INBOUND TELKOMSEL SEMARANG</v>
          </cell>
          <cell r="E84">
            <v>21240090</v>
          </cell>
          <cell r="F84" t="str">
            <v>Agent Postpaid</v>
          </cell>
          <cell r="G84" t="str">
            <v>Agent</v>
          </cell>
          <cell r="H84">
            <v>180178</v>
          </cell>
          <cell r="I84" t="str">
            <v>ROY PUTRA KURNIAWAN</v>
          </cell>
          <cell r="J84">
            <v>44374</v>
          </cell>
          <cell r="K84" t="str">
            <v>THL</v>
          </cell>
          <cell r="L84">
            <v>44465</v>
          </cell>
          <cell r="M84" t="str">
            <v>PKWT</v>
          </cell>
          <cell r="N84">
            <v>44466</v>
          </cell>
          <cell r="O84">
            <v>44561</v>
          </cell>
          <cell r="P84" t="str">
            <v>PKWT</v>
          </cell>
          <cell r="Q84">
            <v>44562</v>
          </cell>
          <cell r="R84" t="str">
            <v>30/06/2022</v>
          </cell>
          <cell r="S84" t="str">
            <v>C</v>
          </cell>
          <cell r="T84">
            <v>6.2666666666666666</v>
          </cell>
          <cell r="U84" t="str">
            <v>Perempuan</v>
          </cell>
          <cell r="V84" t="str">
            <v>Cilacap</v>
          </cell>
          <cell r="W84">
            <v>35286</v>
          </cell>
          <cell r="X84" t="str">
            <v>'3301144908960001</v>
          </cell>
          <cell r="Y84" t="str">
            <v>Jalan Diponegoro No. 28 Rt 008 Rw 001 Sindangsari Kecamatan Majenang Kabupaten Cilacap</v>
          </cell>
          <cell r="Z84">
            <v>53257</v>
          </cell>
          <cell r="AA84" t="str">
            <v>Jalan Margasatwa Gang Nakula No. 42 RT 05 RW 05 Banaran Kecamatan Gunungpati Kota Semarang</v>
          </cell>
          <cell r="AB84">
            <v>24</v>
          </cell>
          <cell r="AC84" t="str">
            <v>Islam</v>
          </cell>
          <cell r="AD84" t="str">
            <v>NYARIS SUSIOWATI</v>
          </cell>
          <cell r="AE84" t="str">
            <v>TEGO MURWOKO</v>
          </cell>
          <cell r="AF84" t="str">
            <v>Belum Kawin</v>
          </cell>
          <cell r="AG84" t="str">
            <v>-</v>
          </cell>
          <cell r="AH84" t="str">
            <v>-</v>
          </cell>
          <cell r="AI84">
            <v>4</v>
          </cell>
          <cell r="AJ84">
            <v>81393941963</v>
          </cell>
          <cell r="AK84">
            <v>81393941963</v>
          </cell>
          <cell r="AL84">
            <v>87736526195</v>
          </cell>
          <cell r="AM84" t="str">
            <v>Anak Kandung</v>
          </cell>
          <cell r="AN84" t="str">
            <v>natyayp9896@gmail.com</v>
          </cell>
        </row>
        <row r="85">
          <cell r="C85" t="str">
            <v>RISKI YULI HARYANTI</v>
          </cell>
          <cell r="D85" t="str">
            <v>INBOUND TELKOMSEL SEMARANG</v>
          </cell>
          <cell r="E85">
            <v>21240097</v>
          </cell>
          <cell r="F85" t="str">
            <v>Agent Prepaid</v>
          </cell>
          <cell r="G85" t="str">
            <v>Agent</v>
          </cell>
          <cell r="H85">
            <v>180182</v>
          </cell>
          <cell r="I85" t="str">
            <v>ROY PUTRA KURNIAWAN</v>
          </cell>
          <cell r="J85">
            <v>44374</v>
          </cell>
          <cell r="K85" t="str">
            <v>THL</v>
          </cell>
          <cell r="L85">
            <v>44465</v>
          </cell>
          <cell r="M85" t="str">
            <v>PKWT</v>
          </cell>
          <cell r="N85">
            <v>44466</v>
          </cell>
          <cell r="O85">
            <v>44561</v>
          </cell>
          <cell r="P85" t="str">
            <v>PKWT</v>
          </cell>
          <cell r="Q85">
            <v>44562</v>
          </cell>
          <cell r="R85" t="str">
            <v>30/06/2022</v>
          </cell>
          <cell r="S85" t="str">
            <v>C</v>
          </cell>
          <cell r="T85">
            <v>6.2666666666666666</v>
          </cell>
          <cell r="U85" t="str">
            <v>Perempuan</v>
          </cell>
          <cell r="V85" t="str">
            <v>Demak</v>
          </cell>
          <cell r="W85">
            <v>35259</v>
          </cell>
          <cell r="X85" t="str">
            <v>'3321015307960001</v>
          </cell>
          <cell r="Y85" t="str">
            <v>Sumberejo Rt 03 Rw 02. Kec, Mranggen Kab, Demak</v>
          </cell>
          <cell r="Z85">
            <v>59567</v>
          </cell>
          <cell r="AA85" t="str">
            <v>SUMBEREJO RT 03 RW 02. KEC, MRANGGEN KAB, DEMAK</v>
          </cell>
          <cell r="AB85">
            <v>24</v>
          </cell>
          <cell r="AC85" t="str">
            <v>Islam</v>
          </cell>
          <cell r="AD85" t="str">
            <v>SURYAM</v>
          </cell>
          <cell r="AE85" t="str">
            <v>SUHARTO</v>
          </cell>
          <cell r="AF85" t="str">
            <v>Belum Kawin</v>
          </cell>
          <cell r="AG85" t="str">
            <v>-</v>
          </cell>
          <cell r="AH85" t="str">
            <v>-</v>
          </cell>
          <cell r="AI85">
            <v>3</v>
          </cell>
          <cell r="AJ85">
            <v>81225798905</v>
          </cell>
          <cell r="AK85">
            <v>85712475146</v>
          </cell>
          <cell r="AL85">
            <v>8122829059</v>
          </cell>
          <cell r="AM85" t="str">
            <v>Ayah</v>
          </cell>
          <cell r="AN85" t="str">
            <v>riskiyuli45@gmail.com</v>
          </cell>
        </row>
        <row r="86">
          <cell r="C86" t="str">
            <v>AISA NOVIANI</v>
          </cell>
          <cell r="D86" t="str">
            <v>INBOUND TELKOMSEL SEMARANG</v>
          </cell>
          <cell r="E86">
            <v>21239981</v>
          </cell>
          <cell r="F86" t="str">
            <v>Agent Postpaid</v>
          </cell>
          <cell r="G86" t="str">
            <v>Agent</v>
          </cell>
          <cell r="H86">
            <v>180088</v>
          </cell>
          <cell r="I86" t="str">
            <v>SONDANG LAMSIHAR SILITONGA</v>
          </cell>
          <cell r="J86">
            <v>44371</v>
          </cell>
          <cell r="K86" t="str">
            <v>THL</v>
          </cell>
          <cell r="L86">
            <v>44462</v>
          </cell>
          <cell r="M86" t="str">
            <v>PKWT</v>
          </cell>
          <cell r="N86">
            <v>44463</v>
          </cell>
          <cell r="O86">
            <v>44561</v>
          </cell>
          <cell r="P86" t="str">
            <v>PKWT</v>
          </cell>
          <cell r="Q86">
            <v>44562</v>
          </cell>
          <cell r="R86" t="str">
            <v>31/10/2022</v>
          </cell>
          <cell r="S86" t="str">
            <v>C</v>
          </cell>
          <cell r="T86">
            <v>6.3666666666666663</v>
          </cell>
          <cell r="U86" t="str">
            <v>Perempuan</v>
          </cell>
          <cell r="V86" t="str">
            <v>Kudus</v>
          </cell>
          <cell r="W86">
            <v>35738</v>
          </cell>
          <cell r="X86" t="str">
            <v>'3319024411970003</v>
          </cell>
          <cell r="Y86" t="str">
            <v>Jalan Dewi Sartika Gang Mangga Blok C-2 Rt.09/01 Singocandi, Kecamatan Kota, Kabupaten Kudus</v>
          </cell>
          <cell r="Z86">
            <v>59314</v>
          </cell>
          <cell r="AA86" t="str">
            <v>Perumahan Abas Blok H-1 Rt.01/06 Badran, Kecamatan Kranggan, Kabupaten Temanggung</v>
          </cell>
          <cell r="AB86">
            <v>24</v>
          </cell>
          <cell r="AC86" t="str">
            <v>Islam</v>
          </cell>
          <cell r="AD86" t="str">
            <v>HERAWATI MURNI</v>
          </cell>
          <cell r="AE86" t="str">
            <v>AFTON RIF'AN</v>
          </cell>
          <cell r="AF86" t="str">
            <v>Belum Kawin</v>
          </cell>
          <cell r="AG86"/>
          <cell r="AH86" t="str">
            <v>-</v>
          </cell>
          <cell r="AI86">
            <v>5</v>
          </cell>
          <cell r="AJ86">
            <v>82137906525</v>
          </cell>
          <cell r="AK86">
            <v>89630950386</v>
          </cell>
          <cell r="AL86">
            <v>85740127995</v>
          </cell>
          <cell r="AM86" t="str">
            <v>Ibu</v>
          </cell>
          <cell r="AN86" t="str">
            <v>aisa.noviani@gmail.com</v>
          </cell>
        </row>
        <row r="87">
          <cell r="C87" t="str">
            <v>INGGI RIZKY AMARTYA</v>
          </cell>
          <cell r="D87" t="str">
            <v>INBOUND TELKOMSEL SEMARANG</v>
          </cell>
          <cell r="E87">
            <v>21240085</v>
          </cell>
          <cell r="F87" t="str">
            <v>Agent Postpaid</v>
          </cell>
          <cell r="G87" t="str">
            <v>Agent</v>
          </cell>
          <cell r="H87">
            <v>180176</v>
          </cell>
          <cell r="I87" t="str">
            <v>SONDANG LAMSIHAR SILITONGA</v>
          </cell>
          <cell r="J87">
            <v>44374</v>
          </cell>
          <cell r="K87" t="str">
            <v>THL</v>
          </cell>
          <cell r="L87">
            <v>44465</v>
          </cell>
          <cell r="M87" t="str">
            <v>PKWT</v>
          </cell>
          <cell r="N87">
            <v>44466</v>
          </cell>
          <cell r="O87">
            <v>44561</v>
          </cell>
          <cell r="P87" t="str">
            <v>PKWT</v>
          </cell>
          <cell r="Q87">
            <v>44562</v>
          </cell>
          <cell r="R87" t="str">
            <v>31/12/2022</v>
          </cell>
          <cell r="S87" t="str">
            <v>C</v>
          </cell>
          <cell r="T87">
            <v>6.2666666666666666</v>
          </cell>
          <cell r="U87" t="str">
            <v>Perempuan</v>
          </cell>
          <cell r="V87" t="str">
            <v>Bandung</v>
          </cell>
          <cell r="W87">
            <v>35391</v>
          </cell>
          <cell r="X87" t="str">
            <v>'3204156211960008</v>
          </cell>
          <cell r="Y87" t="str">
            <v>Kp. Babakan Parki Rt 001/Rw 002, Desa Pangalengan, Kec. Pangalengan, Kab. Bandung</v>
          </cell>
          <cell r="Z87">
            <v>40378</v>
          </cell>
          <cell r="AA87" t="str">
            <v>Jl. Wonodri Sendang V/6, Semarang 50242</v>
          </cell>
          <cell r="AB87">
            <v>24</v>
          </cell>
          <cell r="AC87" t="str">
            <v>Islam</v>
          </cell>
          <cell r="AD87" t="str">
            <v>NURJAENI</v>
          </cell>
          <cell r="AE87" t="str">
            <v>DENI SETIAWAN</v>
          </cell>
          <cell r="AF87" t="str">
            <v>Belum Kawin</v>
          </cell>
          <cell r="AG87" t="str">
            <v>-</v>
          </cell>
          <cell r="AH87" t="str">
            <v>-</v>
          </cell>
          <cell r="AI87">
            <v>5</v>
          </cell>
          <cell r="AJ87">
            <v>81389902131</v>
          </cell>
          <cell r="AK87">
            <v>81389902131</v>
          </cell>
          <cell r="AL87">
            <v>81214492158</v>
          </cell>
          <cell r="AM87" t="str">
            <v>Ayah</v>
          </cell>
          <cell r="AN87" t="str">
            <v>inggiamartya@gmail.com</v>
          </cell>
        </row>
        <row r="88">
          <cell r="C88" t="str">
            <v>AISYAH NING ARUMSARI</v>
          </cell>
          <cell r="D88" t="str">
            <v>INBOUND TELKOMSEL SEMARANG</v>
          </cell>
          <cell r="E88">
            <v>21240035</v>
          </cell>
          <cell r="F88" t="str">
            <v>Agent Prepaid</v>
          </cell>
          <cell r="G88" t="str">
            <v>Agent</v>
          </cell>
          <cell r="H88">
            <v>180161</v>
          </cell>
          <cell r="I88" t="str">
            <v>SONDANG LAMSIHAR SILITONGA</v>
          </cell>
          <cell r="J88">
            <v>44373</v>
          </cell>
          <cell r="K88" t="str">
            <v>THL</v>
          </cell>
          <cell r="L88">
            <v>44464</v>
          </cell>
          <cell r="M88" t="str">
            <v>PKWT</v>
          </cell>
          <cell r="N88">
            <v>44465</v>
          </cell>
          <cell r="O88">
            <v>44561</v>
          </cell>
          <cell r="P88" t="str">
            <v>PKWT</v>
          </cell>
          <cell r="Q88">
            <v>44562</v>
          </cell>
          <cell r="R88" t="str">
            <v>31/12/2022</v>
          </cell>
          <cell r="S88" t="str">
            <v>C</v>
          </cell>
          <cell r="T88">
            <v>6.3</v>
          </cell>
          <cell r="U88" t="str">
            <v>Perempuan</v>
          </cell>
          <cell r="V88" t="str">
            <v>Semarang</v>
          </cell>
          <cell r="W88">
            <v>35867</v>
          </cell>
          <cell r="X88" t="str">
            <v>3374105303980003</v>
          </cell>
          <cell r="Y88" t="str">
            <v>Jl. Jatisari Rt02 Rw05, Kelurahan Pongangan, Kecamatan Gunungpati, Semarang 50224</v>
          </cell>
          <cell r="Z88">
            <v>50224</v>
          </cell>
          <cell r="AA88" t="str">
            <v>Jl. Jatisari rt02 rw05, Kelurahan Pongangan, Kecamatan Gunungpati, Semarang 50224</v>
          </cell>
          <cell r="AB88">
            <v>23</v>
          </cell>
          <cell r="AC88" t="str">
            <v>Islam</v>
          </cell>
          <cell r="AD88" t="str">
            <v>WAHYUNINGSIH</v>
          </cell>
          <cell r="AE88" t="str">
            <v>MOCHAMAD RIDWAN</v>
          </cell>
          <cell r="AF88" t="str">
            <v>Belum Kawin</v>
          </cell>
          <cell r="AG88"/>
          <cell r="AH88" t="str">
            <v>-</v>
          </cell>
          <cell r="AI88">
            <v>5</v>
          </cell>
          <cell r="AJ88">
            <v>81225470035</v>
          </cell>
          <cell r="AK88">
            <v>83842060502</v>
          </cell>
          <cell r="AL88">
            <v>83838605156</v>
          </cell>
          <cell r="AM88" t="str">
            <v>Ayah Kandung</v>
          </cell>
          <cell r="AN88"/>
        </row>
        <row r="89">
          <cell r="C89" t="str">
            <v>ANANG MA'RUF</v>
          </cell>
          <cell r="D89" t="str">
            <v>INBOUND TELKOMSEL SEMARANG</v>
          </cell>
          <cell r="E89">
            <v>21239984</v>
          </cell>
          <cell r="F89" t="str">
            <v>Agent Prepaid</v>
          </cell>
          <cell r="G89" t="str">
            <v>Agent</v>
          </cell>
          <cell r="H89">
            <v>180082</v>
          </cell>
          <cell r="I89" t="str">
            <v>SONDANG LAMSIHAR SILITONGA</v>
          </cell>
          <cell r="J89">
            <v>44371</v>
          </cell>
          <cell r="K89" t="str">
            <v>THL</v>
          </cell>
          <cell r="L89">
            <v>44462</v>
          </cell>
          <cell r="M89" t="str">
            <v>PKWT</v>
          </cell>
          <cell r="N89">
            <v>44463</v>
          </cell>
          <cell r="O89">
            <v>44561</v>
          </cell>
          <cell r="P89" t="str">
            <v>PKWT</v>
          </cell>
          <cell r="Q89">
            <v>44562</v>
          </cell>
          <cell r="R89" t="str">
            <v>30/06/2022</v>
          </cell>
          <cell r="S89" t="str">
            <v>C</v>
          </cell>
          <cell r="T89">
            <v>6.3666666666666663</v>
          </cell>
          <cell r="U89" t="str">
            <v>Laki-Laki</v>
          </cell>
          <cell r="V89" t="str">
            <v>Semarang</v>
          </cell>
          <cell r="W89">
            <v>36290</v>
          </cell>
          <cell r="X89" t="str">
            <v>'3374121005990001</v>
          </cell>
          <cell r="Y89" t="str">
            <v>Patemon Rt 01/Rw 02 Kecamatan Gunungpati Kota Semarang</v>
          </cell>
          <cell r="Z89">
            <v>50228</v>
          </cell>
          <cell r="AA89" t="str">
            <v>PATEMON RT 01/RW 02 KECAMATAN GUNUNGPATI KOTA SEMARANG</v>
          </cell>
          <cell r="AB89">
            <v>22</v>
          </cell>
          <cell r="AC89" t="str">
            <v>Islam</v>
          </cell>
          <cell r="AD89" t="str">
            <v>ISMIYATUN CHODARIYAH</v>
          </cell>
          <cell r="AE89" t="str">
            <v>ALM.JUMA'ATI</v>
          </cell>
          <cell r="AF89" t="str">
            <v>Belum Kawin</v>
          </cell>
          <cell r="AG89" t="str">
            <v>-</v>
          </cell>
          <cell r="AH89" t="str">
            <v>-</v>
          </cell>
          <cell r="AI89" t="str">
            <v>-</v>
          </cell>
          <cell r="AJ89">
            <v>81225519727</v>
          </cell>
          <cell r="AK89">
            <v>89616279185</v>
          </cell>
          <cell r="AL89">
            <v>85865834119</v>
          </cell>
          <cell r="AM89" t="str">
            <v>Ibu</v>
          </cell>
          <cell r="AN89" t="str">
            <v>marufanang332@gmail.com</v>
          </cell>
        </row>
        <row r="90">
          <cell r="C90" t="str">
            <v>PUJI RETNO SARI</v>
          </cell>
          <cell r="D90" t="str">
            <v>INBOUND TELKOMSEL SEMARANG</v>
          </cell>
          <cell r="E90">
            <v>21240091</v>
          </cell>
          <cell r="F90" t="str">
            <v>Agent Prepaid</v>
          </cell>
          <cell r="G90" t="str">
            <v>Agent</v>
          </cell>
          <cell r="H90">
            <v>180179</v>
          </cell>
          <cell r="I90" t="str">
            <v>SONDANG LAMSIHAR SILITONGA</v>
          </cell>
          <cell r="J90">
            <v>44374</v>
          </cell>
          <cell r="K90" t="str">
            <v>THL</v>
          </cell>
          <cell r="L90">
            <v>44465</v>
          </cell>
          <cell r="M90" t="str">
            <v>PKWT</v>
          </cell>
          <cell r="N90">
            <v>44466</v>
          </cell>
          <cell r="O90">
            <v>44561</v>
          </cell>
          <cell r="P90" t="str">
            <v>PKWT</v>
          </cell>
          <cell r="Q90">
            <v>44562</v>
          </cell>
          <cell r="R90" t="str">
            <v>31/03/2022</v>
          </cell>
          <cell r="S90" t="str">
            <v>C</v>
          </cell>
          <cell r="T90">
            <v>6.2666666666666666</v>
          </cell>
          <cell r="U90" t="str">
            <v>Perempuan</v>
          </cell>
          <cell r="V90" t="str">
            <v>Semarang</v>
          </cell>
          <cell r="W90">
            <v>35434</v>
          </cell>
          <cell r="X90" t="str">
            <v>'3374154401970002</v>
          </cell>
          <cell r="Y90" t="str">
            <v>Dk. Wates Bringin Rt 04 Rw 05 Ngaliyan Semarang</v>
          </cell>
          <cell r="Z90">
            <v>50189</v>
          </cell>
          <cell r="AA90" t="str">
            <v>Dk. Wates Bringin RT 04 RW 05 Ngaliyan Semarang</v>
          </cell>
          <cell r="AB90">
            <v>24</v>
          </cell>
          <cell r="AC90" t="str">
            <v>Islam</v>
          </cell>
          <cell r="AD90" t="str">
            <v>TEMU</v>
          </cell>
          <cell r="AE90" t="str">
            <v>MARSONO</v>
          </cell>
          <cell r="AF90" t="str">
            <v>Belum Kawin</v>
          </cell>
          <cell r="AG90" t="str">
            <v>-</v>
          </cell>
          <cell r="AH90" t="str">
            <v>-</v>
          </cell>
          <cell r="AI90">
            <v>3</v>
          </cell>
          <cell r="AJ90">
            <v>82131777200</v>
          </cell>
          <cell r="AK90">
            <v>82131777200</v>
          </cell>
          <cell r="AL90">
            <v>85643042900</v>
          </cell>
          <cell r="AM90" t="str">
            <v>Kakak Perempuan</v>
          </cell>
          <cell r="AN90" t="str">
            <v>pujiretnosari8@gmail.com</v>
          </cell>
        </row>
        <row r="91">
          <cell r="C91" t="str">
            <v>FEBRINA RECA DELLA</v>
          </cell>
          <cell r="D91" t="str">
            <v>INBOUND TELKOMSEL SEMARANG</v>
          </cell>
          <cell r="E91">
            <v>21240045</v>
          </cell>
          <cell r="F91" t="str">
            <v>Agent Prepaid</v>
          </cell>
          <cell r="G91" t="str">
            <v>Agent</v>
          </cell>
          <cell r="H91">
            <v>180151</v>
          </cell>
          <cell r="I91" t="str">
            <v>SONDANG LAMSIHAR SILITONGA</v>
          </cell>
          <cell r="J91">
            <v>44373</v>
          </cell>
          <cell r="K91" t="str">
            <v>THL</v>
          </cell>
          <cell r="L91">
            <v>44464</v>
          </cell>
          <cell r="M91" t="str">
            <v>PKWT</v>
          </cell>
          <cell r="N91">
            <v>44465</v>
          </cell>
          <cell r="O91">
            <v>44561</v>
          </cell>
          <cell r="P91" t="str">
            <v>PKWT</v>
          </cell>
          <cell r="Q91">
            <v>44562</v>
          </cell>
          <cell r="R91" t="str">
            <v>31/12/2022</v>
          </cell>
          <cell r="S91" t="str">
            <v>C</v>
          </cell>
          <cell r="T91">
            <v>6.3</v>
          </cell>
          <cell r="U91" t="str">
            <v>Perempuan</v>
          </cell>
          <cell r="V91" t="str">
            <v>Grobogan</v>
          </cell>
          <cell r="W91">
            <v>33642</v>
          </cell>
          <cell r="X91" t="str">
            <v>'3315164802920009</v>
          </cell>
          <cell r="Y91" t="str">
            <v>Dorolegi Rt 01 Rw 03 Kec.Godong Kab.Grobogan</v>
          </cell>
          <cell r="Z91">
            <v>58162</v>
          </cell>
          <cell r="AA91" t="str">
            <v>Perum Cataleya 3 no 9 Kec Mranggen Kab Demak</v>
          </cell>
          <cell r="AB91">
            <v>29</v>
          </cell>
          <cell r="AC91" t="str">
            <v>Islam</v>
          </cell>
          <cell r="AD91" t="str">
            <v>SURATMI</v>
          </cell>
          <cell r="AE91" t="str">
            <v>ALM.SAPTO RENO</v>
          </cell>
          <cell r="AF91" t="str">
            <v>Kawin</v>
          </cell>
          <cell r="AG91" t="str">
            <v>Hery Armono Santoso</v>
          </cell>
          <cell r="AH91" t="str">
            <v>Kudus, 04 Maret 1990</v>
          </cell>
          <cell r="AI91">
            <v>2</v>
          </cell>
          <cell r="AJ91">
            <v>81215702922</v>
          </cell>
          <cell r="AK91">
            <v>81215702922</v>
          </cell>
          <cell r="AL91">
            <v>81316307963</v>
          </cell>
          <cell r="AM91" t="str">
            <v>Suami</v>
          </cell>
          <cell r="AN91" t="str">
            <v>recadellaf@gmail.com</v>
          </cell>
        </row>
        <row r="92">
          <cell r="C92" t="str">
            <v>CATUR DESTA PUTRA</v>
          </cell>
          <cell r="D92" t="str">
            <v>INBOUND TELKOMSEL SEMARANG</v>
          </cell>
          <cell r="E92">
            <v>21240150</v>
          </cell>
          <cell r="F92" t="str">
            <v>Agent Postpaid</v>
          </cell>
          <cell r="G92" t="str">
            <v>Agent</v>
          </cell>
          <cell r="H92">
            <v>180659</v>
          </cell>
          <cell r="I92" t="str">
            <v>SONDANG LAMSIHAR SILITONGA</v>
          </cell>
          <cell r="J92">
            <v>44380</v>
          </cell>
          <cell r="K92" t="str">
            <v>THL</v>
          </cell>
          <cell r="L92">
            <v>44471</v>
          </cell>
          <cell r="M92" t="str">
            <v>PKWT</v>
          </cell>
          <cell r="N92">
            <v>44472</v>
          </cell>
          <cell r="O92">
            <v>44561</v>
          </cell>
          <cell r="P92" t="str">
            <v>PKWT</v>
          </cell>
          <cell r="Q92">
            <v>44562</v>
          </cell>
          <cell r="R92" t="str">
            <v>30/06/2022</v>
          </cell>
          <cell r="S92" t="str">
            <v>C</v>
          </cell>
          <cell r="T92">
            <v>6.0666666666666664</v>
          </cell>
          <cell r="U92" t="str">
            <v>Laki-Laki</v>
          </cell>
          <cell r="V92" t="str">
            <v>Temanggung</v>
          </cell>
          <cell r="W92">
            <v>35780</v>
          </cell>
          <cell r="X92" t="str">
            <v>3323041612970001</v>
          </cell>
          <cell r="Y92" t="str">
            <v>Ngebong, Rt/Rw 001/008,Pingit, Kec. Pringsurat, Kab. Temanggung</v>
          </cell>
          <cell r="Z92">
            <v>56272</v>
          </cell>
          <cell r="AA92" t="str">
            <v>Jl.Taman Girimukti Barat no.2 rt 1 rw 23 Kel. Tlogosari Kulon. Kec. Pedurungan. 50196</v>
          </cell>
          <cell r="AB92">
            <v>23</v>
          </cell>
          <cell r="AC92" t="str">
            <v>Islam</v>
          </cell>
          <cell r="AD92" t="str">
            <v>IMTIYAH</v>
          </cell>
          <cell r="AE92" t="str">
            <v>MARGONO</v>
          </cell>
          <cell r="AF92" t="str">
            <v>Belum Kawin</v>
          </cell>
          <cell r="AG92"/>
          <cell r="AH92"/>
          <cell r="AI92">
            <v>4</v>
          </cell>
          <cell r="AJ92">
            <v>81371024732</v>
          </cell>
          <cell r="AK92">
            <v>85867557972</v>
          </cell>
          <cell r="AL92">
            <v>83838666273</v>
          </cell>
          <cell r="AM92" t="str">
            <v>Kakak Kandung</v>
          </cell>
          <cell r="AN92" t="str">
            <v>caturdestaputra@gmail.com</v>
          </cell>
        </row>
        <row r="93">
          <cell r="C93" t="str">
            <v>SASTIA ARDIANINGTYAS</v>
          </cell>
          <cell r="D93" t="str">
            <v>INBOUND TELKOMSEL SEMARANG</v>
          </cell>
          <cell r="E93">
            <v>21240016</v>
          </cell>
          <cell r="F93" t="str">
            <v>Agent Prepaid</v>
          </cell>
          <cell r="G93" t="str">
            <v>Agent</v>
          </cell>
          <cell r="H93">
            <v>180095</v>
          </cell>
          <cell r="I93" t="str">
            <v>SONDANG LAMSIHAR SILITONGA</v>
          </cell>
          <cell r="J93">
            <v>44371</v>
          </cell>
          <cell r="K93" t="str">
            <v>THL</v>
          </cell>
          <cell r="L93">
            <v>44462</v>
          </cell>
          <cell r="M93" t="str">
            <v>PKWT</v>
          </cell>
          <cell r="N93">
            <v>44463</v>
          </cell>
          <cell r="O93">
            <v>44561</v>
          </cell>
          <cell r="P93" t="str">
            <v>PKWT</v>
          </cell>
          <cell r="Q93">
            <v>44562</v>
          </cell>
          <cell r="R93" t="str">
            <v>30/06/2022</v>
          </cell>
          <cell r="S93" t="str">
            <v>C</v>
          </cell>
          <cell r="T93">
            <v>6.3666666666666663</v>
          </cell>
          <cell r="U93" t="str">
            <v>Perempuan</v>
          </cell>
          <cell r="V93" t="str">
            <v>Kudus</v>
          </cell>
          <cell r="W93">
            <v>35078</v>
          </cell>
          <cell r="X93" t="str">
            <v>'3319025401960002</v>
          </cell>
          <cell r="Y93" t="str">
            <v>Jl. Ganesha Iv Rt 3 Rw 7 No. 733 Kel. Purwosari, Kab. Kudus</v>
          </cell>
          <cell r="Z93">
            <v>59316</v>
          </cell>
          <cell r="AA93" t="str">
            <v>Jl. Ganesha IV Rt 3 Rw 7 No. 733 Kel. Purwosari, Kab. Kudus</v>
          </cell>
          <cell r="AB93">
            <v>25</v>
          </cell>
          <cell r="AC93" t="str">
            <v>Islam</v>
          </cell>
          <cell r="AD93" t="str">
            <v>SRI NINGSIH</v>
          </cell>
          <cell r="AE93" t="str">
            <v>IWAN ELIARDIE</v>
          </cell>
          <cell r="AF93" t="str">
            <v>Belum Kawin</v>
          </cell>
          <cell r="AG93" t="str">
            <v>-</v>
          </cell>
          <cell r="AH93" t="str">
            <v>-</v>
          </cell>
          <cell r="AI93">
            <v>4</v>
          </cell>
          <cell r="AJ93">
            <v>81392875658</v>
          </cell>
          <cell r="AK93">
            <v>81392875658</v>
          </cell>
          <cell r="AL93">
            <v>81575370500</v>
          </cell>
          <cell r="AM93" t="str">
            <v>Ibu</v>
          </cell>
          <cell r="AN93" t="str">
            <v>sastia.tyas@gmail.com</v>
          </cell>
        </row>
        <row r="94">
          <cell r="C94" t="str">
            <v>MAR'ATUS SHOLEKHA</v>
          </cell>
          <cell r="D94" t="str">
            <v>INBOUND TELKOMSEL SEMARANG</v>
          </cell>
          <cell r="E94">
            <v>21240190</v>
          </cell>
          <cell r="F94" t="str">
            <v>Agent Postpaid</v>
          </cell>
          <cell r="G94" t="str">
            <v>Agent</v>
          </cell>
          <cell r="H94">
            <v>180685</v>
          </cell>
          <cell r="I94" t="str">
            <v>TRI RAHAYU</v>
          </cell>
          <cell r="J94">
            <v>44380</v>
          </cell>
          <cell r="K94" t="str">
            <v>THL</v>
          </cell>
          <cell r="L94">
            <v>44471</v>
          </cell>
          <cell r="M94" t="str">
            <v>PKWT</v>
          </cell>
          <cell r="N94">
            <v>44472</v>
          </cell>
          <cell r="O94">
            <v>44561</v>
          </cell>
          <cell r="P94" t="str">
            <v>PKWT</v>
          </cell>
          <cell r="Q94">
            <v>44562</v>
          </cell>
          <cell r="R94" t="str">
            <v>30/06/2022</v>
          </cell>
          <cell r="S94" t="str">
            <v>C</v>
          </cell>
          <cell r="T94">
            <v>6.0666666666666664</v>
          </cell>
          <cell r="U94" t="str">
            <v>Perempuan</v>
          </cell>
          <cell r="V94" t="str">
            <v>Pekalongan</v>
          </cell>
          <cell r="W94">
            <v>36160</v>
          </cell>
          <cell r="X94" t="str">
            <v>3326147112980001</v>
          </cell>
          <cell r="Y94" t="str">
            <v>Coprayan Rt 008 Rw 003 Desa Coprayan Kecamatan Buaran Kab Pekalongan</v>
          </cell>
          <cell r="Z94">
            <v>51171</v>
          </cell>
          <cell r="AA94" t="str">
            <v>Jl kp Kledung, Semarang</v>
          </cell>
          <cell r="AB94">
            <v>22</v>
          </cell>
          <cell r="AC94" t="str">
            <v>Islam</v>
          </cell>
          <cell r="AD94" t="str">
            <v>NUR JANAH</v>
          </cell>
          <cell r="AE94" t="str">
            <v>BUNAWI</v>
          </cell>
          <cell r="AF94" t="str">
            <v>Belum Kawin</v>
          </cell>
          <cell r="AG94"/>
          <cell r="AH94"/>
          <cell r="AI94">
            <v>4</v>
          </cell>
          <cell r="AJ94">
            <v>82136789093</v>
          </cell>
          <cell r="AK94">
            <v>85878531415</v>
          </cell>
          <cell r="AL94" t="str">
            <v>085-700-114880</v>
          </cell>
          <cell r="AM94" t="str">
            <v>Ibu Kandung</v>
          </cell>
          <cell r="AN94" t="str">
            <v>maratussholekha23@gmail.com</v>
          </cell>
        </row>
        <row r="95">
          <cell r="C95" t="str">
            <v>DHEA MAULIDINA ROHMA</v>
          </cell>
          <cell r="D95" t="str">
            <v>INBOUND TELKOMSEL SEMARANG</v>
          </cell>
          <cell r="E95">
            <v>21240080</v>
          </cell>
          <cell r="F95" t="str">
            <v>Agent Postpaid</v>
          </cell>
          <cell r="G95" t="str">
            <v>Agent</v>
          </cell>
          <cell r="H95">
            <v>180172</v>
          </cell>
          <cell r="I95" t="str">
            <v>TRI RAHAYU</v>
          </cell>
          <cell r="J95">
            <v>44374</v>
          </cell>
          <cell r="K95" t="str">
            <v>THL</v>
          </cell>
          <cell r="L95">
            <v>44465</v>
          </cell>
          <cell r="M95" t="str">
            <v>PKWT</v>
          </cell>
          <cell r="N95">
            <v>44466</v>
          </cell>
          <cell r="O95">
            <v>44561</v>
          </cell>
          <cell r="P95" t="str">
            <v>PKWT</v>
          </cell>
          <cell r="Q95">
            <v>44562</v>
          </cell>
          <cell r="R95" t="str">
            <v>31/12/2022</v>
          </cell>
          <cell r="S95" t="str">
            <v>C</v>
          </cell>
          <cell r="T95">
            <v>6.2666666666666666</v>
          </cell>
          <cell r="U95" t="str">
            <v>Perempuan</v>
          </cell>
          <cell r="V95" t="str">
            <v>Bojonegoro</v>
          </cell>
          <cell r="W95">
            <v>36020</v>
          </cell>
          <cell r="X95" t="str">
            <v>'3522145308980003</v>
          </cell>
          <cell r="Y95" t="str">
            <v>Desa Bendo Rt 01 Rw 01 Kecamatan Kapas, Kabupaten Bojonegoro</v>
          </cell>
          <cell r="Z95">
            <v>62181</v>
          </cell>
          <cell r="AA95" t="str">
            <v>Jl. Pleburan Raya Kota Semarang Jawa Tengah.</v>
          </cell>
          <cell r="AB95">
            <v>22</v>
          </cell>
          <cell r="AC95" t="str">
            <v>Islam</v>
          </cell>
          <cell r="AD95" t="str">
            <v>RUKAYAH</v>
          </cell>
          <cell r="AE95" t="str">
            <v>MISTONO</v>
          </cell>
          <cell r="AF95" t="str">
            <v>Belum Kawin</v>
          </cell>
          <cell r="AG95" t="str">
            <v>-</v>
          </cell>
          <cell r="AH95" t="str">
            <v>-</v>
          </cell>
          <cell r="AI95">
            <v>3</v>
          </cell>
          <cell r="AJ95">
            <v>82310166087</v>
          </cell>
          <cell r="AK95">
            <v>85604809264</v>
          </cell>
          <cell r="AL95">
            <v>82338713137</v>
          </cell>
          <cell r="AM95" t="str">
            <v>Saudara Kandung</v>
          </cell>
          <cell r="AN95" t="str">
            <v>dheamaulidinar25@gmail.com</v>
          </cell>
        </row>
        <row r="96">
          <cell r="C96" t="str">
            <v>YENNY AULIA</v>
          </cell>
          <cell r="D96" t="str">
            <v>INBOUND TELKOMSEL SEMARANG</v>
          </cell>
          <cell r="E96">
            <v>21240106</v>
          </cell>
          <cell r="F96" t="str">
            <v>Agent Prepaid</v>
          </cell>
          <cell r="G96" t="str">
            <v>Agent</v>
          </cell>
          <cell r="H96">
            <v>180197</v>
          </cell>
          <cell r="I96" t="str">
            <v>TRI RAHAYU</v>
          </cell>
          <cell r="J96">
            <v>44375</v>
          </cell>
          <cell r="K96" t="str">
            <v>THL</v>
          </cell>
          <cell r="L96">
            <v>44466</v>
          </cell>
          <cell r="M96" t="str">
            <v>PKWT</v>
          </cell>
          <cell r="N96">
            <v>44467</v>
          </cell>
          <cell r="O96">
            <v>44561</v>
          </cell>
          <cell r="P96" t="str">
            <v>PKWT</v>
          </cell>
          <cell r="Q96">
            <v>44562</v>
          </cell>
          <cell r="R96" t="str">
            <v>31/03/2022</v>
          </cell>
          <cell r="S96" t="str">
            <v>C</v>
          </cell>
          <cell r="T96">
            <v>6.2333333333333334</v>
          </cell>
          <cell r="U96" t="str">
            <v>Perempuan</v>
          </cell>
          <cell r="V96" t="str">
            <v>Tegal</v>
          </cell>
          <cell r="W96">
            <v>35881</v>
          </cell>
          <cell r="X96" t="str">
            <v>'3328136703980001</v>
          </cell>
          <cell r="Y96" t="str">
            <v>Desa Pekauman Kulon Rt/Rw 01/01 Kec. Dukuhturi Kab. Tegal</v>
          </cell>
          <cell r="Z96">
            <v>52192</v>
          </cell>
          <cell r="AA96" t="str">
            <v>Jl. Wonodri Kopen Bar. Raya No.3 no. 6, RT.4/RW.11, Wonodri, Kec. Semarang Sel., Kota Semarang, Jawa Tengah 50242</v>
          </cell>
          <cell r="AB96">
            <v>23</v>
          </cell>
          <cell r="AC96" t="str">
            <v>Islam</v>
          </cell>
          <cell r="AD96" t="str">
            <v>MUSRIPAH</v>
          </cell>
          <cell r="AE96" t="str">
            <v>EDY SURYANTO</v>
          </cell>
          <cell r="AF96" t="str">
            <v>Belum Kawin</v>
          </cell>
          <cell r="AG96" t="str">
            <v>-</v>
          </cell>
          <cell r="AH96" t="str">
            <v>-</v>
          </cell>
          <cell r="AI96">
            <v>4</v>
          </cell>
          <cell r="AJ96">
            <v>82135973955</v>
          </cell>
          <cell r="AK96">
            <v>85882684354</v>
          </cell>
          <cell r="AL96">
            <v>85882684354</v>
          </cell>
          <cell r="AM96">
            <v>85882684354</v>
          </cell>
          <cell r="AN96" t="str">
            <v>Yennyauliaaa3@gmail.com</v>
          </cell>
        </row>
        <row r="97">
          <cell r="C97" t="str">
            <v>ANDIKA PRATAMA PASARIBU</v>
          </cell>
          <cell r="D97" t="str">
            <v>INBOUND TELKOMSEL SEMARANG</v>
          </cell>
          <cell r="E97">
            <v>21240144</v>
          </cell>
          <cell r="F97" t="str">
            <v>Agent Prepaid</v>
          </cell>
          <cell r="G97" t="str">
            <v>Agent</v>
          </cell>
          <cell r="H97">
            <v>180644</v>
          </cell>
          <cell r="I97" t="str">
            <v>TRI RAHAYU</v>
          </cell>
          <cell r="J97">
            <v>44380</v>
          </cell>
          <cell r="K97" t="str">
            <v>THL</v>
          </cell>
          <cell r="L97">
            <v>44471</v>
          </cell>
          <cell r="M97" t="str">
            <v>PKWT</v>
          </cell>
          <cell r="N97">
            <v>44472</v>
          </cell>
          <cell r="O97">
            <v>44561</v>
          </cell>
          <cell r="P97" t="str">
            <v>PKWT</v>
          </cell>
          <cell r="Q97">
            <v>44562</v>
          </cell>
          <cell r="R97" t="str">
            <v>31/03/2022</v>
          </cell>
          <cell r="S97" t="str">
            <v>C</v>
          </cell>
          <cell r="T97">
            <v>6.0666666666666664</v>
          </cell>
          <cell r="U97" t="str">
            <v>Laki-Laki</v>
          </cell>
          <cell r="V97" t="str">
            <v>Boyolali</v>
          </cell>
          <cell r="W97">
            <v>35895</v>
          </cell>
          <cell r="X97" t="str">
            <v>3309171004980001</v>
          </cell>
          <cell r="Y97" t="str">
            <v>Ngleban Rt 04 Rw 03 Kelurahan Klewor Kecamatan Kemusu Kabupaten Boyolali</v>
          </cell>
          <cell r="Z97">
            <v>57383</v>
          </cell>
          <cell r="AA97" t="str">
            <v>Jalan Gedang Raja 4/90 Gedang Asri Ungaran Kabupaten Semarang Jawa Tengah</v>
          </cell>
          <cell r="AB97">
            <v>23</v>
          </cell>
          <cell r="AC97" t="str">
            <v>Islam</v>
          </cell>
          <cell r="AD97" t="str">
            <v>ISTUMIYEMI</v>
          </cell>
          <cell r="AE97" t="str">
            <v>ABRAR HARIS PASARIBU</v>
          </cell>
          <cell r="AF97" t="str">
            <v>Belum Kawin</v>
          </cell>
          <cell r="AG97" t="str">
            <v>Belum menikah</v>
          </cell>
          <cell r="AH97" t="str">
            <v>Belum menikah</v>
          </cell>
          <cell r="AI97">
            <v>3</v>
          </cell>
          <cell r="AJ97">
            <v>81226579716</v>
          </cell>
          <cell r="AK97">
            <v>81226579716</v>
          </cell>
          <cell r="AL97">
            <v>85225877996</v>
          </cell>
          <cell r="AM97" t="str">
            <v>Ibu Kandung</v>
          </cell>
          <cell r="AN97" t="str">
            <v>andikapratama0852@gmail.com</v>
          </cell>
        </row>
        <row r="98">
          <cell r="C98" t="str">
            <v>RENALDI FAHMI AJI</v>
          </cell>
          <cell r="D98" t="str">
            <v>INBOUND TELKOMSEL SEMARANG</v>
          </cell>
          <cell r="E98">
            <v>21240202</v>
          </cell>
          <cell r="F98" t="str">
            <v>Agent Prepaid</v>
          </cell>
          <cell r="G98" t="str">
            <v>Agent</v>
          </cell>
          <cell r="H98">
            <v>181008</v>
          </cell>
          <cell r="I98" t="str">
            <v>TRI RAHAYU</v>
          </cell>
          <cell r="J98">
            <v>44383</v>
          </cell>
          <cell r="K98" t="str">
            <v>THL</v>
          </cell>
          <cell r="L98">
            <v>44474</v>
          </cell>
          <cell r="M98" t="str">
            <v>PKWT</v>
          </cell>
          <cell r="N98">
            <v>44475</v>
          </cell>
          <cell r="O98">
            <v>44561</v>
          </cell>
          <cell r="P98" t="str">
            <v>PKWT</v>
          </cell>
          <cell r="Q98">
            <v>44562</v>
          </cell>
          <cell r="R98" t="str">
            <v>31/03/2022</v>
          </cell>
          <cell r="S98" t="str">
            <v>B</v>
          </cell>
          <cell r="T98">
            <v>5.9666666666666668</v>
          </cell>
          <cell r="U98" t="str">
            <v>Laki-Laki</v>
          </cell>
          <cell r="V98" t="str">
            <v>Cianjur</v>
          </cell>
          <cell r="W98">
            <v>35501</v>
          </cell>
          <cell r="X98" t="str">
            <v>3201291203970003</v>
          </cell>
          <cell r="Y98" t="str">
            <v>Kp Sawah Baru Rt.02/08 Desa Laladon Kec. Ciomas Bogor</v>
          </cell>
          <cell r="Z98">
            <v>16610</v>
          </cell>
          <cell r="AA98" t="str">
            <v>Jl. Kartanegara sel. Rt.03/08 pleburan kec. Semarang, kota Semarang jawa tengah 50241</v>
          </cell>
          <cell r="AB98">
            <v>24</v>
          </cell>
          <cell r="AC98" t="str">
            <v>Islam</v>
          </cell>
          <cell r="AD98" t="str">
            <v>SRI WARYANI</v>
          </cell>
          <cell r="AE98" t="str">
            <v>HERMAN SUJONO</v>
          </cell>
          <cell r="AF98" t="str">
            <v>Belum Kawin</v>
          </cell>
          <cell r="AG98"/>
          <cell r="AH98"/>
          <cell r="AI98">
            <v>4</v>
          </cell>
          <cell r="AJ98">
            <v>81218319589</v>
          </cell>
          <cell r="AK98">
            <v>81218319589</v>
          </cell>
          <cell r="AL98">
            <v>81293476195</v>
          </cell>
          <cell r="AM98" t="str">
            <v>Orangtua Kandung/Ayah</v>
          </cell>
          <cell r="AN98" t="str">
            <v>renaldi.fahmiaji@gmail.com</v>
          </cell>
        </row>
        <row r="99">
          <cell r="C99" t="str">
            <v>ELVINA WULAN FITRIA SUCI</v>
          </cell>
          <cell r="D99" t="str">
            <v>INBOUND TELKOMSEL SEMARANG</v>
          </cell>
          <cell r="E99">
            <v>21240194</v>
          </cell>
          <cell r="F99" t="str">
            <v>Agent Prepaid</v>
          </cell>
          <cell r="G99" t="str">
            <v>Agent</v>
          </cell>
          <cell r="H99">
            <v>180707</v>
          </cell>
          <cell r="I99" t="str">
            <v>TRI RAHAYU</v>
          </cell>
          <cell r="J99">
            <v>44380</v>
          </cell>
          <cell r="K99" t="str">
            <v>THL</v>
          </cell>
          <cell r="L99">
            <v>44471</v>
          </cell>
          <cell r="M99" t="str">
            <v>PKWT</v>
          </cell>
          <cell r="N99">
            <v>44472</v>
          </cell>
          <cell r="O99">
            <v>44561</v>
          </cell>
          <cell r="P99" t="str">
            <v>PKWT</v>
          </cell>
          <cell r="Q99">
            <v>44562</v>
          </cell>
          <cell r="R99" t="str">
            <v>31/12/2022</v>
          </cell>
          <cell r="S99" t="str">
            <v>C</v>
          </cell>
          <cell r="T99">
            <v>6.0666666666666664</v>
          </cell>
          <cell r="U99" t="str">
            <v>Perempuan</v>
          </cell>
          <cell r="V99" t="str">
            <v>Semarang</v>
          </cell>
          <cell r="W99">
            <v>36503</v>
          </cell>
          <cell r="X99" t="str">
            <v>3374014912990001</v>
          </cell>
          <cell r="Y99" t="str">
            <v>Jalan Trengguli Iv, No 36, Rt 003, Rw 002, Kelurahan Karangkidul, Kecamatan Semarang Tengah, Kota Semarang</v>
          </cell>
          <cell r="Z99">
            <v>50136</v>
          </cell>
          <cell r="AA99" t="str">
            <v>Jalan Trengguli IV, No 36, RT 003, RW 002, Kelurahan Karangkidul, Kecamatan Semarang Tengah, Kota Semarang</v>
          </cell>
          <cell r="AB99">
            <v>21</v>
          </cell>
          <cell r="AC99" t="str">
            <v>Islam</v>
          </cell>
          <cell r="AD99" t="str">
            <v>ZUL ROHMAWATI</v>
          </cell>
          <cell r="AE99" t="str">
            <v>ENDRO PURWANTO</v>
          </cell>
          <cell r="AF99" t="str">
            <v>Belum Kawin</v>
          </cell>
          <cell r="AG99"/>
          <cell r="AH99"/>
          <cell r="AI99">
            <v>5</v>
          </cell>
          <cell r="AJ99">
            <v>81384241207</v>
          </cell>
          <cell r="AK99">
            <v>81384241207</v>
          </cell>
          <cell r="AL99">
            <v>85938621652</v>
          </cell>
          <cell r="AM99" t="str">
            <v>Keluarga</v>
          </cell>
          <cell r="AN99" t="str">
            <v>elvina.wfs@gmail.com</v>
          </cell>
        </row>
        <row r="100">
          <cell r="C100" t="str">
            <v>ARDHIANSYIH RITKOFANY FARADINNA</v>
          </cell>
          <cell r="D100" t="str">
            <v>INBOUND TELKOMSEL SEMARANG</v>
          </cell>
          <cell r="E100">
            <v>21240673</v>
          </cell>
          <cell r="F100" t="str">
            <v>Agent Prepaid</v>
          </cell>
          <cell r="G100" t="str">
            <v>Agent</v>
          </cell>
          <cell r="H100">
            <v>183172</v>
          </cell>
          <cell r="I100" t="str">
            <v>TRI RAHAYU</v>
          </cell>
          <cell r="J100">
            <v>44435</v>
          </cell>
          <cell r="K100" t="str">
            <v xml:space="preserve">THL </v>
          </cell>
          <cell r="L100">
            <v>44526</v>
          </cell>
          <cell r="M100" t="str">
            <v xml:space="preserve">THL </v>
          </cell>
          <cell r="N100">
            <v>44527</v>
          </cell>
          <cell r="O100">
            <v>44561</v>
          </cell>
          <cell r="P100" t="str">
            <v>THL</v>
          </cell>
          <cell r="Q100">
            <v>44562</v>
          </cell>
          <cell r="R100" t="str">
            <v>31/03/2022</v>
          </cell>
          <cell r="S100" t="str">
            <v>B</v>
          </cell>
          <cell r="T100">
            <v>4.2333333333333334</v>
          </cell>
          <cell r="U100" t="str">
            <v>Perempuan</v>
          </cell>
          <cell r="V100" t="str">
            <v>SURABAYA</v>
          </cell>
          <cell r="W100">
            <v>34842</v>
          </cell>
          <cell r="X100" t="str">
            <v>'3515076305950001</v>
          </cell>
          <cell r="Y100" t="str">
            <v>Jl. Sibarau no 11 RT 07 RW 02 Pulungan Sedati Sidoarjo Jawa Timur</v>
          </cell>
          <cell r="Z100">
            <v>61253</v>
          </cell>
          <cell r="AA100" t="str">
            <v>Jl. Sidomulyo IV no. 31 Rt02 Rw20
Kel. Muktiharjo Kidul Kec. Pedurungan Tlogosari Semarang 50197</v>
          </cell>
          <cell r="AB100">
            <v>26</v>
          </cell>
          <cell r="AC100" t="str">
            <v>Islam</v>
          </cell>
          <cell r="AD100" t="str">
            <v>Nurrul Chayatie</v>
          </cell>
          <cell r="AE100" t="str">
            <v>Achmad Yasin</v>
          </cell>
          <cell r="AF100" t="str">
            <v>Belum Kawin</v>
          </cell>
          <cell r="AG100"/>
          <cell r="AH100"/>
          <cell r="AI100">
            <v>5</v>
          </cell>
          <cell r="AJ100">
            <v>85280849827</v>
          </cell>
          <cell r="AK100">
            <v>85974823990</v>
          </cell>
          <cell r="AL100">
            <v>81217423076</v>
          </cell>
          <cell r="AM100" t="str">
            <v>Ibu Kandung</v>
          </cell>
          <cell r="AN100" t="str">
            <v>ritkofany.faradinna@gmail.com</v>
          </cell>
        </row>
        <row r="101">
          <cell r="C101" t="str">
            <v>ALDI YUDHA AGUSTA</v>
          </cell>
          <cell r="D101" t="str">
            <v>INBOUND TELKOMSEL SEMARANG</v>
          </cell>
          <cell r="E101">
            <v>21240111</v>
          </cell>
          <cell r="F101" t="str">
            <v>Agent Postpaid</v>
          </cell>
          <cell r="G101" t="str">
            <v>Agent</v>
          </cell>
          <cell r="H101">
            <v>180203</v>
          </cell>
          <cell r="I101" t="str">
            <v>TRI RAHAYU</v>
          </cell>
          <cell r="J101">
            <v>44375</v>
          </cell>
          <cell r="K101" t="str">
            <v>THL</v>
          </cell>
          <cell r="L101">
            <v>44466</v>
          </cell>
          <cell r="M101" t="str">
            <v>PKWT</v>
          </cell>
          <cell r="N101">
            <v>44467</v>
          </cell>
          <cell r="O101">
            <v>44561</v>
          </cell>
          <cell r="P101" t="str">
            <v>PKWT</v>
          </cell>
          <cell r="Q101">
            <v>44562</v>
          </cell>
          <cell r="R101" t="str">
            <v>31/03/2022</v>
          </cell>
          <cell r="S101" t="str">
            <v>C</v>
          </cell>
          <cell r="T101">
            <v>6.2333333333333334</v>
          </cell>
          <cell r="U101" t="str">
            <v>Laki-Laki</v>
          </cell>
          <cell r="V101" t="str">
            <v>Banyuwangi</v>
          </cell>
          <cell r="W101">
            <v>44265</v>
          </cell>
          <cell r="X101" t="str">
            <v>'3510161003950007</v>
          </cell>
          <cell r="Y101" t="str">
            <v>Jl. Dharma Wangsa No. 70</v>
          </cell>
          <cell r="Z101">
            <v>68417</v>
          </cell>
          <cell r="AA101" t="str">
            <v>Jl. Palgunadi Sel., Bulu Lor, Kec. Semarang Utara, Kota Semarang, Jawa Tengah 50179</v>
          </cell>
          <cell r="AB101">
            <v>26</v>
          </cell>
          <cell r="AC101" t="str">
            <v>Islam</v>
          </cell>
          <cell r="AD101" t="str">
            <v>SRI WAHYUNINGSIH</v>
          </cell>
          <cell r="AE101" t="str">
            <v>AGUS SUNARTO</v>
          </cell>
          <cell r="AF101" t="str">
            <v>Belum Kawin</v>
          </cell>
          <cell r="AG101"/>
          <cell r="AH101" t="str">
            <v>-</v>
          </cell>
          <cell r="AI101">
            <v>4</v>
          </cell>
          <cell r="AJ101">
            <v>85259984998</v>
          </cell>
          <cell r="AK101">
            <v>85259984998</v>
          </cell>
          <cell r="AL101">
            <v>81380478834</v>
          </cell>
          <cell r="AM101" t="str">
            <v>Ayah</v>
          </cell>
          <cell r="AN101" t="str">
            <v>aldiagusta6@gmail.com</v>
          </cell>
        </row>
        <row r="102">
          <cell r="C102" t="str">
            <v>INDAH ANUNG DIANI</v>
          </cell>
          <cell r="D102" t="str">
            <v>INBOUND TELKOMSEL SEMARANG</v>
          </cell>
          <cell r="E102">
            <v>21240201</v>
          </cell>
          <cell r="F102" t="str">
            <v>Agent Prepaid</v>
          </cell>
          <cell r="G102" t="str">
            <v>Agent</v>
          </cell>
          <cell r="H102">
            <v>180721</v>
          </cell>
          <cell r="I102" t="str">
            <v>TRI RAHAYU</v>
          </cell>
          <cell r="J102">
            <v>44380</v>
          </cell>
          <cell r="K102" t="str">
            <v>THL</v>
          </cell>
          <cell r="L102">
            <v>44471</v>
          </cell>
          <cell r="M102" t="str">
            <v>PKWT</v>
          </cell>
          <cell r="N102">
            <v>44472</v>
          </cell>
          <cell r="O102">
            <v>44561</v>
          </cell>
          <cell r="P102" t="str">
            <v>PKWT</v>
          </cell>
          <cell r="Q102">
            <v>44562</v>
          </cell>
          <cell r="R102" t="str">
            <v>30/06/2022</v>
          </cell>
          <cell r="S102" t="str">
            <v>C</v>
          </cell>
          <cell r="T102">
            <v>6.0666666666666664</v>
          </cell>
          <cell r="U102" t="str">
            <v>Perempuan</v>
          </cell>
          <cell r="V102" t="str">
            <v>Kab. Semarang</v>
          </cell>
          <cell r="W102">
            <v>36040</v>
          </cell>
          <cell r="X102" t="str">
            <v>3322084209980001</v>
          </cell>
          <cell r="Y102" t="str">
            <v>Dsn. Kalangan Rt 7 Rw 2, Ds. Kuwarasan, Kec. Jambu, Kab. Semarang</v>
          </cell>
          <cell r="Z102">
            <v>50663</v>
          </cell>
          <cell r="AA102" t="str">
            <v>DSN. KALANGAN RT 7 RW 2, DS. KUWARASAN, KEC. JAMBU, KAB. SEMARANG</v>
          </cell>
          <cell r="AB102">
            <v>22</v>
          </cell>
          <cell r="AC102" t="str">
            <v>Islam</v>
          </cell>
          <cell r="AD102" t="str">
            <v>ALPIAH</v>
          </cell>
          <cell r="AE102" t="str">
            <v>RIYANTO</v>
          </cell>
          <cell r="AF102" t="str">
            <v>Belum Kawin</v>
          </cell>
          <cell r="AG102"/>
          <cell r="AH102"/>
          <cell r="AI102">
            <v>5</v>
          </cell>
          <cell r="AJ102">
            <v>82314531953</v>
          </cell>
          <cell r="AK102">
            <v>82314531953</v>
          </cell>
          <cell r="AL102">
            <v>81215383168</v>
          </cell>
          <cell r="AM102" t="str">
            <v>Sahabat</v>
          </cell>
          <cell r="AN102" t="str">
            <v>DIANANUNG0209@GMAIL.COM</v>
          </cell>
        </row>
        <row r="103">
          <cell r="C103" t="str">
            <v>LUIGY MAURIZKA YASMINE</v>
          </cell>
          <cell r="D103" t="str">
            <v>INBOUND TELKOMSEL SEMARANG</v>
          </cell>
          <cell r="E103">
            <v>21240155</v>
          </cell>
          <cell r="F103" t="str">
            <v>Agent Prepaid</v>
          </cell>
          <cell r="G103" t="str">
            <v>Agent</v>
          </cell>
          <cell r="H103">
            <v>180683</v>
          </cell>
          <cell r="I103" t="str">
            <v>TRI RAHAYU</v>
          </cell>
          <cell r="J103">
            <v>44380</v>
          </cell>
          <cell r="K103" t="str">
            <v>THL</v>
          </cell>
          <cell r="L103">
            <v>44471</v>
          </cell>
          <cell r="M103" t="str">
            <v>PKWT</v>
          </cell>
          <cell r="N103">
            <v>44472</v>
          </cell>
          <cell r="O103">
            <v>44561</v>
          </cell>
          <cell r="P103" t="str">
            <v>PKWT</v>
          </cell>
          <cell r="Q103">
            <v>44562</v>
          </cell>
          <cell r="R103" t="str">
            <v>31/03/2022</v>
          </cell>
          <cell r="S103" t="str">
            <v>C</v>
          </cell>
          <cell r="T103">
            <v>6.0666666666666664</v>
          </cell>
          <cell r="U103" t="str">
            <v>Perempuan</v>
          </cell>
          <cell r="V103" t="str">
            <v>Tegal</v>
          </cell>
          <cell r="W103">
            <v>35470</v>
          </cell>
          <cell r="X103" t="str">
            <v>3329094902970012</v>
          </cell>
          <cell r="Y103" t="str">
            <v>Jl. Kapt. Sudibyo Gg. Mushola No. 6 Rt 01 Rw 03 Kel. Kemandungan Kec. Tegal Barat Kota Tegal</v>
          </cell>
          <cell r="Z103"/>
          <cell r="AA103" t="str">
            <v>GG. CENDRAWASIH NO. 7 RT 03 RW 04 PATEMON GUNUNGPATI SEMARANG</v>
          </cell>
          <cell r="AB103">
            <v>24</v>
          </cell>
          <cell r="AC103" t="str">
            <v>Islam</v>
          </cell>
          <cell r="AD103" t="str">
            <v>ENDAH LUSIANI</v>
          </cell>
          <cell r="AE103" t="str">
            <v>WIGIT MARSETO ADJI</v>
          </cell>
          <cell r="AF103" t="str">
            <v>Belum Kawin</v>
          </cell>
          <cell r="AG103"/>
          <cell r="AH103"/>
          <cell r="AI103">
            <v>2</v>
          </cell>
          <cell r="AJ103">
            <v>82135758320</v>
          </cell>
          <cell r="AK103">
            <v>85600264756</v>
          </cell>
          <cell r="AL103">
            <v>85747847300</v>
          </cell>
          <cell r="AM103" t="str">
            <v>Ibu</v>
          </cell>
          <cell r="AN103" t="str">
            <v>yasmineluigy@gmail.com</v>
          </cell>
        </row>
        <row r="104">
          <cell r="C104" t="str">
            <v>DHENY ASIH PANGASTUTI</v>
          </cell>
          <cell r="D104" t="str">
            <v>INBOUND TELKOMSEL SEMARANG</v>
          </cell>
          <cell r="E104">
            <v>21239995</v>
          </cell>
          <cell r="F104" t="str">
            <v>Agent Postpaid</v>
          </cell>
          <cell r="G104" t="str">
            <v>Agent</v>
          </cell>
          <cell r="H104">
            <v>180121</v>
          </cell>
          <cell r="I104" t="str">
            <v>UPIK SUSANTI</v>
          </cell>
          <cell r="J104">
            <v>44371</v>
          </cell>
          <cell r="K104" t="str">
            <v>THL</v>
          </cell>
          <cell r="L104">
            <v>44462</v>
          </cell>
          <cell r="M104" t="str">
            <v>PKWT</v>
          </cell>
          <cell r="N104">
            <v>44463</v>
          </cell>
          <cell r="O104">
            <v>44561</v>
          </cell>
          <cell r="P104" t="str">
            <v>PKWT</v>
          </cell>
          <cell r="Q104">
            <v>44562</v>
          </cell>
          <cell r="R104" t="str">
            <v>31/10/2022</v>
          </cell>
          <cell r="S104" t="str">
            <v>C</v>
          </cell>
          <cell r="T104">
            <v>6.3666666666666663</v>
          </cell>
          <cell r="U104" t="str">
            <v>Perempuan</v>
          </cell>
          <cell r="V104" t="str">
            <v>Pati</v>
          </cell>
          <cell r="W104">
            <v>36065</v>
          </cell>
          <cell r="X104" t="str">
            <v>'3318166709980003</v>
          </cell>
          <cell r="Y104" t="str">
            <v>Ds. Ngemplak Lor Rt.04 Rw.01 Kec. Margoyoso Kab. Pati Jawa Tengah</v>
          </cell>
          <cell r="Z104">
            <v>59154</v>
          </cell>
          <cell r="AA104" t="str">
            <v>Semarang</v>
          </cell>
          <cell r="AB104">
            <v>22</v>
          </cell>
          <cell r="AC104" t="str">
            <v>Islam</v>
          </cell>
          <cell r="AD104" t="str">
            <v>TRISWATI</v>
          </cell>
          <cell r="AE104" t="str">
            <v>SUBIYANTO</v>
          </cell>
          <cell r="AF104" t="str">
            <v>Belum Kawin</v>
          </cell>
          <cell r="AG104" t="str">
            <v>-</v>
          </cell>
          <cell r="AH104" t="str">
            <v>-</v>
          </cell>
          <cell r="AI104">
            <v>4</v>
          </cell>
          <cell r="AJ104">
            <v>6281328219008</v>
          </cell>
          <cell r="AK104">
            <v>81327470381</v>
          </cell>
          <cell r="AL104">
            <v>85270074406</v>
          </cell>
          <cell r="AM104" t="str">
            <v>Ayah</v>
          </cell>
          <cell r="AN104" t="str">
            <v>dhenyasihp@gmail.com</v>
          </cell>
        </row>
        <row r="105">
          <cell r="C105" t="str">
            <v>LAILY TRIANA PUTRI</v>
          </cell>
          <cell r="D105" t="str">
            <v>INBOUND TELKOMSEL SEMARANG</v>
          </cell>
          <cell r="E105">
            <v>21240365</v>
          </cell>
          <cell r="F105" t="str">
            <v>Agent Prepaid</v>
          </cell>
          <cell r="G105" t="str">
            <v>Agent</v>
          </cell>
          <cell r="H105">
            <v>181441</v>
          </cell>
          <cell r="I105" t="str">
            <v>UPIK SUSANTI</v>
          </cell>
          <cell r="J105">
            <v>44401</v>
          </cell>
          <cell r="K105" t="str">
            <v>THL</v>
          </cell>
          <cell r="L105" t="str">
            <v>22/10/2021</v>
          </cell>
          <cell r="M105" t="str">
            <v>THL</v>
          </cell>
          <cell r="N105" t="str">
            <v>23/11/2021</v>
          </cell>
          <cell r="O105">
            <v>44561</v>
          </cell>
          <cell r="P105" t="str">
            <v>THL</v>
          </cell>
          <cell r="Q105">
            <v>44562</v>
          </cell>
          <cell r="R105" t="str">
            <v>31/03/2022</v>
          </cell>
          <cell r="S105" t="str">
            <v>B</v>
          </cell>
          <cell r="T105">
            <v>5.3666666666666663</v>
          </cell>
          <cell r="U105" t="str">
            <v>Perempuan</v>
          </cell>
          <cell r="V105" t="str">
            <v>Kudus</v>
          </cell>
          <cell r="W105">
            <v>35818</v>
          </cell>
          <cell r="X105" t="str">
            <v>3319066301980002</v>
          </cell>
          <cell r="Y105" t="str">
            <v>Jln Hastrodirono 2/4 Jekulo Kidul</v>
          </cell>
          <cell r="Z105">
            <v>59382</v>
          </cell>
          <cell r="AA105" t="str">
            <v>Jln Candi Penataran Selatan IA No 24 Kalipancur, Ngaliyan</v>
          </cell>
          <cell r="AB105">
            <v>23</v>
          </cell>
          <cell r="AC105" t="str">
            <v>Islam</v>
          </cell>
          <cell r="AD105" t="str">
            <v>Lili Budiyati</v>
          </cell>
          <cell r="AE105" t="str">
            <v>Joko Susilo</v>
          </cell>
          <cell r="AF105" t="str">
            <v>Belum Kawin</v>
          </cell>
          <cell r="AG105"/>
          <cell r="AH105"/>
          <cell r="AI105">
            <v>4</v>
          </cell>
          <cell r="AJ105">
            <v>81390782933</v>
          </cell>
          <cell r="AK105">
            <v>857401699197</v>
          </cell>
          <cell r="AL105">
            <v>82136798001</v>
          </cell>
          <cell r="AM105" t="str">
            <v>Ayah</v>
          </cell>
          <cell r="AN105" t="str">
            <v>putrilaily20@gmail.com</v>
          </cell>
        </row>
        <row r="106">
          <cell r="C106" t="str">
            <v>MUHAMMAD IZZUDDIN</v>
          </cell>
          <cell r="D106" t="str">
            <v>INBOUND TELKOMSEL SEMARANG</v>
          </cell>
          <cell r="E106">
            <v>21240368</v>
          </cell>
          <cell r="F106" t="str">
            <v>Agent Prepaid</v>
          </cell>
          <cell r="G106" t="str">
            <v>Agent</v>
          </cell>
          <cell r="H106">
            <v>181444</v>
          </cell>
          <cell r="I106" t="str">
            <v>UPIK SUSANTI</v>
          </cell>
          <cell r="J106">
            <v>44401</v>
          </cell>
          <cell r="K106" t="str">
            <v>THL</v>
          </cell>
          <cell r="L106" t="str">
            <v>22/10/2021</v>
          </cell>
          <cell r="M106" t="str">
            <v>THL</v>
          </cell>
          <cell r="N106" t="str">
            <v>23/11/2021</v>
          </cell>
          <cell r="O106">
            <v>44561</v>
          </cell>
          <cell r="P106" t="str">
            <v>PKWT</v>
          </cell>
          <cell r="Q106">
            <v>44562</v>
          </cell>
          <cell r="R106" t="str">
            <v>31/10/2022</v>
          </cell>
          <cell r="S106" t="str">
            <v>B</v>
          </cell>
          <cell r="T106">
            <v>5.3666666666666663</v>
          </cell>
          <cell r="U106" t="str">
            <v>Laki-Laki</v>
          </cell>
          <cell r="V106" t="str">
            <v>Jakarta</v>
          </cell>
          <cell r="W106">
            <v>34473</v>
          </cell>
          <cell r="X106" t="str">
            <v>3275061905940003</v>
          </cell>
          <cell r="Y106" t="str">
            <v>Vila Gading Harapan Blok M3/11 RT.007 RW.036, Kelurahan Bahagia, Kecamatan Babelan, Kab Bekasi Utara</v>
          </cell>
          <cell r="Z106">
            <v>17610</v>
          </cell>
          <cell r="AA106" t="str">
            <v>Jalan gergaji palem raya no 58</v>
          </cell>
          <cell r="AB106">
            <v>27</v>
          </cell>
          <cell r="AC106" t="str">
            <v>Islam</v>
          </cell>
          <cell r="AD106" t="str">
            <v>Rosma Osman</v>
          </cell>
          <cell r="AE106" t="str">
            <v>Abdul Razak</v>
          </cell>
          <cell r="AF106" t="str">
            <v>Belum Kawin</v>
          </cell>
          <cell r="AG106"/>
          <cell r="AH106"/>
          <cell r="AI106">
            <v>4</v>
          </cell>
          <cell r="AJ106">
            <v>82283501497</v>
          </cell>
          <cell r="AK106">
            <v>82283501497</v>
          </cell>
          <cell r="AL106">
            <v>81314056898</v>
          </cell>
          <cell r="AM106" t="str">
            <v>Ibu</v>
          </cell>
          <cell r="AN106" t="str">
            <v>izzuddin4444@gmail.com</v>
          </cell>
        </row>
        <row r="107">
          <cell r="C107" t="str">
            <v>DYAH AYU SEKAR ARUMSARI</v>
          </cell>
          <cell r="D107" t="str">
            <v>INBOUND TELKOMSEL SEMARANG</v>
          </cell>
          <cell r="E107">
            <v>21240081</v>
          </cell>
          <cell r="F107" t="str">
            <v>Agent Prepaid</v>
          </cell>
          <cell r="G107" t="str">
            <v>Agent</v>
          </cell>
          <cell r="H107">
            <v>180174</v>
          </cell>
          <cell r="I107" t="str">
            <v>UPIK SUSANTI</v>
          </cell>
          <cell r="J107">
            <v>44374</v>
          </cell>
          <cell r="K107" t="str">
            <v>THL</v>
          </cell>
          <cell r="L107">
            <v>44465</v>
          </cell>
          <cell r="M107" t="str">
            <v>PKWT</v>
          </cell>
          <cell r="N107">
            <v>44466</v>
          </cell>
          <cell r="O107">
            <v>44561</v>
          </cell>
          <cell r="P107" t="str">
            <v>PKWT</v>
          </cell>
          <cell r="Q107">
            <v>44562</v>
          </cell>
          <cell r="R107" t="str">
            <v>31/03/2022</v>
          </cell>
          <cell r="S107" t="str">
            <v>C</v>
          </cell>
          <cell r="T107">
            <v>6.2666666666666666</v>
          </cell>
          <cell r="U107" t="str">
            <v>Perempuan</v>
          </cell>
          <cell r="V107" t="str">
            <v>Semarang</v>
          </cell>
          <cell r="W107">
            <v>36131</v>
          </cell>
          <cell r="X107" t="str">
            <v>'3315134212980002</v>
          </cell>
          <cell r="Y107" t="str">
            <v>Jalan Raya Blora-Purwodadi No. 40 Rt 001 Rw 002, Getasrejo, Kelurahan Grobogan, Kabupaten Grobogan</v>
          </cell>
          <cell r="Z107">
            <v>58151</v>
          </cell>
          <cell r="AA107" t="str">
            <v>Jl. Kusumawardani IV blok K no 66 Rt/05 Rw /05 Semarang</v>
          </cell>
          <cell r="AB107">
            <v>22</v>
          </cell>
          <cell r="AC107" t="str">
            <v>Islam</v>
          </cell>
          <cell r="AD107" t="str">
            <v>RIYANI</v>
          </cell>
          <cell r="AE107" t="str">
            <v>SUPRIHATIN EDY WASONO</v>
          </cell>
          <cell r="AF107" t="str">
            <v>Belum Kawin</v>
          </cell>
          <cell r="AG107" t="str">
            <v>-</v>
          </cell>
          <cell r="AH107" t="str">
            <v>-</v>
          </cell>
          <cell r="AI107">
            <v>6</v>
          </cell>
          <cell r="AJ107">
            <v>81392688400</v>
          </cell>
          <cell r="AK107">
            <v>81915362098</v>
          </cell>
          <cell r="AL107">
            <v>89668898322</v>
          </cell>
          <cell r="AM107" t="str">
            <v>Saudara Kandung</v>
          </cell>
          <cell r="AN107" t="str">
            <v>dyahayusekararumsari@gmail.com</v>
          </cell>
        </row>
        <row r="108">
          <cell r="C108" t="str">
            <v>FARISE IRA AMARA</v>
          </cell>
          <cell r="D108" t="str">
            <v>INBOUND TELKOMSEL SEMARANG</v>
          </cell>
          <cell r="E108">
            <v>21240105</v>
          </cell>
          <cell r="F108" t="str">
            <v>Agent Prepaid</v>
          </cell>
          <cell r="G108" t="str">
            <v>Agent</v>
          </cell>
          <cell r="H108">
            <v>180195</v>
          </cell>
          <cell r="I108" t="str">
            <v>UPIK SUSANTI</v>
          </cell>
          <cell r="J108">
            <v>44375</v>
          </cell>
          <cell r="K108" t="str">
            <v>THL</v>
          </cell>
          <cell r="L108">
            <v>44466</v>
          </cell>
          <cell r="M108" t="str">
            <v>PKWT</v>
          </cell>
          <cell r="N108">
            <v>44467</v>
          </cell>
          <cell r="O108">
            <v>44561</v>
          </cell>
          <cell r="P108" t="str">
            <v>PKWT</v>
          </cell>
          <cell r="Q108">
            <v>44562</v>
          </cell>
          <cell r="R108" t="str">
            <v>31/03/2022</v>
          </cell>
          <cell r="S108" t="str">
            <v>C</v>
          </cell>
          <cell r="T108">
            <v>6.2333333333333334</v>
          </cell>
          <cell r="U108" t="str">
            <v>Perempuan</v>
          </cell>
          <cell r="V108" t="str">
            <v>Pati</v>
          </cell>
          <cell r="W108">
            <v>33277</v>
          </cell>
          <cell r="X108" t="str">
            <v>3318194802910004</v>
          </cell>
          <cell r="Y108" t="str">
            <v>Perum Bangetayu Regency Blok C No 16, Bangetayu Wetan, Genuk</v>
          </cell>
          <cell r="Z108" t="str">
            <v>-</v>
          </cell>
          <cell r="AA108" t="str">
            <v>Iya</v>
          </cell>
          <cell r="AB108" t="str">
            <v>-</v>
          </cell>
          <cell r="AC108" t="str">
            <v>Islam</v>
          </cell>
          <cell r="AD108" t="str">
            <v>WIDARNI</v>
          </cell>
          <cell r="AE108" t="str">
            <v>HENDRO SUKEMI</v>
          </cell>
          <cell r="AF108" t="str">
            <v>Kawin</v>
          </cell>
          <cell r="AG108" t="str">
            <v>Arias unggul cahyadi</v>
          </cell>
          <cell r="AH108" t="str">
            <v>Kebumen, 5 januari 1982</v>
          </cell>
          <cell r="AI108">
            <v>3</v>
          </cell>
          <cell r="AJ108">
            <v>81226887639</v>
          </cell>
          <cell r="AK108">
            <v>83807959552</v>
          </cell>
          <cell r="AL108">
            <v>81225490004</v>
          </cell>
          <cell r="AM108" t="str">
            <v>Suami</v>
          </cell>
          <cell r="AN108" t="str">
            <v>farisebigtv@gmail.com</v>
          </cell>
        </row>
        <row r="109">
          <cell r="C109" t="str">
            <v>ATNA DIAFAHMA</v>
          </cell>
          <cell r="D109" t="str">
            <v>INBOUND TELKOMSEL SEMARANG</v>
          </cell>
          <cell r="E109">
            <v>21239988</v>
          </cell>
          <cell r="F109" t="str">
            <v>Agent Prepaid</v>
          </cell>
          <cell r="G109" t="str">
            <v>Agent</v>
          </cell>
          <cell r="H109">
            <v>180100</v>
          </cell>
          <cell r="I109" t="str">
            <v>UPIK SUSANTI</v>
          </cell>
          <cell r="J109">
            <v>44371</v>
          </cell>
          <cell r="K109" t="str">
            <v>THL</v>
          </cell>
          <cell r="L109">
            <v>44462</v>
          </cell>
          <cell r="M109" t="str">
            <v>PKWT</v>
          </cell>
          <cell r="N109">
            <v>44463</v>
          </cell>
          <cell r="O109">
            <v>44561</v>
          </cell>
          <cell r="P109" t="str">
            <v>PKWT</v>
          </cell>
          <cell r="Q109">
            <v>44562</v>
          </cell>
          <cell r="R109" t="str">
            <v>31/10/2022</v>
          </cell>
          <cell r="S109" t="str">
            <v>C</v>
          </cell>
          <cell r="T109">
            <v>6.3666666666666663</v>
          </cell>
          <cell r="U109" t="str">
            <v>Perempuan</v>
          </cell>
          <cell r="V109" t="str">
            <v>Bojonegoro</v>
          </cell>
          <cell r="W109">
            <v>36094</v>
          </cell>
          <cell r="X109" t="str">
            <v>'3522106610980001</v>
          </cell>
          <cell r="Y109" t="str">
            <v>Jl. Raya Banjaranyar No.08, Rt.01, Rw.01, Banjaranyar, Baureno-Bojonegoro</v>
          </cell>
          <cell r="Z109">
            <v>62192</v>
          </cell>
          <cell r="AA109" t="str">
            <v>Jl. Raya Banjaranyar No.08, RT.01, RW.01, Banjaranyar, Baureno-Bojonegoro</v>
          </cell>
          <cell r="AB109">
            <v>22</v>
          </cell>
          <cell r="AC109" t="str">
            <v>Islam</v>
          </cell>
          <cell r="AD109" t="str">
            <v>INI BADRIAH</v>
          </cell>
          <cell r="AE109" t="str">
            <v>ADI PRAYITNO</v>
          </cell>
          <cell r="AF109" t="str">
            <v>Belum Kawin</v>
          </cell>
          <cell r="AG109" t="str">
            <v>-</v>
          </cell>
          <cell r="AH109" t="str">
            <v>-</v>
          </cell>
          <cell r="AI109">
            <v>4</v>
          </cell>
          <cell r="AJ109">
            <v>81335970155</v>
          </cell>
          <cell r="AK109">
            <v>85732776562</v>
          </cell>
          <cell r="AL109">
            <v>85730138510</v>
          </cell>
          <cell r="AM109" t="str">
            <v>Ayah Kandung</v>
          </cell>
          <cell r="AN109" t="str">
            <v>adia.fahma@gmail.com</v>
          </cell>
        </row>
        <row r="110">
          <cell r="C110" t="str">
            <v>FEBRINA RAMADHANI</v>
          </cell>
          <cell r="D110" t="str">
            <v>INBOUND TELKOMSEL SEMARANG</v>
          </cell>
          <cell r="E110">
            <v>21240001</v>
          </cell>
          <cell r="F110" t="str">
            <v>Agent Postpaid</v>
          </cell>
          <cell r="G110" t="str">
            <v>Agent</v>
          </cell>
          <cell r="H110">
            <v>180108</v>
          </cell>
          <cell r="I110" t="str">
            <v>UPIK SUSANTI</v>
          </cell>
          <cell r="J110">
            <v>44371</v>
          </cell>
          <cell r="K110" t="str">
            <v>THL</v>
          </cell>
          <cell r="L110">
            <v>44462</v>
          </cell>
          <cell r="M110" t="str">
            <v>PKWT</v>
          </cell>
          <cell r="N110">
            <v>44463</v>
          </cell>
          <cell r="O110">
            <v>44561</v>
          </cell>
          <cell r="P110" t="str">
            <v>PKWT</v>
          </cell>
          <cell r="Q110">
            <v>44562</v>
          </cell>
          <cell r="R110" t="str">
            <v>31/03/2022</v>
          </cell>
          <cell r="S110" t="str">
            <v>C</v>
          </cell>
          <cell r="T110">
            <v>6.3666666666666663</v>
          </cell>
          <cell r="U110" t="str">
            <v>Perempuan</v>
          </cell>
          <cell r="V110" t="str">
            <v>Bandar Lampung</v>
          </cell>
          <cell r="W110">
            <v>34385</v>
          </cell>
          <cell r="X110" t="str">
            <v>'1871116002940006</v>
          </cell>
          <cell r="Y110" t="str">
            <v>Jl B. Sedap Malam 6, No 104, Rt 010/ Rw 000, Kelurahan Perumnas Way Kandis, Kecamatan Tanjung Senang, Kota Bandar Lampung.</v>
          </cell>
          <cell r="Z110">
            <v>35141</v>
          </cell>
          <cell r="AA110" t="str">
            <v>Jl Turangga Utara, Kelurahan Pedurungan Tengah, Kecamatan Pedurungan, Kota Semarang.</v>
          </cell>
          <cell r="AB110">
            <v>27</v>
          </cell>
          <cell r="AC110" t="str">
            <v>Islam</v>
          </cell>
          <cell r="AD110" t="str">
            <v>DIYAH IRIANI HANDAYANI</v>
          </cell>
          <cell r="AE110" t="str">
            <v>MOEHAMAD THORIQ</v>
          </cell>
          <cell r="AF110" t="str">
            <v>Belum Kawin</v>
          </cell>
          <cell r="AG110" t="str">
            <v>-</v>
          </cell>
          <cell r="AH110" t="str">
            <v>-</v>
          </cell>
          <cell r="AI110">
            <v>5</v>
          </cell>
          <cell r="AJ110">
            <v>85267485099</v>
          </cell>
          <cell r="AK110">
            <v>85267485099</v>
          </cell>
          <cell r="AL110">
            <v>81272119909</v>
          </cell>
          <cell r="AM110" t="str">
            <v>Orang Tua</v>
          </cell>
          <cell r="AN110" t="str">
            <v>febrinaramadhani200294@gmail.com</v>
          </cell>
        </row>
        <row r="111">
          <cell r="C111" t="str">
            <v>AULIYAIL MAKNUN</v>
          </cell>
          <cell r="D111" t="str">
            <v>INBOUND TELKOMSEL SEMARANG</v>
          </cell>
          <cell r="E111">
            <v>21240200</v>
          </cell>
          <cell r="F111" t="str">
            <v>Agent Prepaid</v>
          </cell>
          <cell r="G111" t="str">
            <v>Agent</v>
          </cell>
          <cell r="H111">
            <v>180719</v>
          </cell>
          <cell r="I111" t="str">
            <v>UPIK SUSANTI</v>
          </cell>
          <cell r="J111">
            <v>44380</v>
          </cell>
          <cell r="K111" t="str">
            <v>THL</v>
          </cell>
          <cell r="L111" t="str">
            <v>02/10/2021</v>
          </cell>
          <cell r="M111" t="str">
            <v>PKWT</v>
          </cell>
          <cell r="N111">
            <v>44238</v>
          </cell>
          <cell r="O111">
            <v>44561</v>
          </cell>
          <cell r="P111" t="str">
            <v>PKWT</v>
          </cell>
          <cell r="Q111">
            <v>44562</v>
          </cell>
          <cell r="R111" t="str">
            <v>31/10/2022</v>
          </cell>
          <cell r="S111" t="str">
            <v>C</v>
          </cell>
          <cell r="T111">
            <v>6.0666666666666664</v>
          </cell>
          <cell r="U111" t="str">
            <v>Perempuan</v>
          </cell>
          <cell r="V111" t="str">
            <v>Demak</v>
          </cell>
          <cell r="W111">
            <v>35888</v>
          </cell>
          <cell r="X111" t="str">
            <v>3321110304980006</v>
          </cell>
          <cell r="Y111" t="str">
            <v>Sampangan No. 20 Rt 2 / Rw 4 Kelurahan Bintoro Kabupaten Demak Jawa Tengah</v>
          </cell>
          <cell r="Z111">
            <v>59511</v>
          </cell>
          <cell r="AA111" t="str">
            <v>Jln Genuk perbalan vI no 20 Semarang</v>
          </cell>
          <cell r="AB111">
            <v>23</v>
          </cell>
          <cell r="AC111" t="str">
            <v>Islam</v>
          </cell>
          <cell r="AD111" t="str">
            <v>SITI BADRIYAH</v>
          </cell>
          <cell r="AE111" t="str">
            <v>KHAMID</v>
          </cell>
          <cell r="AF111" t="str">
            <v>Belum Kawin</v>
          </cell>
          <cell r="AG111" t="str">
            <v>-</v>
          </cell>
          <cell r="AH111" t="str">
            <v>-</v>
          </cell>
          <cell r="AI111" t="str">
            <v>-</v>
          </cell>
          <cell r="AJ111">
            <v>81338168741</v>
          </cell>
          <cell r="AK111">
            <v>81578823725</v>
          </cell>
          <cell r="AL111">
            <v>85225236653</v>
          </cell>
          <cell r="AM111" t="str">
            <v>Anak</v>
          </cell>
          <cell r="AN111" t="str">
            <v>liyamaknun03@gmail.com</v>
          </cell>
        </row>
        <row r="112">
          <cell r="C112" t="str">
            <v>DEWI PURWITASARI</v>
          </cell>
          <cell r="D112" t="str">
            <v>INBOUND TELKOMSEL SEMARANG</v>
          </cell>
          <cell r="E112">
            <v>21239994</v>
          </cell>
          <cell r="F112" t="str">
            <v>Agent Postpaid</v>
          </cell>
          <cell r="G112" t="str">
            <v>Agent</v>
          </cell>
          <cell r="H112">
            <v>180103</v>
          </cell>
          <cell r="I112" t="str">
            <v>YULI ARDIANSYAH</v>
          </cell>
          <cell r="J112">
            <v>44371</v>
          </cell>
          <cell r="K112" t="str">
            <v>THL</v>
          </cell>
          <cell r="L112">
            <v>44462</v>
          </cell>
          <cell r="M112" t="str">
            <v>PKWT</v>
          </cell>
          <cell r="N112">
            <v>44463</v>
          </cell>
          <cell r="O112">
            <v>44561</v>
          </cell>
          <cell r="P112" t="str">
            <v>PKWT</v>
          </cell>
          <cell r="Q112">
            <v>44562</v>
          </cell>
          <cell r="R112" t="str">
            <v>31/10/2022</v>
          </cell>
          <cell r="S112" t="str">
            <v>C</v>
          </cell>
          <cell r="T112">
            <v>6.3666666666666663</v>
          </cell>
          <cell r="U112" t="str">
            <v>Perempuan</v>
          </cell>
          <cell r="V112" t="str">
            <v>Ponorogo</v>
          </cell>
          <cell r="W112">
            <v>36275</v>
          </cell>
          <cell r="X112" t="str">
            <v>'3502166054990002</v>
          </cell>
          <cell r="Y112" t="str">
            <v>Jl. Tunggal Asri Rt 02/Rw 02, Ds. Bareng, Kec. Babadan, Kab. Ponorogo</v>
          </cell>
          <cell r="Z112">
            <v>63491</v>
          </cell>
          <cell r="AA112" t="str">
            <v>Jl. Tegalsari Timur VI no.572A, Candisari</v>
          </cell>
          <cell r="AB112">
            <v>22</v>
          </cell>
          <cell r="AC112" t="str">
            <v>Islam</v>
          </cell>
          <cell r="AD112" t="str">
            <v>SITI MASRUROH</v>
          </cell>
          <cell r="AE112" t="str">
            <v>DIDIK BUDI SETIYANTO</v>
          </cell>
          <cell r="AF112" t="str">
            <v>Belum Kawin</v>
          </cell>
          <cell r="AG112" t="str">
            <v>-</v>
          </cell>
          <cell r="AH112" t="str">
            <v>-</v>
          </cell>
          <cell r="AI112">
            <v>3</v>
          </cell>
          <cell r="AJ112">
            <v>81225230695</v>
          </cell>
          <cell r="AK112">
            <v>81553472747</v>
          </cell>
          <cell r="AL112">
            <v>85736028007</v>
          </cell>
          <cell r="AM112" t="str">
            <v>Ibu</v>
          </cell>
          <cell r="AN112" t="str">
            <v>dewipurwitasari28@gmail.com</v>
          </cell>
        </row>
        <row r="113">
          <cell r="C113" t="str">
            <v>ALFI RISKIANA</v>
          </cell>
          <cell r="D113" t="str">
            <v>INBOUND TELKOMSEL SEMARANG</v>
          </cell>
          <cell r="E113">
            <v>21240037</v>
          </cell>
          <cell r="F113" t="str">
            <v>Agent Postpaid</v>
          </cell>
          <cell r="G113" t="str">
            <v>Agent</v>
          </cell>
          <cell r="H113">
            <v>180163</v>
          </cell>
          <cell r="I113" t="str">
            <v>YULI ARDIANSYAH</v>
          </cell>
          <cell r="J113">
            <v>44373</v>
          </cell>
          <cell r="K113" t="str">
            <v>THL</v>
          </cell>
          <cell r="L113">
            <v>44464</v>
          </cell>
          <cell r="M113" t="str">
            <v>PKWT</v>
          </cell>
          <cell r="N113">
            <v>44465</v>
          </cell>
          <cell r="O113">
            <v>44561</v>
          </cell>
          <cell r="P113" t="str">
            <v>PKWT</v>
          </cell>
          <cell r="Q113">
            <v>44562</v>
          </cell>
          <cell r="R113" t="str">
            <v>31/12/2022</v>
          </cell>
          <cell r="S113" t="str">
            <v>C</v>
          </cell>
          <cell r="T113">
            <v>6.3</v>
          </cell>
          <cell r="U113" t="str">
            <v>Perempuan</v>
          </cell>
          <cell r="V113" t="str">
            <v>Batang</v>
          </cell>
          <cell r="W113">
            <v>36360</v>
          </cell>
          <cell r="X113" t="str">
            <v>'3325025907990002</v>
          </cell>
          <cell r="Y113" t="str">
            <v>Jl. Lojahan Bandar, Rt 03/Rw 03, Ds. Bandar, Kel. Bandar, Kab. Batang</v>
          </cell>
          <cell r="Z113">
            <v>51254</v>
          </cell>
          <cell r="AA113" t="str">
            <v>Jl. Talangsari 4 Gang VIII RT 02/RW 06, Kel. Bendan Duwur, Kec. Gajahmungkur, Kota Semarang</v>
          </cell>
          <cell r="AB113">
            <v>22</v>
          </cell>
          <cell r="AC113" t="str">
            <v>Islam</v>
          </cell>
          <cell r="AD113" t="str">
            <v>NUR CHANIFAH</v>
          </cell>
          <cell r="AE113" t="str">
            <v>DARYOSO</v>
          </cell>
          <cell r="AF113" t="str">
            <v>Belum Kawin</v>
          </cell>
          <cell r="AG113"/>
          <cell r="AH113" t="str">
            <v>-</v>
          </cell>
          <cell r="AI113">
            <v>5</v>
          </cell>
          <cell r="AJ113">
            <v>82326197506</v>
          </cell>
          <cell r="AK113">
            <v>82326197506</v>
          </cell>
          <cell r="AL113">
            <v>82322379935</v>
          </cell>
          <cell r="AM113" t="str">
            <v>Kakak</v>
          </cell>
          <cell r="AN113" t="str">
            <v>riskianaalfi@gmail.com</v>
          </cell>
        </row>
        <row r="114">
          <cell r="C114" t="str">
            <v>AULIYA FERONIA GRACYA</v>
          </cell>
          <cell r="D114" t="str">
            <v>INBOUND TELKOMSEL SEMARANG</v>
          </cell>
          <cell r="E114">
            <v>21240688</v>
          </cell>
          <cell r="F114" t="str">
            <v>Agent Prepaid</v>
          </cell>
          <cell r="G114" t="str">
            <v>Agent</v>
          </cell>
          <cell r="H114">
            <v>183187</v>
          </cell>
          <cell r="I114" t="str">
            <v>YULI ARDIANSYAH</v>
          </cell>
          <cell r="J114">
            <v>44435</v>
          </cell>
          <cell r="K114" t="str">
            <v xml:space="preserve">THL </v>
          </cell>
          <cell r="L114">
            <v>44526</v>
          </cell>
          <cell r="M114" t="str">
            <v xml:space="preserve">THL </v>
          </cell>
          <cell r="N114">
            <v>44527</v>
          </cell>
          <cell r="O114">
            <v>44561</v>
          </cell>
          <cell r="P114" t="str">
            <v>THL</v>
          </cell>
          <cell r="Q114">
            <v>44562</v>
          </cell>
          <cell r="R114" t="str">
            <v>30/06/2022</v>
          </cell>
          <cell r="S114" t="str">
            <v>B</v>
          </cell>
          <cell r="T114">
            <v>4.2333333333333334</v>
          </cell>
          <cell r="U114" t="str">
            <v>Perempuan</v>
          </cell>
          <cell r="V114" t="str">
            <v>Kudus</v>
          </cell>
          <cell r="W114">
            <v>36422</v>
          </cell>
          <cell r="X114" t="str">
            <v>'3319025909990003</v>
          </cell>
          <cell r="Y114" t="str">
            <v>Kajeksan RT 01 RW 01, Kecamatan Kota, Kudus, Jawa Tengah</v>
          </cell>
          <cell r="Z114">
            <v>59314</v>
          </cell>
          <cell r="AA114" t="str">
            <v>Jalan Kawi 5, No. 569, Kel. Winotingal, Kec. Candisari, Semarang Selatan. Kode pos 50252</v>
          </cell>
          <cell r="AB114">
            <v>21</v>
          </cell>
          <cell r="AC114" t="str">
            <v>Islam</v>
          </cell>
          <cell r="AD114" t="str">
            <v>Suci Andayani</v>
          </cell>
          <cell r="AE114" t="str">
            <v>Kestiyono</v>
          </cell>
          <cell r="AF114" t="str">
            <v>Belum Kawin</v>
          </cell>
          <cell r="AG114"/>
          <cell r="AH114"/>
          <cell r="AI114">
            <v>4</v>
          </cell>
          <cell r="AJ114">
            <v>81325667563</v>
          </cell>
          <cell r="AK114">
            <v>81906607525</v>
          </cell>
          <cell r="AL114">
            <v>81325709910</v>
          </cell>
          <cell r="AM114" t="str">
            <v>Ayah</v>
          </cell>
          <cell r="AN114" t="str">
            <v>aulferonia@gmail.com</v>
          </cell>
        </row>
        <row r="115">
          <cell r="C115" t="str">
            <v>RD RIKI SUHERMAN</v>
          </cell>
          <cell r="D115" t="str">
            <v>INBOUND TELKOMSEL SEMARANG</v>
          </cell>
          <cell r="E115">
            <v>21240092</v>
          </cell>
          <cell r="F115" t="str">
            <v>Agent Postpaid</v>
          </cell>
          <cell r="G115" t="str">
            <v>Agent</v>
          </cell>
          <cell r="H115">
            <v>180180</v>
          </cell>
          <cell r="I115" t="str">
            <v>YULI ARDIANSYAH</v>
          </cell>
          <cell r="J115">
            <v>44374</v>
          </cell>
          <cell r="K115" t="str">
            <v>THL</v>
          </cell>
          <cell r="L115">
            <v>44465</v>
          </cell>
          <cell r="M115" t="str">
            <v>PKWT</v>
          </cell>
          <cell r="N115">
            <v>44466</v>
          </cell>
          <cell r="O115">
            <v>44561</v>
          </cell>
          <cell r="P115" t="str">
            <v>PKWT</v>
          </cell>
          <cell r="Q115">
            <v>44562</v>
          </cell>
          <cell r="R115" t="str">
            <v>31/10/2022</v>
          </cell>
          <cell r="S115" t="str">
            <v>C</v>
          </cell>
          <cell r="T115">
            <v>6.2666666666666666</v>
          </cell>
          <cell r="U115" t="str">
            <v>Laki-Laki</v>
          </cell>
          <cell r="V115" t="str">
            <v>Garut</v>
          </cell>
          <cell r="W115">
            <v>34820</v>
          </cell>
          <cell r="X115" t="str">
            <v>'3205030105952005</v>
          </cell>
          <cell r="Y115" t="str">
            <v>Kp Cimalaka Rt/Rw 002/005 Des/Kel Wanaraja Kab. Garut</v>
          </cell>
          <cell r="Z115">
            <v>44183</v>
          </cell>
          <cell r="AA115" t="str">
            <v>Jl lamper mijen rt/rw 002/006 kel. Lamper tengah Semarang selatan</v>
          </cell>
          <cell r="AB115">
            <v>26</v>
          </cell>
          <cell r="AC115" t="str">
            <v>Islam</v>
          </cell>
          <cell r="AD115" t="str">
            <v>HJ. RD NENENG NURWAYATI</v>
          </cell>
          <cell r="AE115" t="str">
            <v>H. UJANG SURYANA</v>
          </cell>
          <cell r="AF115" t="str">
            <v>Kawin</v>
          </cell>
          <cell r="AG115" t="str">
            <v>Hasna Anggya Achdan</v>
          </cell>
          <cell r="AH115" t="str">
            <v>Garut 29 Januari 1996</v>
          </cell>
          <cell r="AI115">
            <v>2</v>
          </cell>
          <cell r="AJ115">
            <v>81213211995</v>
          </cell>
          <cell r="AK115">
            <v>81213211995</v>
          </cell>
          <cell r="AL115">
            <v>81395711996</v>
          </cell>
          <cell r="AM115" t="str">
            <v>Istri</v>
          </cell>
          <cell r="AN115" t="str">
            <v>radenriki93@gmail.com</v>
          </cell>
        </row>
        <row r="116">
          <cell r="C116" t="str">
            <v>TIARA DEWI LESTARI</v>
          </cell>
          <cell r="D116" t="str">
            <v>INBOUND TELKOMSEL SEMARANG</v>
          </cell>
          <cell r="E116">
            <v>21240205</v>
          </cell>
          <cell r="F116" t="str">
            <v>Agent Prepaid</v>
          </cell>
          <cell r="G116" t="str">
            <v>Agent</v>
          </cell>
          <cell r="H116">
            <v>181007</v>
          </cell>
          <cell r="I116" t="str">
            <v>YULI ARDIANSYAH</v>
          </cell>
          <cell r="J116">
            <v>44383</v>
          </cell>
          <cell r="K116" t="str">
            <v>THL</v>
          </cell>
          <cell r="L116">
            <v>44474</v>
          </cell>
          <cell r="M116" t="str">
            <v>PKWT</v>
          </cell>
          <cell r="N116">
            <v>44475</v>
          </cell>
          <cell r="O116">
            <v>44561</v>
          </cell>
          <cell r="P116" t="str">
            <v>PKWT</v>
          </cell>
          <cell r="Q116">
            <v>44562</v>
          </cell>
          <cell r="R116" t="str">
            <v>31/03/2022</v>
          </cell>
          <cell r="S116" t="str">
            <v>B</v>
          </cell>
          <cell r="T116">
            <v>5.9666666666666668</v>
          </cell>
          <cell r="U116" t="str">
            <v>Perempuan</v>
          </cell>
          <cell r="V116" t="str">
            <v>Ciamis</v>
          </cell>
          <cell r="W116">
            <v>35881</v>
          </cell>
          <cell r="X116" t="str">
            <v>3207196703980001</v>
          </cell>
          <cell r="Y116" t="str">
            <v>Dsn Kubang Pari, Desa Bangunsari Rt 005/002, Kec. Pamarican, Kab. Ciamis</v>
          </cell>
          <cell r="Z116">
            <v>46382</v>
          </cell>
          <cell r="AA116" t="str">
            <v>Jl. Pasar burung kartini</v>
          </cell>
          <cell r="AB116">
            <v>23</v>
          </cell>
          <cell r="AC116" t="str">
            <v>Islam</v>
          </cell>
          <cell r="AD116" t="str">
            <v>SITI SUMIATI</v>
          </cell>
          <cell r="AE116" t="str">
            <v>EDI CAHYONO</v>
          </cell>
          <cell r="AF116" t="str">
            <v>Belum Kawin</v>
          </cell>
          <cell r="AG116"/>
          <cell r="AH116"/>
          <cell r="AI116">
            <v>4</v>
          </cell>
          <cell r="AJ116">
            <v>81223501218</v>
          </cell>
          <cell r="AK116">
            <v>81223501218</v>
          </cell>
          <cell r="AL116">
            <v>85223425255</v>
          </cell>
          <cell r="AM116" t="str">
            <v>Ibu Kandung</v>
          </cell>
          <cell r="AN116" t="str">
            <v>tiaradewilestari27@gmail.con</v>
          </cell>
        </row>
        <row r="117">
          <cell r="C117" t="str">
            <v>WIWIN AMBARWATI</v>
          </cell>
          <cell r="D117" t="str">
            <v>INBOUND TELKOMSEL SEMARANG</v>
          </cell>
          <cell r="E117">
            <v>21240101</v>
          </cell>
          <cell r="F117" t="str">
            <v>Agent Prepaid</v>
          </cell>
          <cell r="G117" t="str">
            <v>Agent</v>
          </cell>
          <cell r="H117">
            <v>180187</v>
          </cell>
          <cell r="I117" t="str">
            <v>YULI ARDIANSYAH</v>
          </cell>
          <cell r="J117">
            <v>44374</v>
          </cell>
          <cell r="K117" t="str">
            <v>THL</v>
          </cell>
          <cell r="L117">
            <v>44465</v>
          </cell>
          <cell r="M117" t="str">
            <v>PKWT</v>
          </cell>
          <cell r="N117">
            <v>44466</v>
          </cell>
          <cell r="O117">
            <v>44561</v>
          </cell>
          <cell r="P117" t="str">
            <v>PKWT</v>
          </cell>
          <cell r="Q117">
            <v>44562</v>
          </cell>
          <cell r="R117" t="str">
            <v>31/03/2022</v>
          </cell>
          <cell r="S117" t="str">
            <v>C</v>
          </cell>
          <cell r="T117">
            <v>6.2666666666666666</v>
          </cell>
          <cell r="U117" t="str">
            <v>Perempuan</v>
          </cell>
          <cell r="V117" t="str">
            <v>Madiun</v>
          </cell>
          <cell r="W117">
            <v>36348</v>
          </cell>
          <cell r="X117" t="str">
            <v>3519124707990001</v>
          </cell>
          <cell r="Y117" t="str">
            <v>Jl. Manggis Desa Bongsopotro Rt 03 Rw 01 Kec.Saradan Kab Madiun</v>
          </cell>
          <cell r="Z117" t="str">
            <v>-</v>
          </cell>
          <cell r="AA117" t="str">
            <v>Jl. Pleburan raya 15 Semarang 50241</v>
          </cell>
          <cell r="AB117">
            <v>21</v>
          </cell>
          <cell r="AC117" t="str">
            <v>Islam</v>
          </cell>
          <cell r="AD117" t="str">
            <v>SUPATMI</v>
          </cell>
          <cell r="AE117" t="str">
            <v>SIMUN</v>
          </cell>
          <cell r="AF117" t="str">
            <v>Belum Kawin</v>
          </cell>
          <cell r="AG117" t="str">
            <v>-</v>
          </cell>
          <cell r="AH117" t="str">
            <v>-</v>
          </cell>
          <cell r="AI117">
            <v>4</v>
          </cell>
          <cell r="AJ117">
            <v>81217133694</v>
          </cell>
          <cell r="AK117">
            <v>81937775494</v>
          </cell>
          <cell r="AL117">
            <v>81234924605</v>
          </cell>
          <cell r="AM117" t="str">
            <v>Ibu</v>
          </cell>
          <cell r="AN117" t="str">
            <v>wiwinambar1@gmail.com</v>
          </cell>
        </row>
        <row r="118">
          <cell r="C118" t="str">
            <v>ADETIYA PUTRIANI</v>
          </cell>
          <cell r="D118" t="str">
            <v>INBOUND TELKOMSEL SEMARANG</v>
          </cell>
          <cell r="E118">
            <v>21240074</v>
          </cell>
          <cell r="F118" t="str">
            <v>Agent Postpaid</v>
          </cell>
          <cell r="G118" t="str">
            <v>Agent</v>
          </cell>
          <cell r="H118">
            <v>180168</v>
          </cell>
          <cell r="I118" t="str">
            <v>YULI ARDIANSYAH</v>
          </cell>
          <cell r="J118">
            <v>44374</v>
          </cell>
          <cell r="K118" t="str">
            <v>THL</v>
          </cell>
          <cell r="L118">
            <v>44465</v>
          </cell>
          <cell r="M118" t="str">
            <v>PKWT</v>
          </cell>
          <cell r="N118">
            <v>44466</v>
          </cell>
          <cell r="O118">
            <v>44561</v>
          </cell>
          <cell r="P118" t="str">
            <v>PKWT</v>
          </cell>
          <cell r="Q118">
            <v>44562</v>
          </cell>
          <cell r="R118" t="str">
            <v>31/10/2022</v>
          </cell>
          <cell r="S118" t="str">
            <v>C</v>
          </cell>
          <cell r="T118">
            <v>6.2666666666666666</v>
          </cell>
          <cell r="U118" t="str">
            <v>Perempuan</v>
          </cell>
          <cell r="V118" t="str">
            <v>Kendal</v>
          </cell>
          <cell r="W118">
            <v>36425</v>
          </cell>
          <cell r="X118" t="str">
            <v>'3324206209990001</v>
          </cell>
          <cell r="Y118" t="str">
            <v>Perum Kaliwungu Indah Rt 05 Rw10 Protomulyo, Kaliwungu Selatan, Kendal</v>
          </cell>
          <cell r="Z118">
            <v>51372</v>
          </cell>
          <cell r="AA118" t="str">
            <v>Perum kaliwungu indah Rt05 Rw10 protomulyo, kaliwungu selatan, Kendal</v>
          </cell>
          <cell r="AB118">
            <v>21</v>
          </cell>
          <cell r="AC118" t="str">
            <v>Islam</v>
          </cell>
          <cell r="AD118" t="str">
            <v>SETYANI</v>
          </cell>
          <cell r="AE118" t="str">
            <v>MOCHAMAD SODIQ</v>
          </cell>
          <cell r="AF118" t="str">
            <v>Belum Kawin</v>
          </cell>
          <cell r="AG118"/>
          <cell r="AH118" t="str">
            <v>-</v>
          </cell>
          <cell r="AI118">
            <v>4</v>
          </cell>
          <cell r="AJ118">
            <v>81210820330</v>
          </cell>
          <cell r="AK118">
            <v>89694839647</v>
          </cell>
          <cell r="AL118">
            <v>85732976878</v>
          </cell>
          <cell r="AM118" t="str">
            <v>Ibu</v>
          </cell>
          <cell r="AN118" t="str">
            <v>Adetiyaputriani3@gmail.com</v>
          </cell>
        </row>
        <row r="119">
          <cell r="C119" t="str">
            <v>FAIQ KURNIAWAN</v>
          </cell>
          <cell r="D119" t="str">
            <v>INBOUND TELKOMSEL SEMARANG</v>
          </cell>
          <cell r="E119">
            <v>21240082</v>
          </cell>
          <cell r="F119" t="str">
            <v>Agent Prepaid</v>
          </cell>
          <cell r="G119" t="str">
            <v>Agent</v>
          </cell>
          <cell r="H119">
            <v>180190</v>
          </cell>
          <cell r="I119" t="str">
            <v>YULI ARDIANSYAH</v>
          </cell>
          <cell r="J119">
            <v>44374</v>
          </cell>
          <cell r="K119" t="str">
            <v>THL</v>
          </cell>
          <cell r="L119">
            <v>44465</v>
          </cell>
          <cell r="M119" t="str">
            <v>PKWT</v>
          </cell>
          <cell r="N119">
            <v>44466</v>
          </cell>
          <cell r="O119">
            <v>44561</v>
          </cell>
          <cell r="P119" t="str">
            <v>PKWT</v>
          </cell>
          <cell r="Q119">
            <v>44562</v>
          </cell>
          <cell r="R119" t="str">
            <v>30/06/2022</v>
          </cell>
          <cell r="S119" t="str">
            <v>C</v>
          </cell>
          <cell r="T119">
            <v>6.2666666666666666</v>
          </cell>
          <cell r="U119" t="str">
            <v>Laki-Laki</v>
          </cell>
          <cell r="V119" t="str">
            <v>Semarang</v>
          </cell>
          <cell r="W119">
            <v>34917</v>
          </cell>
          <cell r="X119" t="str">
            <v>'3374060608950003</v>
          </cell>
          <cell r="Y119" t="str">
            <v>Jl.Zebramukti Selatan Ii/71 Rt.05 Rw.02, Kel.Pedurungan Kidul, Kec.Pedurungan, Kota Semarang</v>
          </cell>
          <cell r="Z119">
            <v>50192</v>
          </cell>
          <cell r="AA119" t="str">
            <v>JL.ZEBRAMUKTI SELATAN II/71 RT.05 RW.02, KEL.PEDURUNGAN KIDUL, KEC.PEDURUNGAN, KOTA SEMARANG</v>
          </cell>
          <cell r="AB119">
            <v>25</v>
          </cell>
          <cell r="AC119" t="str">
            <v>Islam</v>
          </cell>
          <cell r="AD119" t="str">
            <v>NOVIA KASIHATI</v>
          </cell>
          <cell r="AE119" t="str">
            <v>YANI WIDODO PUJIARMONO</v>
          </cell>
          <cell r="AF119" t="str">
            <v>Belum Kawin</v>
          </cell>
          <cell r="AG119" t="str">
            <v>-</v>
          </cell>
          <cell r="AH119" t="str">
            <v>-</v>
          </cell>
          <cell r="AI119">
            <v>4</v>
          </cell>
          <cell r="AJ119">
            <v>82137315747</v>
          </cell>
          <cell r="AK119">
            <v>82137315747</v>
          </cell>
          <cell r="AL119">
            <v>81327156446</v>
          </cell>
          <cell r="AM119" t="str">
            <v>Orang Tua</v>
          </cell>
          <cell r="AN119" t="str">
            <v>Faiqkurniawan1995@gmail.com</v>
          </cell>
        </row>
        <row r="120">
          <cell r="C120" t="str">
            <v>RAMADANI MIRJA</v>
          </cell>
          <cell r="D120" t="str">
            <v>INBOUND TELKOMSEL SEMARANG</v>
          </cell>
          <cell r="E120">
            <v>21240012</v>
          </cell>
          <cell r="F120" t="str">
            <v>Agent Prepaid</v>
          </cell>
          <cell r="G120" t="str">
            <v>Agent</v>
          </cell>
          <cell r="H120">
            <v>180093</v>
          </cell>
          <cell r="I120" t="str">
            <v>YULI ARDIANSYAH</v>
          </cell>
          <cell r="J120">
            <v>44371</v>
          </cell>
          <cell r="K120" t="str">
            <v>THL</v>
          </cell>
          <cell r="L120">
            <v>44462</v>
          </cell>
          <cell r="M120" t="str">
            <v>PKWT</v>
          </cell>
          <cell r="N120">
            <v>44463</v>
          </cell>
          <cell r="O120">
            <v>44561</v>
          </cell>
          <cell r="P120" t="str">
            <v>PKWT</v>
          </cell>
          <cell r="Q120">
            <v>44562</v>
          </cell>
          <cell r="R120" t="str">
            <v>31/03/2022</v>
          </cell>
          <cell r="S120" t="str">
            <v>C</v>
          </cell>
          <cell r="T120">
            <v>6.3666666666666663</v>
          </cell>
          <cell r="U120" t="str">
            <v>Perempuan</v>
          </cell>
          <cell r="V120" t="str">
            <v>Selayo</v>
          </cell>
          <cell r="W120">
            <v>34748</v>
          </cell>
          <cell r="X120" t="str">
            <v>'1302105802950003</v>
          </cell>
          <cell r="Y120" t="str">
            <v>Lemberang Rt 002 Rw 003 Kecamatan Sokaraja Kabupaten Banyumas, Jawa Tengah</v>
          </cell>
          <cell r="Z120">
            <v>53181</v>
          </cell>
          <cell r="AA120" t="str">
            <v>Jl. Mugas No.778.C Mugassari, Kec. Semarang Sel., Kota Semarang, Jawa Tengah 50249</v>
          </cell>
          <cell r="AB120">
            <v>26</v>
          </cell>
          <cell r="AC120" t="str">
            <v>Islam</v>
          </cell>
          <cell r="AD120" t="str">
            <v>JUSMANIAR</v>
          </cell>
          <cell r="AE120" t="str">
            <v>KASMIR</v>
          </cell>
          <cell r="AF120" t="str">
            <v>Kawin</v>
          </cell>
          <cell r="AG120" t="str">
            <v>Ardy Pradana Susanto</v>
          </cell>
          <cell r="AH120" t="str">
            <v>Banyumas, 20 April 1994</v>
          </cell>
          <cell r="AI120">
            <v>3</v>
          </cell>
          <cell r="AJ120">
            <v>81225017163</v>
          </cell>
          <cell r="AK120">
            <v>85807141203</v>
          </cell>
          <cell r="AL120">
            <v>85808141201</v>
          </cell>
          <cell r="AM120" t="str">
            <v>Suami</v>
          </cell>
          <cell r="AN120" t="str">
            <v>ramadanimirja69@gmail.com</v>
          </cell>
        </row>
        <row r="121">
          <cell r="C121" t="str">
            <v>Fajar Kurniawan</v>
          </cell>
          <cell r="D121" t="str">
            <v>INBOUND TELKOMSEL SEMARANG</v>
          </cell>
          <cell r="E121">
            <v>21240685</v>
          </cell>
          <cell r="F121" t="str">
            <v>Agent Prepaid</v>
          </cell>
          <cell r="G121" t="str">
            <v>Agent</v>
          </cell>
          <cell r="H121">
            <v>183184</v>
          </cell>
          <cell r="I121" t="str">
            <v>YULI ARDIANSYAH</v>
          </cell>
          <cell r="J121">
            <v>44435</v>
          </cell>
          <cell r="K121" t="str">
            <v xml:space="preserve">THL </v>
          </cell>
          <cell r="L121">
            <v>44526</v>
          </cell>
          <cell r="M121" t="str">
            <v xml:space="preserve">THL </v>
          </cell>
          <cell r="N121">
            <v>44527</v>
          </cell>
          <cell r="O121">
            <v>44561</v>
          </cell>
          <cell r="P121" t="str">
            <v>THL</v>
          </cell>
          <cell r="Q121">
            <v>44562</v>
          </cell>
          <cell r="R121" t="str">
            <v>30/06/2022</v>
          </cell>
          <cell r="S121" t="str">
            <v>B</v>
          </cell>
          <cell r="T121">
            <v>4.2333333333333334</v>
          </cell>
          <cell r="U121" t="str">
            <v>Laki-Laki</v>
          </cell>
          <cell r="V121" t="str">
            <v>Kab. Semarang</v>
          </cell>
          <cell r="W121">
            <v>35414</v>
          </cell>
          <cell r="X121" t="str">
            <v>'3322031512960002</v>
          </cell>
          <cell r="Y121" t="str">
            <v>Dusun Krajan rt 11 rw 03 Desa Kemetul, Kec. Susukan, Kab. Semarang</v>
          </cell>
          <cell r="Z121">
            <v>50777</v>
          </cell>
          <cell r="AA121" t="str">
            <v>Tembalang, Semarang</v>
          </cell>
          <cell r="AB121">
            <v>24</v>
          </cell>
          <cell r="AC121" t="str">
            <v>Islam</v>
          </cell>
          <cell r="AD121" t="str">
            <v>Susilowati</v>
          </cell>
          <cell r="AE121" t="str">
            <v>Marwoto</v>
          </cell>
          <cell r="AF121" t="str">
            <v>Belum Kawin</v>
          </cell>
          <cell r="AG121"/>
          <cell r="AH121"/>
          <cell r="AI121">
            <v>3</v>
          </cell>
          <cell r="AJ121">
            <v>82325415397</v>
          </cell>
          <cell r="AK121">
            <v>83116009412</v>
          </cell>
          <cell r="AL121">
            <v>8170552378</v>
          </cell>
          <cell r="AM121" t="str">
            <v>Ayah Kandung</v>
          </cell>
          <cell r="AN121" t="str">
            <v>fafajarkurnia@gmail.com</v>
          </cell>
        </row>
        <row r="122">
          <cell r="C122" t="str">
            <v>ARI WIDODO</v>
          </cell>
          <cell r="D122" t="str">
            <v>INBOUND TELKOMSEL SEMARANG</v>
          </cell>
          <cell r="E122">
            <v>21241285</v>
          </cell>
          <cell r="F122" t="str">
            <v>Complaint Handling Officer</v>
          </cell>
          <cell r="G122" t="str">
            <v>Complaint_Handling_Officer</v>
          </cell>
          <cell r="H122">
            <v>187050</v>
          </cell>
          <cell r="I122" t="str">
            <v>RAHMI</v>
          </cell>
          <cell r="J122">
            <v>44501</v>
          </cell>
          <cell r="K122" t="str">
            <v>PKWT</v>
          </cell>
          <cell r="L122" t="str">
            <v>31/12/2021</v>
          </cell>
          <cell r="M122" t="str">
            <v>PKWT</v>
          </cell>
          <cell r="N122">
            <v>44501</v>
          </cell>
          <cell r="O122">
            <v>44561</v>
          </cell>
          <cell r="P122" t="str">
            <v>PKWT</v>
          </cell>
          <cell r="Q122">
            <v>44562</v>
          </cell>
          <cell r="R122" t="str">
            <v>31/12/2022</v>
          </cell>
          <cell r="S122" t="str">
            <v>A</v>
          </cell>
          <cell r="T122">
            <v>2.0333333333333332</v>
          </cell>
          <cell r="U122" t="str">
            <v>Laki-Laki</v>
          </cell>
          <cell r="V122" t="str">
            <v>Semarang</v>
          </cell>
          <cell r="W122">
            <v>31085</v>
          </cell>
          <cell r="X122" t="str">
            <v>1271120702850001</v>
          </cell>
          <cell r="Y122" t="str">
            <v>Jl. Kapten Rahmad Buddin Gg. Rawe Lk. 03, Kel. Paya Pasir, Kec. Medan Marelan, Medan</v>
          </cell>
          <cell r="Z122">
            <v>20250</v>
          </cell>
          <cell r="AA122"/>
          <cell r="AB122">
            <v>36</v>
          </cell>
          <cell r="AC122" t="str">
            <v>Islam</v>
          </cell>
          <cell r="AD122" t="str">
            <v>Asiyah</v>
          </cell>
          <cell r="AE122" t="str">
            <v>Suratmin</v>
          </cell>
          <cell r="AF122" t="str">
            <v>Kawin</v>
          </cell>
          <cell r="AG122" t="str">
            <v>Dwi Purnama Sari</v>
          </cell>
          <cell r="AH122" t="str">
            <v>Aceh Timur, 03 Desember 1994</v>
          </cell>
          <cell r="AI122">
            <v>3</v>
          </cell>
          <cell r="AJ122">
            <v>81361459778</v>
          </cell>
          <cell r="AK122">
            <v>81361459778</v>
          </cell>
          <cell r="AL122">
            <v>85262432888</v>
          </cell>
          <cell r="AM122" t="str">
            <v>Istri</v>
          </cell>
          <cell r="AN122" t="str">
            <v>ariwidodo7@gmail.com</v>
          </cell>
        </row>
        <row r="123">
          <cell r="C123" t="str">
            <v>ARSANDI APRIANTO</v>
          </cell>
          <cell r="D123" t="str">
            <v>INBOUND TELKOMSEL SEMARANG</v>
          </cell>
          <cell r="E123">
            <v>21240506</v>
          </cell>
          <cell r="F123" t="str">
            <v>Complaint Handling Officer</v>
          </cell>
          <cell r="G123" t="str">
            <v>Complaint_Handling_Officer</v>
          </cell>
          <cell r="H123">
            <v>182063</v>
          </cell>
          <cell r="I123" t="str">
            <v>RAHMI</v>
          </cell>
          <cell r="J123">
            <v>44414</v>
          </cell>
          <cell r="K123" t="str">
            <v>PKWT</v>
          </cell>
          <cell r="L123" t="str">
            <v>31/12/2021</v>
          </cell>
          <cell r="M123" t="str">
            <v>PKWT</v>
          </cell>
          <cell r="N123">
            <v>44414</v>
          </cell>
          <cell r="O123">
            <v>44561</v>
          </cell>
          <cell r="P123" t="str">
            <v>PKWT</v>
          </cell>
          <cell r="Q123">
            <v>44562</v>
          </cell>
          <cell r="R123" t="str">
            <v>31/12/2022</v>
          </cell>
          <cell r="S123" t="str">
            <v>B</v>
          </cell>
          <cell r="T123">
            <v>4.9333333333333336</v>
          </cell>
          <cell r="U123" t="str">
            <v>Laki-Laki</v>
          </cell>
          <cell r="V123" t="str">
            <v>Parepare</v>
          </cell>
          <cell r="W123">
            <v>34072</v>
          </cell>
          <cell r="X123" t="str">
            <v>'7372041304930001</v>
          </cell>
          <cell r="Y123" t="str">
            <v>Jl. Matalie no 149 RT 001 RW 001 kel. Lumpue kec. Bacukiki barat Kota Parepare</v>
          </cell>
          <cell r="Z123">
            <v>91123</v>
          </cell>
          <cell r="AA123" t="str">
            <v>Jl. Kertanegara IV no 12A</v>
          </cell>
          <cell r="AB123">
            <v>28</v>
          </cell>
          <cell r="AC123" t="str">
            <v>Islam</v>
          </cell>
          <cell r="AD123" t="str">
            <v>Rusdiana</v>
          </cell>
          <cell r="AE123" t="str">
            <v>Abd. Rahim</v>
          </cell>
          <cell r="AF123" t="str">
            <v>Kawin</v>
          </cell>
          <cell r="AG123" t="str">
            <v>Aulia Yasmin</v>
          </cell>
          <cell r="AH123" t="str">
            <v>Salemo 13 juli 1997</v>
          </cell>
          <cell r="AI123">
            <v>6</v>
          </cell>
          <cell r="AJ123">
            <v>85330134153</v>
          </cell>
          <cell r="AK123">
            <v>85330134153</v>
          </cell>
          <cell r="AL123">
            <v>8124259432</v>
          </cell>
          <cell r="AM123" t="str">
            <v>Ayah</v>
          </cell>
          <cell r="AN123" t="str">
            <v>Arsandi030@gmail.com</v>
          </cell>
        </row>
        <row r="124">
          <cell r="C124" t="str">
            <v>GOLDA LAURI TOBING</v>
          </cell>
          <cell r="D124" t="str">
            <v>INBOUND TELKOMSEL SEMARANG</v>
          </cell>
          <cell r="E124">
            <v>21240509</v>
          </cell>
          <cell r="F124" t="str">
            <v>Complaint Handling Officer</v>
          </cell>
          <cell r="G124" t="str">
            <v>Complaint_Handling_Officer</v>
          </cell>
          <cell r="H124">
            <v>182065</v>
          </cell>
          <cell r="I124" t="str">
            <v>RAHMI</v>
          </cell>
          <cell r="J124">
            <v>44414</v>
          </cell>
          <cell r="K124" t="str">
            <v>PKWT</v>
          </cell>
          <cell r="L124" t="str">
            <v>31/12/2021</v>
          </cell>
          <cell r="M124" t="str">
            <v>PKWT</v>
          </cell>
          <cell r="N124">
            <v>44414</v>
          </cell>
          <cell r="O124">
            <v>44561</v>
          </cell>
          <cell r="P124" t="str">
            <v>PKWT</v>
          </cell>
          <cell r="Q124">
            <v>44562</v>
          </cell>
          <cell r="R124" t="str">
            <v>31/12/2022</v>
          </cell>
          <cell r="S124" t="str">
            <v>B</v>
          </cell>
          <cell r="T124">
            <v>4.9333333333333336</v>
          </cell>
          <cell r="U124" t="str">
            <v>Perempuan</v>
          </cell>
          <cell r="V124" t="str">
            <v>TARUTUNG</v>
          </cell>
          <cell r="W124">
            <v>29794</v>
          </cell>
          <cell r="X124" t="str">
            <v>1271186707810007</v>
          </cell>
          <cell r="Y124" t="str">
            <v>Jl. HM. Yamin Gg. KITAB NO. 30</v>
          </cell>
          <cell r="Z124">
            <v>20211</v>
          </cell>
          <cell r="AA124" t="str">
            <v>Jl. PELEBURAN RAYA NO. 11</v>
          </cell>
          <cell r="AB124">
            <v>40</v>
          </cell>
          <cell r="AC124" t="str">
            <v>Protestan</v>
          </cell>
          <cell r="AD124" t="str">
            <v>CHAIRANI RAMLIAH</v>
          </cell>
          <cell r="AE124" t="str">
            <v>L. ANTHONY DIAJI TOBING</v>
          </cell>
          <cell r="AF124" t="str">
            <v>Belum Kawin</v>
          </cell>
          <cell r="AG124"/>
          <cell r="AH124"/>
          <cell r="AI124">
            <v>3</v>
          </cell>
          <cell r="AJ124">
            <v>81362178750</v>
          </cell>
          <cell r="AK124">
            <v>81362178750</v>
          </cell>
          <cell r="AL124">
            <v>85371318956</v>
          </cell>
          <cell r="AM124" t="str">
            <v>Saudara Kandung</v>
          </cell>
          <cell r="AN124" t="str">
            <v>goldalauri27@gmail.com</v>
          </cell>
        </row>
        <row r="125">
          <cell r="C125" t="str">
            <v>NANIK TRIYANI</v>
          </cell>
          <cell r="D125" t="str">
            <v>INBOUND TELKOMSEL SEMARANG</v>
          </cell>
          <cell r="E125">
            <v>21240507</v>
          </cell>
          <cell r="F125" t="str">
            <v>Complaint Handling Officer</v>
          </cell>
          <cell r="G125" t="str">
            <v>Complaint_Handling_Officer</v>
          </cell>
          <cell r="H125">
            <v>182069</v>
          </cell>
          <cell r="I125" t="str">
            <v>RAHMI</v>
          </cell>
          <cell r="J125">
            <v>44414</v>
          </cell>
          <cell r="K125" t="str">
            <v>PKWT</v>
          </cell>
          <cell r="L125" t="str">
            <v>31/12/2021</v>
          </cell>
          <cell r="M125" t="str">
            <v>PKWT</v>
          </cell>
          <cell r="N125">
            <v>44414</v>
          </cell>
          <cell r="O125">
            <v>44561</v>
          </cell>
          <cell r="P125" t="str">
            <v>PKWT</v>
          </cell>
          <cell r="Q125">
            <v>44562</v>
          </cell>
          <cell r="R125" t="str">
            <v>31/12/2022</v>
          </cell>
          <cell r="S125" t="str">
            <v>B</v>
          </cell>
          <cell r="T125">
            <v>4.9333333333333336</v>
          </cell>
          <cell r="U125" t="str">
            <v>Perempuan</v>
          </cell>
          <cell r="V125" t="str">
            <v>Karanganyar</v>
          </cell>
          <cell r="W125">
            <v>30668</v>
          </cell>
          <cell r="X125" t="str">
            <v>7371135812830007</v>
          </cell>
          <cell r="Y125" t="str">
            <v>Perum Taman Makassar Indah Blok A14 No.1 RT 003 RW 009 Kel. Bangkala Kec. Manggala Kota Makassar</v>
          </cell>
          <cell r="Z125">
            <v>90235</v>
          </cell>
          <cell r="AA125" t="str">
            <v>Jl. Pleburan No.20</v>
          </cell>
          <cell r="AB125">
            <v>37</v>
          </cell>
          <cell r="AC125" t="str">
            <v>Islam</v>
          </cell>
          <cell r="AD125" t="str">
            <v>Suminah</v>
          </cell>
          <cell r="AE125" t="str">
            <v>Sadiyo</v>
          </cell>
          <cell r="AF125" t="str">
            <v>Belum Kawin</v>
          </cell>
          <cell r="AG125"/>
          <cell r="AH125"/>
          <cell r="AI125">
            <v>6</v>
          </cell>
          <cell r="AJ125">
            <v>81242471283</v>
          </cell>
          <cell r="AK125">
            <v>81242471283</v>
          </cell>
          <cell r="AL125">
            <v>81340171183</v>
          </cell>
          <cell r="AM125" t="str">
            <v>Orang Tua</v>
          </cell>
          <cell r="AN125" t="str">
            <v>honeybs.nt@gmail.com</v>
          </cell>
        </row>
        <row r="126">
          <cell r="C126" t="str">
            <v>AL FAJAR</v>
          </cell>
          <cell r="D126" t="str">
            <v>INBOUND TELKOMSEL SEMARANG</v>
          </cell>
          <cell r="E126">
            <v>18011207</v>
          </cell>
          <cell r="F126" t="str">
            <v>Complaint Handling Officer</v>
          </cell>
          <cell r="G126" t="str">
            <v>Complaint_Handling_Officer</v>
          </cell>
          <cell r="H126">
            <v>181076</v>
          </cell>
          <cell r="I126" t="str">
            <v>RAHMI</v>
          </cell>
          <cell r="J126">
            <v>44378</v>
          </cell>
          <cell r="K126" t="str">
            <v>PKWT</v>
          </cell>
          <cell r="L126" t="str">
            <v>31/12/2021</v>
          </cell>
          <cell r="M126" t="str">
            <v>PKWT</v>
          </cell>
          <cell r="N126">
            <v>44378</v>
          </cell>
          <cell r="O126">
            <v>44561</v>
          </cell>
          <cell r="P126" t="str">
            <v>PKWT</v>
          </cell>
          <cell r="Q126">
            <v>44562</v>
          </cell>
          <cell r="R126" t="str">
            <v>31/12/2022</v>
          </cell>
          <cell r="S126" t="str">
            <v>C</v>
          </cell>
          <cell r="T126">
            <v>6.1333333333333337</v>
          </cell>
          <cell r="U126" t="str">
            <v>Laki-Laki</v>
          </cell>
          <cell r="V126" t="str">
            <v>Ujung Pandang</v>
          </cell>
          <cell r="W126">
            <v>35125</v>
          </cell>
          <cell r="X126" t="str">
            <v>7371130103960003</v>
          </cell>
          <cell r="Y126" t="str">
            <v>Jl. Skarda N2 No. 18, Rt 003, Rw 005, Kel. Karunrung Kec. Rappocini Kota Makassar</v>
          </cell>
          <cell r="Z126">
            <v>90222</v>
          </cell>
          <cell r="AA126" t="str">
            <v>JL. Kartanegara VI 12A Semarang</v>
          </cell>
          <cell r="AB126">
            <v>25</v>
          </cell>
          <cell r="AC126" t="str">
            <v>Islam</v>
          </cell>
          <cell r="AD126" t="str">
            <v>SITTI SOHRA</v>
          </cell>
          <cell r="AE126" t="str">
            <v>ALM. P. NYARRANG</v>
          </cell>
          <cell r="AF126" t="str">
            <v>Belum Kawin</v>
          </cell>
          <cell r="AG126"/>
          <cell r="AH126" t="str">
            <v>-</v>
          </cell>
          <cell r="AI126">
            <v>7</v>
          </cell>
          <cell r="AJ126">
            <v>85332351672</v>
          </cell>
          <cell r="AK126">
            <v>85332351672</v>
          </cell>
          <cell r="AL126">
            <v>82347170027</v>
          </cell>
          <cell r="AM126" t="str">
            <v>Ibu Kandung</v>
          </cell>
          <cell r="AN126" t="str">
            <v>al.fajar1396@gmail.com</v>
          </cell>
        </row>
        <row r="127">
          <cell r="C127" t="str">
            <v>AZNIA KARIM</v>
          </cell>
          <cell r="D127" t="str">
            <v>INBOUND TELKOMSEL SEMARANG</v>
          </cell>
          <cell r="E127">
            <v>20236665</v>
          </cell>
          <cell r="F127" t="str">
            <v>Complaint Handling Officer</v>
          </cell>
          <cell r="G127" t="str">
            <v>Complaint_Handling_Officer</v>
          </cell>
          <cell r="H127">
            <v>181100</v>
          </cell>
          <cell r="I127" t="str">
            <v>RAHMI</v>
          </cell>
          <cell r="J127">
            <v>44378</v>
          </cell>
          <cell r="K127" t="str">
            <v>PKWT</v>
          </cell>
          <cell r="L127" t="str">
            <v>31/12/2021</v>
          </cell>
          <cell r="M127" t="str">
            <v>PKWT</v>
          </cell>
          <cell r="N127">
            <v>44378</v>
          </cell>
          <cell r="O127">
            <v>44561</v>
          </cell>
          <cell r="P127" t="str">
            <v>PKWT</v>
          </cell>
          <cell r="Q127">
            <v>44562</v>
          </cell>
          <cell r="R127" t="str">
            <v>31/12/2022</v>
          </cell>
          <cell r="S127" t="str">
            <v>C</v>
          </cell>
          <cell r="T127">
            <v>6.1333333333333337</v>
          </cell>
          <cell r="U127" t="str">
            <v>Perempuan</v>
          </cell>
          <cell r="V127" t="str">
            <v>Ambon</v>
          </cell>
          <cell r="W127">
            <v>35672</v>
          </cell>
          <cell r="X127" t="str">
            <v>'7371027008970001</v>
          </cell>
          <cell r="Y127" t="str">
            <v>Jl. Baji Gio No 22 B, Rt 002 Rw 002, Kel. Karang Anyar, Kec. Mamajang, Kota Makassar</v>
          </cell>
          <cell r="Z127">
            <v>90134</v>
          </cell>
          <cell r="AA127" t="str">
            <v>JL. Kusuma Wardani VI K-29</v>
          </cell>
          <cell r="AB127">
            <v>23</v>
          </cell>
          <cell r="AC127" t="str">
            <v>Islam</v>
          </cell>
          <cell r="AD127" t="str">
            <v>NURSIAH AMIN</v>
          </cell>
          <cell r="AE127" t="str">
            <v>ABD. KARIM MA’NA</v>
          </cell>
          <cell r="AF127" t="str">
            <v>Belum Kawin</v>
          </cell>
          <cell r="AG127" t="str">
            <v>-</v>
          </cell>
          <cell r="AH127" t="str">
            <v>-</v>
          </cell>
          <cell r="AI127">
            <v>4</v>
          </cell>
          <cell r="AJ127">
            <v>82187624930</v>
          </cell>
          <cell r="AK127">
            <v>82187624930</v>
          </cell>
          <cell r="AL127">
            <v>82192311799</v>
          </cell>
          <cell r="AM127" t="str">
            <v>Bapak</v>
          </cell>
          <cell r="AN127" t="str">
            <v>azniakarim97@gmail.com</v>
          </cell>
        </row>
        <row r="128">
          <cell r="C128" t="str">
            <v>CALVARIS</v>
          </cell>
          <cell r="D128" t="str">
            <v>INBOUND TELKOMSEL SEMARANG</v>
          </cell>
          <cell r="E128">
            <v>20236614</v>
          </cell>
          <cell r="F128" t="str">
            <v>Complaint Handling Officer</v>
          </cell>
          <cell r="G128" t="str">
            <v>Complaint_Handling_Officer</v>
          </cell>
          <cell r="H128">
            <v>181079</v>
          </cell>
          <cell r="I128" t="str">
            <v>RAHMI</v>
          </cell>
          <cell r="J128">
            <v>44378</v>
          </cell>
          <cell r="K128" t="str">
            <v>PKWT</v>
          </cell>
          <cell r="L128" t="str">
            <v>31/12/2021</v>
          </cell>
          <cell r="M128" t="str">
            <v>PKWT</v>
          </cell>
          <cell r="N128">
            <v>44378</v>
          </cell>
          <cell r="O128">
            <v>44561</v>
          </cell>
          <cell r="P128" t="str">
            <v>PKWT</v>
          </cell>
          <cell r="Q128">
            <v>44562</v>
          </cell>
          <cell r="R128" t="str">
            <v>31/12/2022</v>
          </cell>
          <cell r="S128" t="str">
            <v>C</v>
          </cell>
          <cell r="T128">
            <v>6.1333333333333337</v>
          </cell>
          <cell r="U128" t="str">
            <v>Laki-Laki</v>
          </cell>
          <cell r="V128" t="str">
            <v>Mamasa</v>
          </cell>
          <cell r="W128">
            <v>34067</v>
          </cell>
          <cell r="X128" t="str">
            <v>'7603030804930002</v>
          </cell>
          <cell r="Y128" t="str">
            <v>Jl. Pembangunan No. 146. Kel. Mamasa, Kec. Mamasa. Kab. Mamasa</v>
          </cell>
          <cell r="Z128">
            <v>91362</v>
          </cell>
          <cell r="AA128" t="str">
            <v>Jl. Kartanegara VI 12 A Semarang</v>
          </cell>
          <cell r="AB128">
            <v>28</v>
          </cell>
          <cell r="AC128" t="str">
            <v>Protestan</v>
          </cell>
          <cell r="AD128" t="str">
            <v>ARNI ARY MA'GAU'</v>
          </cell>
          <cell r="AE128" t="str">
            <v>YOHANIS TANDUNG</v>
          </cell>
          <cell r="AF128" t="str">
            <v>Belum Kawin</v>
          </cell>
          <cell r="AG128" t="str">
            <v>-</v>
          </cell>
          <cell r="AH128" t="str">
            <v>-</v>
          </cell>
          <cell r="AI128">
            <v>6</v>
          </cell>
          <cell r="AJ128">
            <v>85298919582</v>
          </cell>
          <cell r="AK128">
            <v>85298919582</v>
          </cell>
          <cell r="AL128">
            <v>85327866778</v>
          </cell>
          <cell r="AM128" t="str">
            <v>Saudara</v>
          </cell>
          <cell r="AN128" t="str">
            <v>calvarist@gmail.com</v>
          </cell>
        </row>
        <row r="129">
          <cell r="C129" t="str">
            <v>DESY RIZKY BATUBARA</v>
          </cell>
          <cell r="D129" t="str">
            <v>INBOUND TELKOMSEL SEMARANG</v>
          </cell>
          <cell r="E129">
            <v>10094152</v>
          </cell>
          <cell r="F129" t="str">
            <v>Complaint Handling Officer</v>
          </cell>
          <cell r="G129" t="str">
            <v>Complaint_Handling_Officer</v>
          </cell>
          <cell r="H129">
            <v>181081</v>
          </cell>
          <cell r="I129" t="str">
            <v>RAHMI</v>
          </cell>
          <cell r="J129">
            <v>44378</v>
          </cell>
          <cell r="K129" t="str">
            <v>PKWT</v>
          </cell>
          <cell r="L129" t="str">
            <v>31/12/2021</v>
          </cell>
          <cell r="M129" t="str">
            <v>PKWT</v>
          </cell>
          <cell r="N129">
            <v>44378</v>
          </cell>
          <cell r="O129">
            <v>44561</v>
          </cell>
          <cell r="P129" t="str">
            <v>PKWT</v>
          </cell>
          <cell r="Q129">
            <v>44562</v>
          </cell>
          <cell r="R129" t="str">
            <v>31/12/2022</v>
          </cell>
          <cell r="S129" t="str">
            <v>C</v>
          </cell>
          <cell r="T129">
            <v>6.1333333333333337</v>
          </cell>
          <cell r="U129" t="str">
            <v>Perempuan</v>
          </cell>
          <cell r="V129" t="str">
            <v>Langkat</v>
          </cell>
          <cell r="W129">
            <v>32120</v>
          </cell>
          <cell r="X129" t="str">
            <v>'1275044912870001</v>
          </cell>
          <cell r="Y129" t="str">
            <v>Jl. Pimpong No. 6a Kel Timbang Langkat Kec Binjai Timur Kota Binjai</v>
          </cell>
          <cell r="Z129">
            <v>20732</v>
          </cell>
          <cell r="AA129" t="str">
            <v>Jalan Pleburan Barat No.20, Pleburan, Semarang Selatan, KOTA SEMARANG, SEMARANG SELATAN, JAWA TENGAH, ID, 50241</v>
          </cell>
          <cell r="AB129">
            <v>34</v>
          </cell>
          <cell r="AC129" t="str">
            <v>Islam</v>
          </cell>
          <cell r="AD129" t="str">
            <v>JURIAH</v>
          </cell>
          <cell r="AE129" t="str">
            <v>MUKMIN BATUBARA</v>
          </cell>
          <cell r="AF129" t="str">
            <v>Belum Kawin</v>
          </cell>
          <cell r="AG129" t="str">
            <v>-</v>
          </cell>
          <cell r="AH129" t="str">
            <v>-</v>
          </cell>
          <cell r="AI129">
            <v>3</v>
          </cell>
          <cell r="AJ129">
            <v>85270255403</v>
          </cell>
          <cell r="AK129">
            <v>85270255403</v>
          </cell>
          <cell r="AL129">
            <v>81260297575</v>
          </cell>
          <cell r="AM129" t="str">
            <v>Ibu Kandung</v>
          </cell>
          <cell r="AN129" t="str">
            <v>desyrizky78@gmail.com</v>
          </cell>
        </row>
        <row r="130">
          <cell r="C130" t="str">
            <v>EVA OKTALIANA NASRANI</v>
          </cell>
          <cell r="D130" t="str">
            <v>INBOUND TELKOMSEL SEMARANG</v>
          </cell>
          <cell r="E130">
            <v>10093845</v>
          </cell>
          <cell r="F130" t="str">
            <v>Complaint Handling Officer</v>
          </cell>
          <cell r="G130" t="str">
            <v>Complaint_Handling_Officer</v>
          </cell>
          <cell r="H130">
            <v>181083</v>
          </cell>
          <cell r="I130" t="str">
            <v>RAHMI</v>
          </cell>
          <cell r="J130">
            <v>44378</v>
          </cell>
          <cell r="K130" t="str">
            <v>PKWT</v>
          </cell>
          <cell r="L130" t="str">
            <v>31/12/2021</v>
          </cell>
          <cell r="M130" t="str">
            <v>PKWT</v>
          </cell>
          <cell r="N130">
            <v>44378</v>
          </cell>
          <cell r="O130">
            <v>44561</v>
          </cell>
          <cell r="P130" t="str">
            <v>PKWT</v>
          </cell>
          <cell r="Q130">
            <v>44562</v>
          </cell>
          <cell r="R130" t="str">
            <v>31/12/2022</v>
          </cell>
          <cell r="S130" t="str">
            <v>C</v>
          </cell>
          <cell r="T130">
            <v>6.1333333333333337</v>
          </cell>
          <cell r="U130" t="str">
            <v>Perempuan</v>
          </cell>
          <cell r="V130" t="str">
            <v>Jakarta</v>
          </cell>
          <cell r="W130">
            <v>30982</v>
          </cell>
          <cell r="X130" t="str">
            <v>'1207266710840006</v>
          </cell>
          <cell r="Y130" t="str">
            <v>Jl. Bangau No 573 Kel. Kenangan Baru Kec. Percut Sei Tuan Kab. Deli Serdang</v>
          </cell>
          <cell r="Z130">
            <v>20226</v>
          </cell>
          <cell r="AA130" t="str">
            <v>Jl. Pleburan barat no 20 semarang</v>
          </cell>
          <cell r="AB130">
            <v>36</v>
          </cell>
          <cell r="AC130" t="str">
            <v>Protestan</v>
          </cell>
          <cell r="AD130" t="str">
            <v>NURHIDAYAH</v>
          </cell>
          <cell r="AE130" t="str">
            <v>M. SIHOMBING</v>
          </cell>
          <cell r="AF130" t="str">
            <v>Belum Kawin</v>
          </cell>
          <cell r="AG130" t="str">
            <v>-</v>
          </cell>
          <cell r="AH130" t="str">
            <v>-</v>
          </cell>
          <cell r="AI130">
            <v>5</v>
          </cell>
          <cell r="AJ130">
            <v>81260064721</v>
          </cell>
          <cell r="AK130">
            <v>81260064721</v>
          </cell>
          <cell r="AL130">
            <v>8116055840</v>
          </cell>
          <cell r="AM130" t="str">
            <v>Mama</v>
          </cell>
          <cell r="AN130" t="str">
            <v>evelady005@gmail.com</v>
          </cell>
        </row>
        <row r="131">
          <cell r="C131" t="str">
            <v>FEBIYANTI SYAMSUL</v>
          </cell>
          <cell r="D131" t="str">
            <v>INBOUND TELKOMSEL SEMARANG</v>
          </cell>
          <cell r="E131">
            <v>19232564</v>
          </cell>
          <cell r="F131" t="str">
            <v>Complaint Handling Officer</v>
          </cell>
          <cell r="G131" t="str">
            <v>Complaint_Handling_Officer</v>
          </cell>
          <cell r="H131">
            <v>181084</v>
          </cell>
          <cell r="I131" t="str">
            <v>RAHMI</v>
          </cell>
          <cell r="J131">
            <v>44378</v>
          </cell>
          <cell r="K131" t="str">
            <v>PKWT</v>
          </cell>
          <cell r="L131" t="str">
            <v>31/12/2021</v>
          </cell>
          <cell r="M131" t="str">
            <v>PKWT</v>
          </cell>
          <cell r="N131">
            <v>44378</v>
          </cell>
          <cell r="O131">
            <v>44561</v>
          </cell>
          <cell r="P131" t="str">
            <v>PKWT</v>
          </cell>
          <cell r="Q131">
            <v>44562</v>
          </cell>
          <cell r="R131" t="str">
            <v>31/12/2022</v>
          </cell>
          <cell r="S131" t="str">
            <v>C</v>
          </cell>
          <cell r="T131">
            <v>6.1333333333333337</v>
          </cell>
          <cell r="U131" t="str">
            <v>Perempuan</v>
          </cell>
          <cell r="V131" t="str">
            <v>Ujung Pandang</v>
          </cell>
          <cell r="W131">
            <v>33248</v>
          </cell>
          <cell r="X131" t="str">
            <v>7371055001910004</v>
          </cell>
          <cell r="Y131" t="str">
            <v>Btn Minasa Upa Blok D7 No.14, Rt 003, Rw 007, Kelurahan Gunung Sari, Kecamatan Rappocini, Kota Makassar</v>
          </cell>
          <cell r="Z131">
            <v>90221</v>
          </cell>
          <cell r="AA131" t="str">
            <v>Jln Kusuma Wardani Gang VI No. K29, Kelurahan Peleburan, Kecamatan Semarang Selatan, Kota Semarang</v>
          </cell>
          <cell r="AB131">
            <v>30</v>
          </cell>
          <cell r="AC131" t="str">
            <v>Islam</v>
          </cell>
          <cell r="AD131" t="str">
            <v>KOESRIWATI S</v>
          </cell>
          <cell r="AE131" t="str">
            <v>SYAMSUL K</v>
          </cell>
          <cell r="AF131" t="str">
            <v>Belum Kawin</v>
          </cell>
          <cell r="AG131"/>
          <cell r="AH131"/>
          <cell r="AI131">
            <v>5</v>
          </cell>
          <cell r="AJ131">
            <v>82190226421</v>
          </cell>
          <cell r="AK131">
            <v>82190226421</v>
          </cell>
          <cell r="AL131">
            <v>82393335446</v>
          </cell>
          <cell r="AM131" t="str">
            <v>Ayah Kandung</v>
          </cell>
          <cell r="AN131" t="str">
            <v>febiyantisyamsul1001@gmail.com</v>
          </cell>
        </row>
        <row r="132">
          <cell r="C132" t="str">
            <v>GRATIANA UCINTA TARIGAN</v>
          </cell>
          <cell r="D132" t="str">
            <v>INBOUND TELKOMSEL SEMARANG</v>
          </cell>
          <cell r="E132">
            <v>18010348</v>
          </cell>
          <cell r="F132" t="str">
            <v>Complaint Handling Officer</v>
          </cell>
          <cell r="G132" t="str">
            <v>Complaint_Handling_Officer</v>
          </cell>
          <cell r="H132">
            <v>181086</v>
          </cell>
          <cell r="I132" t="str">
            <v>RAHMI</v>
          </cell>
          <cell r="J132">
            <v>44378</v>
          </cell>
          <cell r="K132" t="str">
            <v>PKWT</v>
          </cell>
          <cell r="L132" t="str">
            <v>31/12/2021</v>
          </cell>
          <cell r="M132" t="str">
            <v>PKWT</v>
          </cell>
          <cell r="N132">
            <v>44378</v>
          </cell>
          <cell r="O132">
            <v>44561</v>
          </cell>
          <cell r="P132" t="str">
            <v>PKWT</v>
          </cell>
          <cell r="Q132">
            <v>44562</v>
          </cell>
          <cell r="R132" t="str">
            <v>31/12/2022</v>
          </cell>
          <cell r="S132" t="str">
            <v>C</v>
          </cell>
          <cell r="T132">
            <v>6.1333333333333337</v>
          </cell>
          <cell r="U132" t="str">
            <v>Perempuan</v>
          </cell>
          <cell r="V132" t="str">
            <v>Medan</v>
          </cell>
          <cell r="W132">
            <v>32763</v>
          </cell>
          <cell r="X132" t="str">
            <v>'1271045209890001</v>
          </cell>
          <cell r="Y132" t="str">
            <v>Jl Klambir V Lk Vi No 44</v>
          </cell>
          <cell r="Z132">
            <v>20126</v>
          </cell>
          <cell r="AA132" t="str">
            <v>JL PELEBURAN BARAT NO 20,PELEBURAN KEC: SEMARANG SELATAN</v>
          </cell>
          <cell r="AB132">
            <v>31</v>
          </cell>
          <cell r="AC132" t="str">
            <v>Katolik</v>
          </cell>
          <cell r="AD132" t="str">
            <v>LENA SEMBIRING</v>
          </cell>
          <cell r="AE132" t="str">
            <v>RM TARIGAN</v>
          </cell>
          <cell r="AF132" t="str">
            <v>Belum Kawin</v>
          </cell>
          <cell r="AG132" t="str">
            <v>-</v>
          </cell>
          <cell r="AH132" t="str">
            <v>-</v>
          </cell>
          <cell r="AI132">
            <v>0</v>
          </cell>
          <cell r="AJ132">
            <v>81314767561</v>
          </cell>
          <cell r="AK132">
            <v>8314767561</v>
          </cell>
          <cell r="AL132">
            <v>85277915888</v>
          </cell>
          <cell r="AM132" t="str">
            <v>Saudara Kandung</v>
          </cell>
          <cell r="AN132" t="str">
            <v>gratiana.ucinta@gmail.com</v>
          </cell>
        </row>
        <row r="133">
          <cell r="C133" t="str">
            <v>HASNIDAR</v>
          </cell>
          <cell r="D133" t="str">
            <v>INBOUND TELKOMSEL SEMARANG</v>
          </cell>
          <cell r="E133">
            <v>19231161</v>
          </cell>
          <cell r="F133" t="str">
            <v>Complaint Handling Officer</v>
          </cell>
          <cell r="G133" t="str">
            <v>Complaint_Handling_Officer</v>
          </cell>
          <cell r="H133">
            <v>181087</v>
          </cell>
          <cell r="I133" t="str">
            <v>RAHMI</v>
          </cell>
          <cell r="J133">
            <v>44378</v>
          </cell>
          <cell r="K133" t="str">
            <v>PKWT</v>
          </cell>
          <cell r="L133" t="str">
            <v>31/12/2021</v>
          </cell>
          <cell r="M133" t="str">
            <v>PKWT</v>
          </cell>
          <cell r="N133">
            <v>44378</v>
          </cell>
          <cell r="O133">
            <v>44561</v>
          </cell>
          <cell r="P133" t="str">
            <v>PKWT</v>
          </cell>
          <cell r="Q133">
            <v>44562</v>
          </cell>
          <cell r="R133" t="str">
            <v>31/12/2022</v>
          </cell>
          <cell r="S133" t="str">
            <v>C</v>
          </cell>
          <cell r="T133">
            <v>6.1333333333333337</v>
          </cell>
          <cell r="U133" t="str">
            <v>Perempuan</v>
          </cell>
          <cell r="V133" t="str">
            <v>Mabbiring</v>
          </cell>
          <cell r="W133">
            <v>33780</v>
          </cell>
          <cell r="X133" t="str">
            <v>'7308194408920002</v>
          </cell>
          <cell r="Y133" t="str">
            <v>Hasnidar</v>
          </cell>
          <cell r="Z133">
            <v>90021</v>
          </cell>
          <cell r="AA133" t="str">
            <v>Jl kusumawardani VI No. K 29</v>
          </cell>
          <cell r="AB133">
            <v>28</v>
          </cell>
          <cell r="AC133" t="str">
            <v>Islam</v>
          </cell>
          <cell r="AD133" t="str">
            <v>HAJRAH</v>
          </cell>
          <cell r="AE133" t="str">
            <v>BABA</v>
          </cell>
          <cell r="AF133" t="str">
            <v>Belum Kawin</v>
          </cell>
          <cell r="AG133" t="str">
            <v>-</v>
          </cell>
          <cell r="AH133" t="str">
            <v>-</v>
          </cell>
          <cell r="AI133">
            <v>5</v>
          </cell>
          <cell r="AJ133">
            <v>81341379403</v>
          </cell>
          <cell r="AK133">
            <v>89530360407</v>
          </cell>
          <cell r="AL133">
            <v>81355971171</v>
          </cell>
          <cell r="AM133" t="str">
            <v>Adik Perempuan</v>
          </cell>
          <cell r="AN133" t="str">
            <v>hasnidarbio@gmail.com</v>
          </cell>
        </row>
        <row r="134">
          <cell r="C134" t="str">
            <v>ISNENI EMA NURIFA TANJUNG</v>
          </cell>
          <cell r="D134" t="str">
            <v>INBOUND TELKOMSEL SEMARANG</v>
          </cell>
          <cell r="E134">
            <v>14010940</v>
          </cell>
          <cell r="F134" t="str">
            <v>Complaint Handling Officer</v>
          </cell>
          <cell r="G134" t="str">
            <v>Complaint_Handling_Officer</v>
          </cell>
          <cell r="H134">
            <v>181103</v>
          </cell>
          <cell r="I134" t="str">
            <v>RAHMI</v>
          </cell>
          <cell r="J134">
            <v>44378</v>
          </cell>
          <cell r="K134" t="str">
            <v>PKWT</v>
          </cell>
          <cell r="L134" t="str">
            <v>31/12/2021</v>
          </cell>
          <cell r="M134" t="str">
            <v>PKWT</v>
          </cell>
          <cell r="N134">
            <v>44378</v>
          </cell>
          <cell r="O134">
            <v>44561</v>
          </cell>
          <cell r="P134" t="str">
            <v>PKWT</v>
          </cell>
          <cell r="Q134">
            <v>44562</v>
          </cell>
          <cell r="R134" t="str">
            <v>31/12/2022</v>
          </cell>
          <cell r="S134" t="str">
            <v>C</v>
          </cell>
          <cell r="T134">
            <v>6.1333333333333337</v>
          </cell>
          <cell r="U134" t="str">
            <v>Perempuan</v>
          </cell>
          <cell r="V134" t="str">
            <v>Meulaboh</v>
          </cell>
          <cell r="W134">
            <v>30364</v>
          </cell>
          <cell r="X134" t="str">
            <v>'1271025702830002</v>
          </cell>
          <cell r="Y134" t="str">
            <v>Jln. Nuri No. 2a</v>
          </cell>
          <cell r="Z134">
            <v>20122</v>
          </cell>
          <cell r="AA134" t="str">
            <v>Jln. Peleburan Barat No. 20 Semarang</v>
          </cell>
          <cell r="AB134">
            <v>38</v>
          </cell>
          <cell r="AC134" t="str">
            <v>Islam</v>
          </cell>
          <cell r="AD134" t="str">
            <v>NADHIFA AR</v>
          </cell>
          <cell r="AE134" t="str">
            <v>DRS. H. BUYUNG NURLAN TANJUNG</v>
          </cell>
          <cell r="AF134" t="str">
            <v>Kawin</v>
          </cell>
          <cell r="AG134" t="str">
            <v>Hendra Basuki</v>
          </cell>
          <cell r="AH134" t="str">
            <v>Medan, 21/01/1983</v>
          </cell>
          <cell r="AI134">
            <v>1</v>
          </cell>
          <cell r="AJ134" t="str">
            <v>081288386239</v>
          </cell>
          <cell r="AK134">
            <v>81288386239</v>
          </cell>
          <cell r="AL134">
            <v>81311221534</v>
          </cell>
          <cell r="AM134" t="str">
            <v>Orang Tua / Ibu</v>
          </cell>
          <cell r="AN134" t="str">
            <v>emmathea2021@gmail.com</v>
          </cell>
        </row>
        <row r="135">
          <cell r="C135" t="str">
            <v>NUR ELFRIDA PULUNGAN</v>
          </cell>
          <cell r="D135" t="str">
            <v>INBOUND TELKOMSEL SEMARANG</v>
          </cell>
          <cell r="E135" t="str">
            <v>004223</v>
          </cell>
          <cell r="F135" t="str">
            <v>Complaint Handling Officer</v>
          </cell>
          <cell r="G135" t="str">
            <v>Complaint_Handling_Officer</v>
          </cell>
          <cell r="H135">
            <v>181094</v>
          </cell>
          <cell r="I135" t="str">
            <v>RAHMI</v>
          </cell>
          <cell r="J135">
            <v>44378</v>
          </cell>
          <cell r="K135" t="str">
            <v>PKWT</v>
          </cell>
          <cell r="L135" t="str">
            <v>31/12/2021</v>
          </cell>
          <cell r="M135" t="str">
            <v>PKWT</v>
          </cell>
          <cell r="N135">
            <v>44378</v>
          </cell>
          <cell r="O135">
            <v>44561</v>
          </cell>
          <cell r="P135" t="str">
            <v>PKWT</v>
          </cell>
          <cell r="Q135">
            <v>44562</v>
          </cell>
          <cell r="R135" t="str">
            <v>31/12/2022</v>
          </cell>
          <cell r="S135" t="str">
            <v>C</v>
          </cell>
          <cell r="T135">
            <v>6.1333333333333337</v>
          </cell>
          <cell r="U135" t="str">
            <v>Perempuan</v>
          </cell>
          <cell r="V135" t="str">
            <v>Binjai</v>
          </cell>
          <cell r="W135">
            <v>29657</v>
          </cell>
          <cell r="X135" t="str">
            <v>'1275015203810003</v>
          </cell>
          <cell r="Y135" t="str">
            <v>Jl. Jawa No. 76 Lk. Ii Kel. Damai Binjai Utara Kota Binjai</v>
          </cell>
          <cell r="Z135">
            <v>20745</v>
          </cell>
          <cell r="AA135" t="str">
            <v>Jl. Pleburan Barat No.20, Pleburan, Semarang Selatan, KOTA SEMARANG, SEMARANG SELATAN, JAWA TENGAH, ID, 50241</v>
          </cell>
          <cell r="AB135">
            <v>40</v>
          </cell>
          <cell r="AC135" t="str">
            <v>Islam</v>
          </cell>
          <cell r="AD135" t="str">
            <v>HJ. IRMA WASITA SIREGAR</v>
          </cell>
          <cell r="AE135" t="str">
            <v>H. M. OLOAN PULUNGAN</v>
          </cell>
          <cell r="AF135" t="str">
            <v>Belum Kawin</v>
          </cell>
          <cell r="AG135" t="str">
            <v>-</v>
          </cell>
          <cell r="AH135" t="str">
            <v>-</v>
          </cell>
          <cell r="AI135">
            <v>4</v>
          </cell>
          <cell r="AJ135">
            <v>81375666566</v>
          </cell>
          <cell r="AK135">
            <v>81375666566</v>
          </cell>
          <cell r="AL135">
            <v>8116231190</v>
          </cell>
          <cell r="AM135" t="str">
            <v>Adik Kandung</v>
          </cell>
          <cell r="AN135" t="str">
            <v>fidapulungan@gmail.com</v>
          </cell>
        </row>
        <row r="136">
          <cell r="C136" t="str">
            <v>RISMAN TAUFIK S</v>
          </cell>
          <cell r="D136" t="str">
            <v>INBOUND TELKOMSEL SEMARANG</v>
          </cell>
          <cell r="E136">
            <v>19234801</v>
          </cell>
          <cell r="F136" t="str">
            <v>Complaint Handling Officer</v>
          </cell>
          <cell r="G136" t="str">
            <v>Complaint_Handling_Officer</v>
          </cell>
          <cell r="H136">
            <v>181105</v>
          </cell>
          <cell r="I136" t="str">
            <v>RAHMI</v>
          </cell>
          <cell r="J136">
            <v>44378</v>
          </cell>
          <cell r="K136" t="str">
            <v>PKWT</v>
          </cell>
          <cell r="L136" t="str">
            <v>31/12/2021</v>
          </cell>
          <cell r="M136" t="str">
            <v>PKWT</v>
          </cell>
          <cell r="N136">
            <v>44378</v>
          </cell>
          <cell r="O136">
            <v>44561</v>
          </cell>
          <cell r="P136" t="str">
            <v>PKWT</v>
          </cell>
          <cell r="Q136">
            <v>44562</v>
          </cell>
          <cell r="R136" t="str">
            <v>31/12/2022</v>
          </cell>
          <cell r="S136" t="str">
            <v>C</v>
          </cell>
          <cell r="T136">
            <v>6.1333333333333337</v>
          </cell>
          <cell r="U136" t="str">
            <v>Laki-Laki</v>
          </cell>
          <cell r="V136" t="str">
            <v>Tual</v>
          </cell>
          <cell r="W136">
            <v>34491</v>
          </cell>
          <cell r="X136" t="str">
            <v>'8102100606940002</v>
          </cell>
          <cell r="Y136" t="str">
            <v>Jl. Yos Sudarso, Rt/Rw 003/002, Kel. Masrum, Kec. Pulau Dullah Selatan, Kota Tual</v>
          </cell>
          <cell r="Z136">
            <v>97611</v>
          </cell>
          <cell r="AA136" t="str">
            <v>Jl Kawi V, Kel. Wonotingal, Kec. Candisari, Kota Semarang</v>
          </cell>
          <cell r="AB136">
            <v>27</v>
          </cell>
          <cell r="AC136" t="str">
            <v>Islam</v>
          </cell>
          <cell r="AD136" t="str">
            <v>TENRI ESA</v>
          </cell>
          <cell r="AE136" t="str">
            <v>SULAIMAN</v>
          </cell>
          <cell r="AF136" t="str">
            <v>Belum Kawin</v>
          </cell>
          <cell r="AG136" t="str">
            <v>-</v>
          </cell>
          <cell r="AH136" t="str">
            <v>-</v>
          </cell>
          <cell r="AI136">
            <v>4</v>
          </cell>
          <cell r="AJ136">
            <v>85344456777</v>
          </cell>
          <cell r="AK136">
            <v>85344456777</v>
          </cell>
          <cell r="AL136">
            <v>82197777445</v>
          </cell>
          <cell r="AM136" t="str">
            <v>Paman</v>
          </cell>
          <cell r="AN136" t="str">
            <v>rismantaufiks@gmail.com</v>
          </cell>
        </row>
        <row r="137">
          <cell r="C137" t="str">
            <v>SYAIFUL ALAMSYAH</v>
          </cell>
          <cell r="D137" t="str">
            <v>INBOUND TELKOMSEL SEMARANG</v>
          </cell>
          <cell r="E137">
            <v>14009225</v>
          </cell>
          <cell r="F137" t="str">
            <v>Complaint Handling Officer</v>
          </cell>
          <cell r="G137" t="str">
            <v>Complaint_Handling_Officer</v>
          </cell>
          <cell r="H137">
            <v>181097</v>
          </cell>
          <cell r="I137" t="str">
            <v>RAHMI</v>
          </cell>
          <cell r="J137">
            <v>44378</v>
          </cell>
          <cell r="K137" t="str">
            <v>PKWT</v>
          </cell>
          <cell r="L137" t="str">
            <v>31/12/2021</v>
          </cell>
          <cell r="M137" t="str">
            <v>PKWT</v>
          </cell>
          <cell r="N137">
            <v>44378</v>
          </cell>
          <cell r="O137">
            <v>44561</v>
          </cell>
          <cell r="P137" t="str">
            <v>PKWT</v>
          </cell>
          <cell r="Q137">
            <v>44562</v>
          </cell>
          <cell r="R137" t="str">
            <v>31/12/2022</v>
          </cell>
          <cell r="S137" t="str">
            <v>C</v>
          </cell>
          <cell r="T137">
            <v>6.1333333333333337</v>
          </cell>
          <cell r="U137" t="str">
            <v>Laki-Laki</v>
          </cell>
          <cell r="V137" t="str">
            <v>Paya Geli</v>
          </cell>
          <cell r="W137">
            <v>33307</v>
          </cell>
          <cell r="X137" t="str">
            <v>1207231003910006</v>
          </cell>
          <cell r="Y137" t="str">
            <v>Jl Sei Mencirim, Dusun Ii, Desa Paya Geli, No 82, Kec Sunggal, Kampung Lalang, Medan</v>
          </cell>
          <cell r="Z137">
            <v>20351</v>
          </cell>
          <cell r="AA137" t="str">
            <v>Jl peleburan no 20, semarang</v>
          </cell>
          <cell r="AB137">
            <v>30</v>
          </cell>
          <cell r="AC137" t="str">
            <v>Islam</v>
          </cell>
          <cell r="AD137" t="str">
            <v>NIZAR</v>
          </cell>
          <cell r="AE137" t="str">
            <v>ABDUL RAUF</v>
          </cell>
          <cell r="AF137" t="str">
            <v>Belum Kawin</v>
          </cell>
          <cell r="AG137"/>
          <cell r="AH137"/>
          <cell r="AI137">
            <v>4</v>
          </cell>
          <cell r="AJ137">
            <v>82165701119</v>
          </cell>
          <cell r="AK137">
            <v>82165701119</v>
          </cell>
          <cell r="AL137">
            <v>85358481425</v>
          </cell>
          <cell r="AM137" t="str">
            <v>Orang Tua</v>
          </cell>
          <cell r="AN137" t="str">
            <v>syaifulalamsyah1018@gmail.com</v>
          </cell>
        </row>
        <row r="138">
          <cell r="C138" t="str">
            <v>WALIDAH ASAF</v>
          </cell>
          <cell r="D138" t="str">
            <v>INBOUND TELKOMSEL SEMARANG</v>
          </cell>
          <cell r="E138">
            <v>19232670</v>
          </cell>
          <cell r="F138" t="str">
            <v>Complaint Handling Officer</v>
          </cell>
          <cell r="G138" t="str">
            <v>Complaint_Handling_Officer</v>
          </cell>
          <cell r="H138">
            <v>181098</v>
          </cell>
          <cell r="I138" t="str">
            <v>RAHMI</v>
          </cell>
          <cell r="J138">
            <v>44378</v>
          </cell>
          <cell r="K138" t="str">
            <v>PKWT</v>
          </cell>
          <cell r="L138" t="str">
            <v>31/12/2021</v>
          </cell>
          <cell r="M138" t="str">
            <v>PKWT</v>
          </cell>
          <cell r="N138">
            <v>44378</v>
          </cell>
          <cell r="O138">
            <v>44561</v>
          </cell>
          <cell r="P138" t="str">
            <v>PKWT</v>
          </cell>
          <cell r="Q138">
            <v>44562</v>
          </cell>
          <cell r="R138" t="str">
            <v>31/12/2022</v>
          </cell>
          <cell r="S138" t="str">
            <v>C</v>
          </cell>
          <cell r="T138">
            <v>6.1333333333333337</v>
          </cell>
          <cell r="U138" t="str">
            <v>Perempuan</v>
          </cell>
          <cell r="V138" t="str">
            <v>Bulukumba</v>
          </cell>
          <cell r="W138">
            <v>33820</v>
          </cell>
          <cell r="X138" t="str">
            <v>'7302104408920003</v>
          </cell>
          <cell r="Y138" t="str">
            <v>Marana Kel Palampang Kec Rilau Ale Kab Bulukumba</v>
          </cell>
          <cell r="Z138">
            <v>92574</v>
          </cell>
          <cell r="AA138" t="str">
            <v>Jl Kusuma Wardani gang 6 no K29 Semarang</v>
          </cell>
          <cell r="AB138">
            <v>29</v>
          </cell>
          <cell r="AC138" t="str">
            <v>Islam</v>
          </cell>
          <cell r="AD138" t="str">
            <v>HUMAENI</v>
          </cell>
          <cell r="AE138" t="str">
            <v>MUH ASAF</v>
          </cell>
          <cell r="AF138" t="str">
            <v>Belum Kawin</v>
          </cell>
          <cell r="AG138" t="str">
            <v>-</v>
          </cell>
          <cell r="AH138" t="str">
            <v>-</v>
          </cell>
          <cell r="AI138">
            <v>7</v>
          </cell>
          <cell r="AJ138">
            <v>85342569486</v>
          </cell>
          <cell r="AK138">
            <v>85342569486</v>
          </cell>
          <cell r="AL138">
            <v>85342244437</v>
          </cell>
          <cell r="AM138" t="str">
            <v>Bapak</v>
          </cell>
          <cell r="AN138" t="str">
            <v>walidahasaf25@gmail.com</v>
          </cell>
        </row>
        <row r="139">
          <cell r="C139" t="str">
            <v>NORMA PALILING</v>
          </cell>
          <cell r="D139" t="str">
            <v>INBOUND TELKOMSEL SEMARANG</v>
          </cell>
          <cell r="E139">
            <v>17011717</v>
          </cell>
          <cell r="F139" t="str">
            <v>Complaint Handling Officer</v>
          </cell>
          <cell r="G139" t="str">
            <v>Complaint_Handling_Officer</v>
          </cell>
          <cell r="H139">
            <v>182054</v>
          </cell>
          <cell r="I139" t="str">
            <v>RAHMI</v>
          </cell>
          <cell r="J139">
            <v>44414</v>
          </cell>
          <cell r="K139" t="str">
            <v>PKWT</v>
          </cell>
          <cell r="L139" t="str">
            <v>31/12/2021</v>
          </cell>
          <cell r="M139" t="str">
            <v>PKWT</v>
          </cell>
          <cell r="N139">
            <v>44414</v>
          </cell>
          <cell r="O139">
            <v>44561</v>
          </cell>
          <cell r="P139" t="str">
            <v>PKWT</v>
          </cell>
          <cell r="Q139">
            <v>44562</v>
          </cell>
          <cell r="R139" t="str">
            <v>31/12/2022</v>
          </cell>
          <cell r="S139" t="str">
            <v>B</v>
          </cell>
          <cell r="T139">
            <v>4.9333333333333336</v>
          </cell>
          <cell r="U139" t="str">
            <v>Perempuan</v>
          </cell>
          <cell r="V139" t="str">
            <v>TANA TORAJA</v>
          </cell>
          <cell r="W139">
            <v>31323</v>
          </cell>
          <cell r="X139" t="str">
            <v>'7271034310850005</v>
          </cell>
          <cell r="Y139" t="str">
            <v>PRIYANG RT 011 RW 008 KELURAHAN PONDOK JAGUNG KECAMATAN SERPONG UTARA PROVINSI BANTEN KOTA TANGERANG SELATAN</v>
          </cell>
          <cell r="Z139">
            <v>15326</v>
          </cell>
          <cell r="AA139" t="str">
            <v>BTN CITRA TELLO PERMAI BLOK E2/6 KEL.PANAIKANG KEC.PANAKUKANG KOTA MAKASSAR</v>
          </cell>
          <cell r="AB139">
            <v>35</v>
          </cell>
          <cell r="AC139" t="str">
            <v>Protestan</v>
          </cell>
          <cell r="AD139" t="str">
            <v>PAULINA</v>
          </cell>
          <cell r="AE139" t="str">
            <v>TAKIN TURU' (Alm)</v>
          </cell>
          <cell r="AF139" t="str">
            <v>Belum Kawin</v>
          </cell>
          <cell r="AG139"/>
          <cell r="AH139"/>
          <cell r="AI139">
            <v>1</v>
          </cell>
          <cell r="AJ139">
            <v>6281218989461</v>
          </cell>
          <cell r="AK139">
            <v>6281218989461</v>
          </cell>
          <cell r="AL139">
            <v>6281241220127</v>
          </cell>
          <cell r="AM139" t="str">
            <v>SAUDARA KANDUNG</v>
          </cell>
          <cell r="AN139" t="str">
            <v>paliling10@gmail.com</v>
          </cell>
        </row>
        <row r="140">
          <cell r="C140" t="str">
            <v>BESTIAMAN ZANDROTO</v>
          </cell>
          <cell r="D140" t="str">
            <v>INBOUND TELKOMSEL SEMARANG</v>
          </cell>
          <cell r="E140">
            <v>21240426</v>
          </cell>
          <cell r="F140" t="str">
            <v>Complaint Handling Officer</v>
          </cell>
          <cell r="G140" t="str">
            <v>Complaint_Handling_Officer</v>
          </cell>
          <cell r="H140">
            <v>182060</v>
          </cell>
          <cell r="I140" t="str">
            <v>RAHMI</v>
          </cell>
          <cell r="J140">
            <v>44414</v>
          </cell>
          <cell r="K140" t="str">
            <v>PKWT</v>
          </cell>
          <cell r="L140" t="str">
            <v>31/12/2021</v>
          </cell>
          <cell r="M140" t="str">
            <v>PKWT</v>
          </cell>
          <cell r="N140">
            <v>44414</v>
          </cell>
          <cell r="O140">
            <v>44561</v>
          </cell>
          <cell r="P140" t="str">
            <v>PKWT</v>
          </cell>
          <cell r="Q140">
            <v>44562</v>
          </cell>
          <cell r="R140" t="str">
            <v>31/12/2022</v>
          </cell>
          <cell r="S140" t="str">
            <v>B</v>
          </cell>
          <cell r="T140">
            <v>4.9333333333333336</v>
          </cell>
          <cell r="U140" t="str">
            <v>Laki-Laki</v>
          </cell>
          <cell r="V140" t="str">
            <v>AMANDRAYA</v>
          </cell>
          <cell r="W140">
            <v>34166</v>
          </cell>
          <cell r="X140" t="str">
            <v>'1207061607930002</v>
          </cell>
          <cell r="Y140" t="str">
            <v>JL. NAMO RAMBE PRUM. PUTRI DELI MARKISAH 2 NO. 78 DS, KEC.NAMO RAMBE, KEL. DELI TUA, DELI SERDANG</v>
          </cell>
          <cell r="Z140">
            <v>20355</v>
          </cell>
          <cell r="AA140" t="str">
            <v>JL. NAMO RAMBE PRUM. PUTRI DELI MARKISAH 2 NO. 78 DS, KEC.NAMO RAMBE, KEL. DELI TUA, DELI SERDANG</v>
          </cell>
          <cell r="AB140">
            <v>28</v>
          </cell>
          <cell r="AC140" t="str">
            <v>Protestan</v>
          </cell>
          <cell r="AD140" t="str">
            <v>ARIASTIANI LAIA</v>
          </cell>
          <cell r="AE140" t="str">
            <v>BAZIDUHU ZANDROTO</v>
          </cell>
          <cell r="AF140" t="str">
            <v>Belum Kawin</v>
          </cell>
          <cell r="AG140"/>
          <cell r="AH140"/>
          <cell r="AI140">
            <v>8</v>
          </cell>
          <cell r="AJ140">
            <v>82369249562</v>
          </cell>
          <cell r="AK140">
            <v>82369249562</v>
          </cell>
          <cell r="AL140">
            <v>81378250720</v>
          </cell>
          <cell r="AM140" t="str">
            <v>IBU</v>
          </cell>
          <cell r="AN140" t="str">
            <v>bestiamanzandroto@gmail.com</v>
          </cell>
        </row>
        <row r="141">
          <cell r="C141" t="str">
            <v>NUR IHZAN</v>
          </cell>
          <cell r="D141" t="str">
            <v>INBOUND TELKOMSEL SEMARANG</v>
          </cell>
          <cell r="E141">
            <v>19235043</v>
          </cell>
          <cell r="F141" t="str">
            <v>Complaint Handling Officer</v>
          </cell>
          <cell r="G141" t="str">
            <v>Complaint_Handling_Officer</v>
          </cell>
          <cell r="H141">
            <v>182062</v>
          </cell>
          <cell r="I141" t="str">
            <v>RAHMI</v>
          </cell>
          <cell r="J141">
            <v>44418</v>
          </cell>
          <cell r="K141" t="str">
            <v>PKWT</v>
          </cell>
          <cell r="L141" t="str">
            <v>31/12/2021</v>
          </cell>
          <cell r="M141" t="str">
            <v>PKWT</v>
          </cell>
          <cell r="N141">
            <v>44418</v>
          </cell>
          <cell r="O141">
            <v>44561</v>
          </cell>
          <cell r="P141" t="str">
            <v>PKWT</v>
          </cell>
          <cell r="Q141">
            <v>44562</v>
          </cell>
          <cell r="R141" t="str">
            <v>31/12/2022</v>
          </cell>
          <cell r="S141" t="str">
            <v>B</v>
          </cell>
          <cell r="T141">
            <v>4.8</v>
          </cell>
          <cell r="U141" t="str">
            <v>Perempuan</v>
          </cell>
          <cell r="V141" t="str">
            <v>BANTAENG</v>
          </cell>
          <cell r="W141">
            <v>35142</v>
          </cell>
          <cell r="X141" t="str">
            <v>7303055803960002</v>
          </cell>
          <cell r="Y141" t="str">
            <v>JL. Pinang Raya Tonrokassi RT/RW 001/001Kel. Rappoa Kec. Pa'jukukang kab. Bantaeng Sulawesi Selatan</v>
          </cell>
          <cell r="Z141">
            <v>92461</v>
          </cell>
          <cell r="AA141" t="str">
            <v>JL. Pinang Raya Tonrokassi RT/RW 001/001Kel. Rappoa Kec. Pa'jukukang kab. Bantaeng Sulawesi Selatan</v>
          </cell>
          <cell r="AB141">
            <v>25</v>
          </cell>
          <cell r="AC141" t="str">
            <v>Islam</v>
          </cell>
          <cell r="AD141" t="str">
            <v>Dahlia</v>
          </cell>
          <cell r="AE141" t="str">
            <v>Haeruddin</v>
          </cell>
          <cell r="AF141" t="str">
            <v>Belum Kawin</v>
          </cell>
          <cell r="AG141" t="str">
            <v>-</v>
          </cell>
          <cell r="AH141" t="str">
            <v>-</v>
          </cell>
          <cell r="AI141">
            <v>6</v>
          </cell>
          <cell r="AJ141">
            <v>85399774731</v>
          </cell>
          <cell r="AK141">
            <v>85399774731</v>
          </cell>
          <cell r="AL141">
            <v>85242601148</v>
          </cell>
          <cell r="AM141" t="str">
            <v>Ayah Kandung</v>
          </cell>
          <cell r="AN141" t="str">
            <v>nurihzan96@gmail.com</v>
          </cell>
        </row>
        <row r="142">
          <cell r="C142" t="str">
            <v>ISKANDAR</v>
          </cell>
          <cell r="D142" t="str">
            <v>INBOUND TELKOMSEL SEMARANG</v>
          </cell>
          <cell r="E142">
            <v>21240508</v>
          </cell>
          <cell r="F142" t="str">
            <v>Complaint Handling Officer</v>
          </cell>
          <cell r="G142" t="str">
            <v>Complaint_Handling_Officer</v>
          </cell>
          <cell r="H142">
            <v>182066</v>
          </cell>
          <cell r="I142" t="str">
            <v>MONALISA SIMANJUNTAK</v>
          </cell>
          <cell r="J142">
            <v>44414</v>
          </cell>
          <cell r="K142" t="str">
            <v>PKWT</v>
          </cell>
          <cell r="L142" t="str">
            <v>31/12/2021</v>
          </cell>
          <cell r="M142" t="str">
            <v>PKWT</v>
          </cell>
          <cell r="N142">
            <v>44414</v>
          </cell>
          <cell r="O142">
            <v>44561</v>
          </cell>
          <cell r="P142" t="str">
            <v>PKWT</v>
          </cell>
          <cell r="Q142">
            <v>44562</v>
          </cell>
          <cell r="R142" t="str">
            <v>31/12/2022</v>
          </cell>
          <cell r="S142" t="str">
            <v>B</v>
          </cell>
          <cell r="T142">
            <v>4.9333333333333336</v>
          </cell>
          <cell r="U142" t="str">
            <v>Laki-Laki</v>
          </cell>
          <cell r="V142" t="str">
            <v>Medan</v>
          </cell>
          <cell r="W142">
            <v>30229</v>
          </cell>
          <cell r="X142" t="str">
            <v xml:space="preserve">'1271200510820004 </v>
          </cell>
          <cell r="Y142" t="str">
            <v>Jl purwosari gg dame no 53 kec medan timur,medan</v>
          </cell>
          <cell r="Z142">
            <v>20239</v>
          </cell>
          <cell r="AA142" t="str">
            <v>Jl diponegoro no 24b candisari semarang</v>
          </cell>
          <cell r="AB142">
            <v>38</v>
          </cell>
          <cell r="AC142" t="str">
            <v>Islam</v>
          </cell>
          <cell r="AD142" t="str">
            <v>Nurjanah</v>
          </cell>
          <cell r="AE142" t="str">
            <v>Rahmad ali</v>
          </cell>
          <cell r="AF142" t="str">
            <v>Belum Kawin</v>
          </cell>
          <cell r="AG142"/>
          <cell r="AH142"/>
          <cell r="AI142">
            <v>7</v>
          </cell>
          <cell r="AJ142">
            <v>81376805360</v>
          </cell>
          <cell r="AK142">
            <v>81376805360</v>
          </cell>
          <cell r="AL142">
            <v>81264517810</v>
          </cell>
          <cell r="AM142" t="str">
            <v>Abang kandung</v>
          </cell>
          <cell r="AN142" t="str">
            <v>Kumbangkelana510@gmail.com</v>
          </cell>
        </row>
        <row r="143">
          <cell r="C143" t="str">
            <v xml:space="preserve">FAJRIANTI ALI </v>
          </cell>
          <cell r="D143" t="str">
            <v>INBOUND TELKOMSEL SEMARANG</v>
          </cell>
          <cell r="E143">
            <v>21240503</v>
          </cell>
          <cell r="F143" t="str">
            <v>Complaint Handling Officer</v>
          </cell>
          <cell r="G143" t="str">
            <v>Complaint_Handling_Officer</v>
          </cell>
          <cell r="H143">
            <v>182064</v>
          </cell>
          <cell r="I143" t="str">
            <v>MONALISA SIMANJUNTAK</v>
          </cell>
          <cell r="J143">
            <v>44414</v>
          </cell>
          <cell r="K143" t="str">
            <v>PKWT</v>
          </cell>
          <cell r="L143" t="str">
            <v>31/12/2021</v>
          </cell>
          <cell r="M143" t="str">
            <v>PKWT</v>
          </cell>
          <cell r="N143">
            <v>44414</v>
          </cell>
          <cell r="O143">
            <v>44561</v>
          </cell>
          <cell r="P143" t="str">
            <v>PKWT</v>
          </cell>
          <cell r="Q143">
            <v>44562</v>
          </cell>
          <cell r="R143" t="str">
            <v>31/12/2022</v>
          </cell>
          <cell r="S143" t="str">
            <v>B</v>
          </cell>
          <cell r="T143">
            <v>4.9333333333333336</v>
          </cell>
          <cell r="U143" t="str">
            <v>Perempuan</v>
          </cell>
          <cell r="V143" t="str">
            <v>MAKASSAR</v>
          </cell>
          <cell r="W143">
            <v>35012</v>
          </cell>
          <cell r="X143" t="str">
            <v>'7371124911950007</v>
          </cell>
          <cell r="Y143" t="str">
            <v>JL. TAMANGAPA RAYA NO.284, RT 001, RW 002, KEL. TAMANGAPA, KEC. MANGGALA, KOTA MAKASSAR</v>
          </cell>
          <cell r="Z143">
            <v>90235</v>
          </cell>
          <cell r="AA143" t="str">
            <v>JL. TAMANGAPA RAYA NO.284, RT 001, RW 002, KEL. TAMANGAPA, KEC. MANGGALA, KOTA MAKASSAR</v>
          </cell>
          <cell r="AB143">
            <v>25</v>
          </cell>
          <cell r="AC143" t="str">
            <v>Islam</v>
          </cell>
          <cell r="AD143" t="str">
            <v>HASNIAH B</v>
          </cell>
          <cell r="AE143" t="str">
            <v>MOH ALI B</v>
          </cell>
          <cell r="AF143" t="str">
            <v>Kawin</v>
          </cell>
          <cell r="AG143" t="str">
            <v>MUH NURFAUZI J</v>
          </cell>
          <cell r="AH143" t="str">
            <v>BULUKUMBA, 24 MEI 1995</v>
          </cell>
          <cell r="AI143">
            <v>4</v>
          </cell>
          <cell r="AJ143">
            <v>82195700540</v>
          </cell>
          <cell r="AK143">
            <v>82195700540</v>
          </cell>
          <cell r="AL143">
            <v>82188015059</v>
          </cell>
          <cell r="AM143" t="str">
            <v>SUAMI</v>
          </cell>
          <cell r="AN143" t="str">
            <v>Fajriantiali68@gmail.com</v>
          </cell>
        </row>
        <row r="144">
          <cell r="C144" t="str">
            <v>ANDI AYU CITRA SASMITA SARI</v>
          </cell>
          <cell r="D144" t="str">
            <v>INBOUND TELKOMSEL SEMARANG</v>
          </cell>
          <cell r="E144">
            <v>19232560</v>
          </cell>
          <cell r="F144" t="str">
            <v>Complaint Handling Officer</v>
          </cell>
          <cell r="G144" t="str">
            <v>Complaint_Handling_Officer</v>
          </cell>
          <cell r="H144">
            <v>181077</v>
          </cell>
          <cell r="I144" t="str">
            <v>MONALISA SIMANJUNTAK</v>
          </cell>
          <cell r="J144">
            <v>44378</v>
          </cell>
          <cell r="K144" t="str">
            <v>PKWT</v>
          </cell>
          <cell r="L144" t="str">
            <v>31/12/2021</v>
          </cell>
          <cell r="M144" t="str">
            <v>PKWT</v>
          </cell>
          <cell r="N144">
            <v>44378</v>
          </cell>
          <cell r="O144">
            <v>44561</v>
          </cell>
          <cell r="P144" t="str">
            <v>PKWT</v>
          </cell>
          <cell r="Q144">
            <v>44562</v>
          </cell>
          <cell r="R144" t="str">
            <v>31/12/2022</v>
          </cell>
          <cell r="S144" t="str">
            <v>C</v>
          </cell>
          <cell r="T144">
            <v>6.1333333333333337</v>
          </cell>
          <cell r="U144" t="str">
            <v>Perempuan</v>
          </cell>
          <cell r="V144" t="str">
            <v>Soppeng</v>
          </cell>
          <cell r="W144">
            <v>34850</v>
          </cell>
          <cell r="X144" t="str">
            <v>'7312067105950001</v>
          </cell>
          <cell r="Y144" t="str">
            <v>Rt 002/Rw 002 Desa Labokong Kec Donri-Donri Kab Soppeng</v>
          </cell>
          <cell r="Z144">
            <v>90853</v>
          </cell>
          <cell r="AA144" t="str">
            <v>Jln Kusuma Wardani gank 6 nomor k29 kota Semarang kec Semarang Selatan Kel -</v>
          </cell>
          <cell r="AB144">
            <v>26</v>
          </cell>
          <cell r="AC144" t="str">
            <v>Islam</v>
          </cell>
          <cell r="AD144" t="str">
            <v>SAMATANG ANDI HABANG</v>
          </cell>
          <cell r="AE144" t="str">
            <v>ANDI PALLE</v>
          </cell>
          <cell r="AF144" t="str">
            <v>Belum Kawin</v>
          </cell>
          <cell r="AG144"/>
          <cell r="AH144" t="str">
            <v>-</v>
          </cell>
          <cell r="AI144">
            <v>6</v>
          </cell>
          <cell r="AJ144">
            <v>85343520527</v>
          </cell>
          <cell r="AK144">
            <v>85343520527</v>
          </cell>
          <cell r="AL144">
            <v>82293269822</v>
          </cell>
          <cell r="AM144" t="str">
            <v>Saudara</v>
          </cell>
          <cell r="AN144" t="str">
            <v>citrabellaqueen@gmail.com</v>
          </cell>
        </row>
        <row r="145">
          <cell r="C145" t="str">
            <v>ARJUN</v>
          </cell>
          <cell r="D145" t="str">
            <v>INBOUND TELKOMSEL SEMARANG</v>
          </cell>
          <cell r="E145">
            <v>20236895</v>
          </cell>
          <cell r="F145" t="str">
            <v>Complaint Handling Officer</v>
          </cell>
          <cell r="G145" t="str">
            <v>Complaint_Handling_Officer</v>
          </cell>
          <cell r="H145">
            <v>181078</v>
          </cell>
          <cell r="I145" t="str">
            <v>MONALISA SIMANJUNTAK</v>
          </cell>
          <cell r="J145">
            <v>44378</v>
          </cell>
          <cell r="K145" t="str">
            <v>PKWT</v>
          </cell>
          <cell r="L145" t="str">
            <v>31/12/2021</v>
          </cell>
          <cell r="M145" t="str">
            <v>PKWT</v>
          </cell>
          <cell r="N145">
            <v>44378</v>
          </cell>
          <cell r="O145">
            <v>44561</v>
          </cell>
          <cell r="P145" t="str">
            <v>PKWT</v>
          </cell>
          <cell r="Q145">
            <v>44562</v>
          </cell>
          <cell r="R145" t="str">
            <v>31/12/2022</v>
          </cell>
          <cell r="S145" t="str">
            <v>C</v>
          </cell>
          <cell r="T145">
            <v>6.1333333333333337</v>
          </cell>
          <cell r="U145" t="str">
            <v>Laki-Laki</v>
          </cell>
          <cell r="V145" t="str">
            <v>Tana Toraja</v>
          </cell>
          <cell r="W145">
            <v>35960</v>
          </cell>
          <cell r="X145" t="str">
            <v>'7318051406980004</v>
          </cell>
          <cell r="Y145" t="str">
            <v>Babangan Lea Makale Kabupaten Tana Toraja Rt/Rw 00/00 No.-</v>
          </cell>
          <cell r="Z145">
            <v>91811</v>
          </cell>
          <cell r="AA145" t="str">
            <v>Jl. Kartanegara VI 12A Semarang</v>
          </cell>
          <cell r="AB145">
            <v>23</v>
          </cell>
          <cell r="AC145" t="str">
            <v>Protestan</v>
          </cell>
          <cell r="AD145" t="str">
            <v>RUTH NELLY SALAMBA</v>
          </cell>
          <cell r="AE145" t="str">
            <v>DANIEL TANDUNGAN</v>
          </cell>
          <cell r="AF145" t="str">
            <v>Belum Kawin</v>
          </cell>
          <cell r="AG145" t="str">
            <v>-</v>
          </cell>
          <cell r="AH145" t="str">
            <v>-</v>
          </cell>
          <cell r="AI145">
            <v>5</v>
          </cell>
          <cell r="AJ145">
            <v>82191576484</v>
          </cell>
          <cell r="AK145">
            <v>82191576484</v>
          </cell>
          <cell r="AL145">
            <v>6281355591668</v>
          </cell>
          <cell r="AM145" t="str">
            <v>Ibu Kandung</v>
          </cell>
          <cell r="AN145" t="str">
            <v>arjun14061998@gmail.com</v>
          </cell>
        </row>
        <row r="146">
          <cell r="C146" t="str">
            <v>CHRISANTAYANA YUNI EVENTI PANJAITAN</v>
          </cell>
          <cell r="D146" t="str">
            <v>INBOUND TELKOMSEL SEMARANG</v>
          </cell>
          <cell r="E146">
            <v>16011855</v>
          </cell>
          <cell r="F146" t="str">
            <v>Complaint Handling Officer</v>
          </cell>
          <cell r="G146" t="str">
            <v>Complaint_Handling_Officer</v>
          </cell>
          <cell r="H146">
            <v>181080</v>
          </cell>
          <cell r="I146" t="str">
            <v>MONALISA SIMANJUNTAK</v>
          </cell>
          <cell r="J146">
            <v>44378</v>
          </cell>
          <cell r="K146" t="str">
            <v>PKWT</v>
          </cell>
          <cell r="L146" t="str">
            <v>31/12/2021</v>
          </cell>
          <cell r="M146" t="str">
            <v>PKWT</v>
          </cell>
          <cell r="N146">
            <v>44378</v>
          </cell>
          <cell r="O146">
            <v>44561</v>
          </cell>
          <cell r="P146" t="str">
            <v>PKWT</v>
          </cell>
          <cell r="Q146">
            <v>44562</v>
          </cell>
          <cell r="R146" t="str">
            <v>31/12/2022</v>
          </cell>
          <cell r="S146" t="str">
            <v>C</v>
          </cell>
          <cell r="T146">
            <v>6.1333333333333337</v>
          </cell>
          <cell r="U146" t="str">
            <v>Perempuan</v>
          </cell>
          <cell r="V146" t="str">
            <v>Medan</v>
          </cell>
          <cell r="W146">
            <v>34145</v>
          </cell>
          <cell r="X146" t="str">
            <v>'1271216506930001</v>
          </cell>
          <cell r="Y146" t="str">
            <v>Jl. Pintu Air Iv Gg. Keluarga No. 18 Kwala Bekala Medan Johor</v>
          </cell>
          <cell r="Z146">
            <v>20142</v>
          </cell>
          <cell r="AA146" t="str">
            <v>JL. PLEBURAN BARAT NO.20 SEMARANG SELATAN KOTA SEMARANG</v>
          </cell>
          <cell r="AB146">
            <v>28</v>
          </cell>
          <cell r="AC146" t="str">
            <v>Katolik</v>
          </cell>
          <cell r="AD146" t="str">
            <v>MAGDA SIRINGO-RINGO</v>
          </cell>
          <cell r="AE146" t="str">
            <v>EDISON MARTINUS H. PANJAITAN</v>
          </cell>
          <cell r="AF146" t="str">
            <v>Belum Kawin</v>
          </cell>
          <cell r="AG146" t="str">
            <v>-</v>
          </cell>
          <cell r="AH146" t="str">
            <v>-</v>
          </cell>
          <cell r="AI146">
            <v>6</v>
          </cell>
          <cell r="AJ146">
            <v>82163181025</v>
          </cell>
          <cell r="AK146">
            <v>82163181025</v>
          </cell>
          <cell r="AL146">
            <v>81263271167</v>
          </cell>
          <cell r="AM146" t="str">
            <v>Ayah Kandung</v>
          </cell>
          <cell r="AN146" t="str">
            <v>chrisantayana@gmail.com</v>
          </cell>
        </row>
        <row r="147">
          <cell r="C147" t="str">
            <v>HAIRIANI</v>
          </cell>
          <cell r="D147" t="str">
            <v>INBOUND TELKOMSEL SEMARANG</v>
          </cell>
          <cell r="E147" t="str">
            <v>003697</v>
          </cell>
          <cell r="F147" t="str">
            <v>Complaint Handling Officer</v>
          </cell>
          <cell r="G147" t="str">
            <v>Complaint_Handling_Officer</v>
          </cell>
          <cell r="H147">
            <v>181102</v>
          </cell>
          <cell r="I147" t="str">
            <v>MONALISA SIMANJUNTAK</v>
          </cell>
          <cell r="J147">
            <v>44378</v>
          </cell>
          <cell r="K147" t="str">
            <v>PKWT</v>
          </cell>
          <cell r="L147" t="str">
            <v>31/12/2021</v>
          </cell>
          <cell r="M147" t="str">
            <v>PKWT</v>
          </cell>
          <cell r="N147">
            <v>44378</v>
          </cell>
          <cell r="O147">
            <v>44561</v>
          </cell>
          <cell r="P147" t="str">
            <v>PKWT</v>
          </cell>
          <cell r="Q147">
            <v>44562</v>
          </cell>
          <cell r="R147" t="str">
            <v>31/12/2022</v>
          </cell>
          <cell r="S147" t="str">
            <v>C</v>
          </cell>
          <cell r="T147">
            <v>6.1333333333333337</v>
          </cell>
          <cell r="U147" t="str">
            <v>Perempuan</v>
          </cell>
          <cell r="V147" t="str">
            <v>Perbaungan</v>
          </cell>
          <cell r="W147">
            <v>29425</v>
          </cell>
          <cell r="X147" t="str">
            <v>'1218026307800001</v>
          </cell>
          <cell r="Y147" t="str">
            <v>Dusun I Desa Kota Galuh Perbaungan</v>
          </cell>
          <cell r="Z147">
            <v>20986</v>
          </cell>
          <cell r="AA147" t="str">
            <v>Jalan teratai lk. Juani Perbaungan</v>
          </cell>
          <cell r="AB147">
            <v>40</v>
          </cell>
          <cell r="AC147" t="str">
            <v>Islam</v>
          </cell>
          <cell r="AD147" t="str">
            <v>NURLIAH</v>
          </cell>
          <cell r="AE147" t="str">
            <v>EKO YUWONO</v>
          </cell>
          <cell r="AF147" t="str">
            <v>Kawin</v>
          </cell>
          <cell r="AG147" t="str">
            <v>Andika</v>
          </cell>
          <cell r="AH147" t="str">
            <v>Perbaungan 06 Oktober 1977</v>
          </cell>
          <cell r="AI147">
            <v>3</v>
          </cell>
          <cell r="AJ147">
            <v>82163670421</v>
          </cell>
          <cell r="AK147">
            <v>82272695708</v>
          </cell>
          <cell r="AL147">
            <v>85275584115</v>
          </cell>
          <cell r="AM147" t="str">
            <v>Orang Tua</v>
          </cell>
          <cell r="AN147" t="str">
            <v>hairiani1@gmail.com</v>
          </cell>
        </row>
        <row r="148">
          <cell r="C148" t="str">
            <v>HENI ZAHARA</v>
          </cell>
          <cell r="D148" t="str">
            <v>INBOUND TELKOMSEL SEMARANG</v>
          </cell>
          <cell r="E148">
            <v>17010484</v>
          </cell>
          <cell r="F148" t="str">
            <v>Complaint Handling Officer</v>
          </cell>
          <cell r="G148" t="str">
            <v>Complaint_Handling_Officer</v>
          </cell>
          <cell r="H148">
            <v>181088</v>
          </cell>
          <cell r="I148" t="str">
            <v>MONALISA SIMANJUNTAK</v>
          </cell>
          <cell r="J148">
            <v>44378</v>
          </cell>
          <cell r="K148" t="str">
            <v>PKWT</v>
          </cell>
          <cell r="L148" t="str">
            <v>31/12/2021</v>
          </cell>
          <cell r="M148" t="str">
            <v>PKWT</v>
          </cell>
          <cell r="N148">
            <v>44378</v>
          </cell>
          <cell r="O148">
            <v>44561</v>
          </cell>
          <cell r="P148" t="str">
            <v>PKWT</v>
          </cell>
          <cell r="Q148">
            <v>44562</v>
          </cell>
          <cell r="R148" t="str">
            <v>31/12/2022</v>
          </cell>
          <cell r="S148" t="str">
            <v>C</v>
          </cell>
          <cell r="T148">
            <v>6.1333333333333337</v>
          </cell>
          <cell r="U148" t="str">
            <v>Perempuan</v>
          </cell>
          <cell r="V148" t="str">
            <v>Medan</v>
          </cell>
          <cell r="W148">
            <v>33588</v>
          </cell>
          <cell r="X148" t="str">
            <v>'1271115612910004</v>
          </cell>
          <cell r="Y148" t="str">
            <v>Jl Pintu Air Iv No 289 Kel Kwala Bekala Kec Medan Johor Kota Medan</v>
          </cell>
          <cell r="Z148">
            <v>20142</v>
          </cell>
          <cell r="AA148" t="str">
            <v>Jl pleburan barat no 20 kes semaran selatan kota semarang</v>
          </cell>
          <cell r="AB148">
            <v>29</v>
          </cell>
          <cell r="AC148" t="str">
            <v>Islam</v>
          </cell>
          <cell r="AD148" t="str">
            <v>SARIANI LUBIS</v>
          </cell>
          <cell r="AE148" t="str">
            <v>ENTA TARIGAN</v>
          </cell>
          <cell r="AF148" t="str">
            <v>Belum Kawin</v>
          </cell>
          <cell r="AG148" t="str">
            <v>-</v>
          </cell>
          <cell r="AH148" t="str">
            <v>-</v>
          </cell>
          <cell r="AI148">
            <v>6</v>
          </cell>
          <cell r="AJ148">
            <v>85277393847</v>
          </cell>
          <cell r="AK148">
            <v>8116055721</v>
          </cell>
          <cell r="AL148">
            <v>82267191414</v>
          </cell>
          <cell r="AM148" t="str">
            <v>Adik Kandung</v>
          </cell>
          <cell r="AN148" t="str">
            <v>Henizahara800@gmail.com</v>
          </cell>
        </row>
        <row r="149">
          <cell r="C149" t="str">
            <v>KAHIMMA HAWATI HAMID</v>
          </cell>
          <cell r="D149" t="str">
            <v>INBOUND TELKOMSEL SEMARANG</v>
          </cell>
          <cell r="E149">
            <v>19234584</v>
          </cell>
          <cell r="F149" t="str">
            <v>Complaint Handling Officer</v>
          </cell>
          <cell r="G149" t="str">
            <v>Complaint_Handling_Officer</v>
          </cell>
          <cell r="H149">
            <v>181089</v>
          </cell>
          <cell r="I149" t="str">
            <v>MONALISA SIMANJUNTAK</v>
          </cell>
          <cell r="J149">
            <v>44378</v>
          </cell>
          <cell r="K149" t="str">
            <v>PKWT</v>
          </cell>
          <cell r="L149" t="str">
            <v>31/12/2021</v>
          </cell>
          <cell r="M149" t="str">
            <v>PKWT</v>
          </cell>
          <cell r="N149">
            <v>44378</v>
          </cell>
          <cell r="O149">
            <v>44561</v>
          </cell>
          <cell r="P149" t="str">
            <v>PKWT</v>
          </cell>
          <cell r="Q149">
            <v>44562</v>
          </cell>
          <cell r="R149" t="str">
            <v>31/12/2022</v>
          </cell>
          <cell r="S149" t="str">
            <v>C</v>
          </cell>
          <cell r="T149">
            <v>6.1333333333333337</v>
          </cell>
          <cell r="U149" t="str">
            <v>Perempuan</v>
          </cell>
          <cell r="V149" t="str">
            <v>Ujung Pandang</v>
          </cell>
          <cell r="W149">
            <v>34829</v>
          </cell>
          <cell r="X149" t="str">
            <v>'7371125005950005</v>
          </cell>
          <cell r="Y149" t="str">
            <v>Jl. Swadaya Lr. 2 No. 22, Rt 003/003, Kel Batua, Kec Manggala Kota Makassar, Sulawesi Selatan</v>
          </cell>
          <cell r="Z149">
            <v>90233</v>
          </cell>
          <cell r="AA149" t="str">
            <v>Jl. Kusuma Wardani Gang VI No. K29</v>
          </cell>
          <cell r="AB149">
            <v>26</v>
          </cell>
          <cell r="AC149" t="str">
            <v>Islam</v>
          </cell>
          <cell r="AD149" t="str">
            <v>HAWATI (ALMH)</v>
          </cell>
          <cell r="AE149" t="str">
            <v>ABD HAMID (ALM)</v>
          </cell>
          <cell r="AF149" t="str">
            <v>Belum Kawin</v>
          </cell>
          <cell r="AG149" t="str">
            <v>-</v>
          </cell>
          <cell r="AH149" t="str">
            <v>-</v>
          </cell>
          <cell r="AI149">
            <v>8</v>
          </cell>
          <cell r="AJ149">
            <v>8396488598</v>
          </cell>
          <cell r="AK149">
            <v>85396488598</v>
          </cell>
          <cell r="AL149">
            <v>81249216212</v>
          </cell>
          <cell r="AM149" t="str">
            <v>Saudara</v>
          </cell>
          <cell r="AN149" t="str">
            <v>Kahimmahamid@gmail.com</v>
          </cell>
        </row>
        <row r="150">
          <cell r="C150" t="str">
            <v>MILDA YUNI ARDITA</v>
          </cell>
          <cell r="D150" t="str">
            <v>INBOUND TELKOMSEL SEMARANG</v>
          </cell>
          <cell r="E150">
            <v>18010372</v>
          </cell>
          <cell r="F150" t="str">
            <v>Complaint Handling Officer</v>
          </cell>
          <cell r="G150" t="str">
            <v>Complaint_Handling_Officer</v>
          </cell>
          <cell r="H150">
            <v>181091</v>
          </cell>
          <cell r="I150" t="str">
            <v>MONALISA SIMANJUNTAK</v>
          </cell>
          <cell r="J150">
            <v>44378</v>
          </cell>
          <cell r="K150" t="str">
            <v>PKWT</v>
          </cell>
          <cell r="L150" t="str">
            <v>31/12/2021</v>
          </cell>
          <cell r="M150" t="str">
            <v>PKWT</v>
          </cell>
          <cell r="N150">
            <v>44378</v>
          </cell>
          <cell r="O150">
            <v>44561</v>
          </cell>
          <cell r="P150" t="str">
            <v>PKWT</v>
          </cell>
          <cell r="Q150">
            <v>44562</v>
          </cell>
          <cell r="R150" t="str">
            <v>31/12/2022</v>
          </cell>
          <cell r="S150" t="str">
            <v>C</v>
          </cell>
          <cell r="T150">
            <v>6.1333333333333337</v>
          </cell>
          <cell r="U150" t="str">
            <v>Perempuan</v>
          </cell>
          <cell r="V150" t="str">
            <v>Medan</v>
          </cell>
          <cell r="W150">
            <v>33044</v>
          </cell>
          <cell r="X150" t="str">
            <v>'1271046006900006</v>
          </cell>
          <cell r="Y150" t="str">
            <v>Jl. Pertiwi No. 14-B Rt/Rw: 000/000, Kel: Binjai, Kec: Medan Denai Kota Medan . Prov Sumatera Utara</v>
          </cell>
          <cell r="Z150">
            <v>20228</v>
          </cell>
          <cell r="AA150" t="str">
            <v>Jl. Pleburan Barat No.20, pleburan kec semarang selatan kota semarang, Jawa tengah</v>
          </cell>
          <cell r="AB150">
            <v>31</v>
          </cell>
          <cell r="AC150" t="str">
            <v>Islam</v>
          </cell>
          <cell r="AD150" t="str">
            <v>DAHLIA NASUTION</v>
          </cell>
          <cell r="AE150" t="str">
            <v>AHMAD KAMIL HASIBUAN. SH</v>
          </cell>
          <cell r="AF150" t="str">
            <v>Belum Kawin</v>
          </cell>
          <cell r="AG150" t="str">
            <v>-</v>
          </cell>
          <cell r="AH150" t="str">
            <v>-</v>
          </cell>
          <cell r="AI150">
            <v>6</v>
          </cell>
          <cell r="AJ150">
            <v>81376958122</v>
          </cell>
          <cell r="AK150">
            <v>8117222933</v>
          </cell>
          <cell r="AL150">
            <v>82274246578</v>
          </cell>
          <cell r="AM150" t="str">
            <v>Adik Kandung</v>
          </cell>
          <cell r="AN150" t="str">
            <v>mildaardita20@gmail.com</v>
          </cell>
        </row>
        <row r="151">
          <cell r="C151" t="str">
            <v>MISBAL AIRUN</v>
          </cell>
          <cell r="D151" t="str">
            <v>INBOUND TELKOMSEL SEMARANG</v>
          </cell>
          <cell r="E151">
            <v>18010192</v>
          </cell>
          <cell r="F151" t="str">
            <v>Complaint Handling Officer</v>
          </cell>
          <cell r="G151" t="str">
            <v>Complaint_Handling_Officer</v>
          </cell>
          <cell r="H151">
            <v>181092</v>
          </cell>
          <cell r="I151" t="str">
            <v>MONALISA SIMANJUNTAK</v>
          </cell>
          <cell r="J151">
            <v>44378</v>
          </cell>
          <cell r="K151" t="str">
            <v>PKWT</v>
          </cell>
          <cell r="L151" t="str">
            <v>31/12/2021</v>
          </cell>
          <cell r="M151" t="str">
            <v>PKWT</v>
          </cell>
          <cell r="N151">
            <v>44378</v>
          </cell>
          <cell r="O151">
            <v>44561</v>
          </cell>
          <cell r="P151" t="str">
            <v>PKWT</v>
          </cell>
          <cell r="Q151">
            <v>44562</v>
          </cell>
          <cell r="R151" t="str">
            <v>31/12/2022</v>
          </cell>
          <cell r="S151" t="str">
            <v>C</v>
          </cell>
          <cell r="T151">
            <v>6.1333333333333337</v>
          </cell>
          <cell r="U151" t="str">
            <v>Laki-Laki</v>
          </cell>
          <cell r="V151" t="str">
            <v>Pematang Siantar</v>
          </cell>
          <cell r="W151">
            <v>34200</v>
          </cell>
          <cell r="X151" t="str">
            <v>1208231908930001</v>
          </cell>
          <cell r="Y151" t="str">
            <v>Huta Iii Kel.Pematangkerasaan Kec.Bandar Kab.Simalungun</v>
          </cell>
          <cell r="Z151">
            <v>21162</v>
          </cell>
          <cell r="AA151" t="str">
            <v>Jl.kartanegara VI kel.pleburan kec.semarang selatan kota semarang</v>
          </cell>
          <cell r="AB151">
            <v>27</v>
          </cell>
          <cell r="AC151" t="str">
            <v>Islam</v>
          </cell>
          <cell r="AD151" t="str">
            <v>SYAMSIAH</v>
          </cell>
          <cell r="AE151" t="str">
            <v>MHD.DIHIN</v>
          </cell>
          <cell r="AF151" t="str">
            <v>Belum Kawin</v>
          </cell>
          <cell r="AG151"/>
          <cell r="AH151"/>
          <cell r="AI151">
            <v>3</v>
          </cell>
          <cell r="AJ151">
            <v>81221919040</v>
          </cell>
          <cell r="AK151">
            <v>81221919040</v>
          </cell>
          <cell r="AL151">
            <v>81375341722</v>
          </cell>
          <cell r="AM151" t="str">
            <v>Ayah Kandung</v>
          </cell>
          <cell r="AN151" t="str">
            <v>Misbalairun2017@gmail.com</v>
          </cell>
        </row>
        <row r="152">
          <cell r="C152" t="str">
            <v>MUHAMMAD FIKRAM</v>
          </cell>
          <cell r="D152" t="str">
            <v>INBOUND TELKOMSEL SEMARANG</v>
          </cell>
          <cell r="E152">
            <v>18010341</v>
          </cell>
          <cell r="F152" t="str">
            <v>Complaint Handling Officer</v>
          </cell>
          <cell r="G152" t="str">
            <v>Complaint_Handling_Officer</v>
          </cell>
          <cell r="H152">
            <v>181093</v>
          </cell>
          <cell r="I152" t="str">
            <v>MONALISA SIMANJUNTAK</v>
          </cell>
          <cell r="J152">
            <v>44378</v>
          </cell>
          <cell r="K152" t="str">
            <v>PKWT</v>
          </cell>
          <cell r="L152" t="str">
            <v>31/12/2021</v>
          </cell>
          <cell r="M152" t="str">
            <v>PKWT</v>
          </cell>
          <cell r="N152">
            <v>44378</v>
          </cell>
          <cell r="O152">
            <v>44561</v>
          </cell>
          <cell r="P152" t="str">
            <v>PKWT</v>
          </cell>
          <cell r="Q152">
            <v>44562</v>
          </cell>
          <cell r="R152" t="str">
            <v>31/12/2022</v>
          </cell>
          <cell r="S152" t="str">
            <v>C</v>
          </cell>
          <cell r="T152">
            <v>6.1333333333333337</v>
          </cell>
          <cell r="U152" t="str">
            <v>Laki-Laki</v>
          </cell>
          <cell r="V152" t="str">
            <v>Binjai</v>
          </cell>
          <cell r="W152">
            <v>34260</v>
          </cell>
          <cell r="X152" t="str">
            <v>1205061810930003</v>
          </cell>
          <cell r="Y152" t="str">
            <v>Jalan Coklat Lk.V Rt/Rw. 000/000 Kel. Suka Ramai Kec. Binjai Barat Kota Binjai</v>
          </cell>
          <cell r="Z152">
            <v>20717</v>
          </cell>
          <cell r="AA152" t="str">
            <v>JALAN GERGAJI PALEM RAYA NO. 82 KEL. MUGASSARI KEC. SEMARANG SELATAN KOTA SEMARANG</v>
          </cell>
          <cell r="AB152">
            <v>27</v>
          </cell>
          <cell r="AC152" t="str">
            <v>Islam</v>
          </cell>
          <cell r="AD152" t="str">
            <v>SURIAWATI</v>
          </cell>
          <cell r="AE152" t="str">
            <v>INDRA JAYA</v>
          </cell>
          <cell r="AF152" t="str">
            <v>Kawin</v>
          </cell>
          <cell r="AG152" t="str">
            <v>DINA RAUDHA AZMI</v>
          </cell>
          <cell r="AH152" t="str">
            <v>SELESAI, 11 OKTOBER 1995</v>
          </cell>
          <cell r="AI152">
            <v>2</v>
          </cell>
          <cell r="AJ152">
            <v>82272990280</v>
          </cell>
          <cell r="AK152">
            <v>82272990280</v>
          </cell>
          <cell r="AL152">
            <v>81220072097</v>
          </cell>
          <cell r="AM152" t="str">
            <v>Istri</v>
          </cell>
          <cell r="AN152" t="str">
            <v>fikramsingsing@gmail.com</v>
          </cell>
        </row>
        <row r="153">
          <cell r="C153" t="str">
            <v>MUH NURFAUZI J</v>
          </cell>
          <cell r="D153" t="str">
            <v>INBOUND TELKOMSEL SEMARANG</v>
          </cell>
          <cell r="E153">
            <v>21240422</v>
          </cell>
          <cell r="F153" t="str">
            <v>Complaint Handling Officer</v>
          </cell>
          <cell r="G153" t="str">
            <v>Complaint_Handling_Officer</v>
          </cell>
          <cell r="H153">
            <v>182053</v>
          </cell>
          <cell r="I153" t="str">
            <v>MONALISA SIMANJUNTAK</v>
          </cell>
          <cell r="J153">
            <v>44414</v>
          </cell>
          <cell r="K153" t="str">
            <v>PKWT</v>
          </cell>
          <cell r="L153" t="str">
            <v>31/12/2021</v>
          </cell>
          <cell r="M153" t="str">
            <v>PKWT</v>
          </cell>
          <cell r="N153">
            <v>44414</v>
          </cell>
          <cell r="O153">
            <v>44561</v>
          </cell>
          <cell r="P153" t="str">
            <v>PKWT</v>
          </cell>
          <cell r="Q153">
            <v>44562</v>
          </cell>
          <cell r="R153" t="str">
            <v>31/12/2022</v>
          </cell>
          <cell r="S153" t="str">
            <v>B</v>
          </cell>
          <cell r="T153">
            <v>4.9333333333333336</v>
          </cell>
          <cell r="U153" t="str">
            <v>Laki-Laki</v>
          </cell>
          <cell r="V153" t="str">
            <v>BULUKUMBA</v>
          </cell>
          <cell r="W153">
            <v>34843</v>
          </cell>
          <cell r="X153" t="str">
            <v>'7306082405950001</v>
          </cell>
          <cell r="Y153" t="str">
            <v>BTN GOWA LESTARI BLOK C NO.27, RT 004, RW 006, KEL. BATANGKALUKU, KECAMATAN SOMBA OPU</v>
          </cell>
          <cell r="Z153">
            <v>92111</v>
          </cell>
          <cell r="AA153" t="str">
            <v>BTN GOWA LESTARI BLOK C NO.27</v>
          </cell>
          <cell r="AB153">
            <v>26</v>
          </cell>
          <cell r="AC153" t="str">
            <v>Islam</v>
          </cell>
          <cell r="AD153" t="str">
            <v>HJ. MARWAH</v>
          </cell>
          <cell r="AE153" t="str">
            <v>H. JAMALUDDIN</v>
          </cell>
          <cell r="AF153" t="str">
            <v>Kawin</v>
          </cell>
          <cell r="AG153" t="str">
            <v>FAJRIANTI ALI</v>
          </cell>
          <cell r="AH153" t="str">
            <v>UJUNG PANDANG, 09 NOVEMBER 1995</v>
          </cell>
          <cell r="AI153">
            <v>3</v>
          </cell>
          <cell r="AJ153">
            <v>82188015059</v>
          </cell>
          <cell r="AK153">
            <v>82291225223</v>
          </cell>
          <cell r="AL153">
            <v>82195700540</v>
          </cell>
          <cell r="AM153" t="str">
            <v>ISTRI</v>
          </cell>
          <cell r="AN153" t="str">
            <v>Fauzi113059@gmail.com</v>
          </cell>
        </row>
        <row r="154">
          <cell r="C154" t="str">
            <v>TRIWULANDARI</v>
          </cell>
          <cell r="D154" t="str">
            <v>INBOUND TELKOMSEL SEMARANG</v>
          </cell>
          <cell r="E154">
            <v>10011212</v>
          </cell>
          <cell r="F154" t="str">
            <v>Complaint Handling Officer</v>
          </cell>
          <cell r="G154" t="str">
            <v>Complaint_Handling_Officer</v>
          </cell>
          <cell r="H154">
            <v>182055</v>
          </cell>
          <cell r="I154" t="str">
            <v>MONALISA SIMANJUNTAK</v>
          </cell>
          <cell r="J154">
            <v>44414</v>
          </cell>
          <cell r="K154" t="str">
            <v>PKWT</v>
          </cell>
          <cell r="L154" t="str">
            <v>31/12/2021</v>
          </cell>
          <cell r="M154" t="str">
            <v>PKWT</v>
          </cell>
          <cell r="N154">
            <v>44414</v>
          </cell>
          <cell r="O154">
            <v>44561</v>
          </cell>
          <cell r="P154" t="str">
            <v>PKWT</v>
          </cell>
          <cell r="Q154">
            <v>44562</v>
          </cell>
          <cell r="R154" t="str">
            <v>31/12/2022</v>
          </cell>
          <cell r="S154" t="str">
            <v>B</v>
          </cell>
          <cell r="T154">
            <v>4.9333333333333336</v>
          </cell>
          <cell r="U154" t="str">
            <v>Perempuan</v>
          </cell>
          <cell r="V154" t="str">
            <v>Ujung Pandang</v>
          </cell>
          <cell r="W154">
            <v>31562</v>
          </cell>
          <cell r="X154" t="str">
            <v>'7371147005860001</v>
          </cell>
          <cell r="Y154" t="str">
            <v>BTN Asal Mula Blok C10/13 RT 003 RW 005 Kel. Tamalanrea Indah, Kec. Tamalanrea, Kota Makassar</v>
          </cell>
          <cell r="Z154">
            <v>90245</v>
          </cell>
          <cell r="AA154" t="str">
            <v>BTN Asal Mula Blok C10/13 RT 003 RW 005 Kel. Tamalanrea Indah, Kec. Tamalanrea, Kota Makassar</v>
          </cell>
          <cell r="AB154">
            <v>35</v>
          </cell>
          <cell r="AC154" t="str">
            <v>Islam</v>
          </cell>
          <cell r="AD154" t="str">
            <v>Salmawaty Gala</v>
          </cell>
          <cell r="AE154" t="str">
            <v>Arief Parussangi</v>
          </cell>
          <cell r="AF154" t="str">
            <v>Belum Kawin</v>
          </cell>
          <cell r="AG154"/>
          <cell r="AH154"/>
          <cell r="AI154">
            <v>4</v>
          </cell>
          <cell r="AJ154">
            <v>85255447887</v>
          </cell>
          <cell r="AK154">
            <v>85255447887</v>
          </cell>
          <cell r="AL154">
            <v>8124287807</v>
          </cell>
          <cell r="AM154" t="str">
            <v>Saudara Kandung</v>
          </cell>
          <cell r="AN154" t="str">
            <v>triwul.ndari@gmail.com</v>
          </cell>
        </row>
        <row r="155">
          <cell r="C155" t="str">
            <v>ABDUL SALAM</v>
          </cell>
          <cell r="D155" t="str">
            <v>INBOUND TELKOMSEL SEMARANG</v>
          </cell>
          <cell r="E155">
            <v>15011890</v>
          </cell>
          <cell r="F155" t="str">
            <v>Complaint Handling Officer</v>
          </cell>
          <cell r="G155" t="str">
            <v>Complaint_Handling_Officer</v>
          </cell>
          <cell r="H155">
            <v>182056</v>
          </cell>
          <cell r="I155" t="str">
            <v>MONALISA SIMANJUNTAK</v>
          </cell>
          <cell r="J155">
            <v>44414</v>
          </cell>
          <cell r="K155" t="str">
            <v>PKWT</v>
          </cell>
          <cell r="L155" t="str">
            <v>31/12/2021</v>
          </cell>
          <cell r="M155" t="str">
            <v>PKWT</v>
          </cell>
          <cell r="N155">
            <v>44414</v>
          </cell>
          <cell r="O155">
            <v>44561</v>
          </cell>
          <cell r="P155" t="str">
            <v>PKWT</v>
          </cell>
          <cell r="Q155">
            <v>44562</v>
          </cell>
          <cell r="R155" t="str">
            <v>31/12/2022</v>
          </cell>
          <cell r="S155" t="str">
            <v>B</v>
          </cell>
          <cell r="T155">
            <v>4.9333333333333336</v>
          </cell>
          <cell r="U155" t="str">
            <v>Laki-Laki</v>
          </cell>
          <cell r="V155" t="str">
            <v>BONTOMANAI</v>
          </cell>
          <cell r="W155">
            <v>34260</v>
          </cell>
          <cell r="X155" t="str">
            <v>'7301021810930001</v>
          </cell>
          <cell r="Y155" t="str">
            <v>DUSUN BONTONMANAI, DESA BONTOSUNGGU, KECAMATAN BONTOHARU, KAB. KEPULAUAN SELAYAR</v>
          </cell>
          <cell r="Z155">
            <v>92152</v>
          </cell>
          <cell r="AA155" t="str">
            <v>Jl. RSI Faisal XVII Perum Phinisi Nisantara No.D9</v>
          </cell>
          <cell r="AB155">
            <v>27</v>
          </cell>
          <cell r="AC155" t="str">
            <v>Islam</v>
          </cell>
          <cell r="AD155" t="str">
            <v>NUR AWANG</v>
          </cell>
          <cell r="AE155" t="str">
            <v>MUHAMMADA AGUS</v>
          </cell>
          <cell r="AF155" t="str">
            <v>Belum Kawin</v>
          </cell>
          <cell r="AG155" t="str">
            <v>-</v>
          </cell>
          <cell r="AH155" t="str">
            <v>-</v>
          </cell>
          <cell r="AI155">
            <v>3</v>
          </cell>
          <cell r="AJ155">
            <v>85255807099</v>
          </cell>
          <cell r="AK155">
            <v>85255807099</v>
          </cell>
          <cell r="AL155">
            <v>85255830809</v>
          </cell>
          <cell r="AM155" t="str">
            <v>Ibu Kandung</v>
          </cell>
          <cell r="AN155" t="str">
            <v>ns.abdulsalam@gmail.com</v>
          </cell>
        </row>
        <row r="156">
          <cell r="C156" t="str">
            <v>MANUSUN EDIANTO PANE</v>
          </cell>
          <cell r="D156" t="str">
            <v>INBOUND TELKOMSEL SEMARANG</v>
          </cell>
          <cell r="E156">
            <v>21240423</v>
          </cell>
          <cell r="F156" t="str">
            <v>Complaint Handling Officer</v>
          </cell>
          <cell r="G156" t="str">
            <v>Complaint_Handling_Officer</v>
          </cell>
          <cell r="H156">
            <v>182057</v>
          </cell>
          <cell r="I156" t="str">
            <v>MONALISA SIMANJUNTAK</v>
          </cell>
          <cell r="J156">
            <v>44414</v>
          </cell>
          <cell r="K156" t="str">
            <v>PKWT</v>
          </cell>
          <cell r="L156" t="str">
            <v>31/12/2021</v>
          </cell>
          <cell r="M156" t="str">
            <v>PKWT</v>
          </cell>
          <cell r="N156">
            <v>44414</v>
          </cell>
          <cell r="O156">
            <v>44561</v>
          </cell>
          <cell r="P156" t="str">
            <v>PKWT</v>
          </cell>
          <cell r="Q156">
            <v>44562</v>
          </cell>
          <cell r="R156" t="str">
            <v>31/12/2022</v>
          </cell>
          <cell r="S156" t="str">
            <v>B</v>
          </cell>
          <cell r="T156">
            <v>4.9333333333333336</v>
          </cell>
          <cell r="U156" t="str">
            <v>Laki-Laki</v>
          </cell>
          <cell r="V156" t="str">
            <v>SOSOR GADONG</v>
          </cell>
          <cell r="W156">
            <v>33307</v>
          </cell>
          <cell r="X156" t="str">
            <v>'1207261003910014</v>
          </cell>
          <cell r="Y156" t="str">
            <v>Dusun VIII Jl. Medan Batang Kuis Desa Sei Rotan RT/RW 000/000 Kec. Percut Sei Tuan, Kab. Deli Serdang, Sumatera Utara</v>
          </cell>
          <cell r="Z156">
            <v>20218</v>
          </cell>
          <cell r="AA156" t="str">
            <v>Jalan Saudara Ujung Gang Baru 2 No. 137, Kec. Medan Kota, Kel. Sudirejo II, Medan, Sumatera Utara</v>
          </cell>
          <cell r="AB156">
            <v>30</v>
          </cell>
          <cell r="AC156" t="str">
            <v>Protestan</v>
          </cell>
          <cell r="AD156" t="str">
            <v>Emmi Manullang</v>
          </cell>
          <cell r="AE156" t="str">
            <v>Marningot Pane</v>
          </cell>
          <cell r="AF156" t="str">
            <v>Belum Kawin</v>
          </cell>
          <cell r="AG156"/>
          <cell r="AH156"/>
          <cell r="AI156">
            <v>6</v>
          </cell>
          <cell r="AJ156">
            <v>6282274121401</v>
          </cell>
          <cell r="AK156">
            <v>6282274121401</v>
          </cell>
          <cell r="AL156">
            <v>6282164090435</v>
          </cell>
          <cell r="AM156" t="str">
            <v>Kakak Perempuan</v>
          </cell>
          <cell r="AN156" t="str">
            <v>edisitorus57@gmail.com</v>
          </cell>
        </row>
        <row r="157">
          <cell r="C157" t="str">
            <v>JUSWANTO</v>
          </cell>
          <cell r="D157" t="str">
            <v>INBOUND TELKOMSEL SEMARANG</v>
          </cell>
          <cell r="E157">
            <v>19231150</v>
          </cell>
          <cell r="F157" t="str">
            <v>Complaint Handling Officer</v>
          </cell>
          <cell r="G157" t="str">
            <v>Complaint_Handling_Officer</v>
          </cell>
          <cell r="H157">
            <v>182061</v>
          </cell>
          <cell r="I157" t="str">
            <v>MONALISA SIMANJUNTAK</v>
          </cell>
          <cell r="J157">
            <v>44414</v>
          </cell>
          <cell r="K157" t="str">
            <v>PKWT</v>
          </cell>
          <cell r="L157" t="str">
            <v>31/12/2021</v>
          </cell>
          <cell r="M157" t="str">
            <v>PKWT</v>
          </cell>
          <cell r="N157">
            <v>44414</v>
          </cell>
          <cell r="O157">
            <v>44561</v>
          </cell>
          <cell r="P157" t="str">
            <v>PKWT</v>
          </cell>
          <cell r="Q157">
            <v>44562</v>
          </cell>
          <cell r="R157" t="str">
            <v>31/12/2022</v>
          </cell>
          <cell r="S157" t="str">
            <v>B</v>
          </cell>
          <cell r="T157">
            <v>4.9333333333333336</v>
          </cell>
          <cell r="U157" t="str">
            <v>Laki-Laki</v>
          </cell>
          <cell r="V157" t="str">
            <v>Pariwang</v>
          </cell>
          <cell r="W157">
            <v>34978</v>
          </cell>
          <cell r="X157" t="str">
            <v>'7316010610950002</v>
          </cell>
          <cell r="Y157" t="str">
            <v>Dusun Bampu RT/RW -/-, Desa Pariwang, Kec. Maiwa, Kab. Enrekang</v>
          </cell>
          <cell r="Z157">
            <v>91761</v>
          </cell>
          <cell r="AA157" t="str">
            <v>Dusun Bampu RT/RW -/-, Desa Pariwang, Kec. Maiwa, Kab. Enrekang</v>
          </cell>
          <cell r="AB157">
            <v>25</v>
          </cell>
          <cell r="AC157" t="str">
            <v>Islam</v>
          </cell>
          <cell r="AD157" t="str">
            <v>Cene</v>
          </cell>
          <cell r="AE157" t="str">
            <v>Jalal</v>
          </cell>
          <cell r="AF157" t="str">
            <v>Belum Kawin</v>
          </cell>
          <cell r="AG157"/>
          <cell r="AH157"/>
          <cell r="AI157">
            <v>2</v>
          </cell>
          <cell r="AJ157">
            <v>82349479489</v>
          </cell>
          <cell r="AK157">
            <v>82349479489</v>
          </cell>
          <cell r="AL157">
            <v>8114073737</v>
          </cell>
          <cell r="AM157" t="str">
            <v>Saudara Kandung</v>
          </cell>
          <cell r="AN157" t="str">
            <v>juswanto06@gmail.com</v>
          </cell>
        </row>
        <row r="158">
          <cell r="C158" t="str">
            <v>MAULANIE NUR RACHMA NOVIANTY</v>
          </cell>
          <cell r="D158" t="str">
            <v>INBOUND TELKOMSEL SEMARANG</v>
          </cell>
          <cell r="E158">
            <v>21240156</v>
          </cell>
          <cell r="F158" t="str">
            <v>Complaint Handling Officer</v>
          </cell>
          <cell r="G158" t="str">
            <v>Agent</v>
          </cell>
          <cell r="H158">
            <v>180687</v>
          </cell>
          <cell r="I158" t="str">
            <v>MUH IZAR FADLI</v>
          </cell>
          <cell r="J158">
            <v>44380</v>
          </cell>
          <cell r="K158" t="str">
            <v>THL</v>
          </cell>
          <cell r="L158">
            <v>44471</v>
          </cell>
          <cell r="M158" t="str">
            <v>PKWT</v>
          </cell>
          <cell r="N158">
            <v>44472</v>
          </cell>
          <cell r="O158">
            <v>44561</v>
          </cell>
          <cell r="P158" t="str">
            <v>PKWT</v>
          </cell>
          <cell r="Q158">
            <v>44562</v>
          </cell>
          <cell r="R158" t="str">
            <v>31/12/2022</v>
          </cell>
          <cell r="S158" t="str">
            <v>C</v>
          </cell>
          <cell r="T158">
            <v>6.0666666666666664</v>
          </cell>
          <cell r="U158" t="str">
            <v>Perempuan</v>
          </cell>
          <cell r="V158" t="str">
            <v>Surabaya</v>
          </cell>
          <cell r="W158">
            <v>35757</v>
          </cell>
          <cell r="X158" t="str">
            <v>3578256311970002</v>
          </cell>
          <cell r="Y158" t="str">
            <v>Gunungsari I Gg. I No 2, Rt. 002 Rw. 007, Kel. Sawunggaling, Kec. Wonokromo, Surabaya, Jawa Timur</v>
          </cell>
          <cell r="Z158">
            <v>60242</v>
          </cell>
          <cell r="AA158" t="str">
            <v>JL. PURWOGONDO I NO 282, SEMARANG JAWA TENGAH 50173</v>
          </cell>
          <cell r="AB158">
            <v>23</v>
          </cell>
          <cell r="AC158" t="str">
            <v>Islam</v>
          </cell>
          <cell r="AD158" t="str">
            <v>HENNY WIJAYA</v>
          </cell>
          <cell r="AE158" t="str">
            <v>EKO MAULANA PRABOWO</v>
          </cell>
          <cell r="AF158" t="str">
            <v>Belum Kawin</v>
          </cell>
          <cell r="AG158"/>
          <cell r="AH158"/>
          <cell r="AI158">
            <v>3</v>
          </cell>
          <cell r="AJ158">
            <v>82143102911</v>
          </cell>
          <cell r="AK158">
            <v>82143102911</v>
          </cell>
          <cell r="AL158">
            <v>81252742613</v>
          </cell>
          <cell r="AM158" t="str">
            <v>Saudara Kandung</v>
          </cell>
          <cell r="AN158" t="str">
            <v>noviantylani@gmail.com</v>
          </cell>
        </row>
        <row r="159">
          <cell r="C159" t="str">
            <v>ANASTASIA HANI PRASETIO</v>
          </cell>
          <cell r="D159" t="str">
            <v>INBOUND TELKOMSEL SEMARANG</v>
          </cell>
          <cell r="E159">
            <v>21239986</v>
          </cell>
          <cell r="F159" t="str">
            <v>Complaint Handling Officer</v>
          </cell>
          <cell r="G159" t="str">
            <v>Agent</v>
          </cell>
          <cell r="H159">
            <v>180099</v>
          </cell>
          <cell r="I159" t="str">
            <v>MUH IZAR FADLI</v>
          </cell>
          <cell r="J159">
            <v>44371</v>
          </cell>
          <cell r="K159" t="str">
            <v>THL</v>
          </cell>
          <cell r="L159">
            <v>44462</v>
          </cell>
          <cell r="M159" t="str">
            <v>PKWT</v>
          </cell>
          <cell r="N159">
            <v>44463</v>
          </cell>
          <cell r="O159">
            <v>44561</v>
          </cell>
          <cell r="P159" t="str">
            <v>PKWT</v>
          </cell>
          <cell r="Q159">
            <v>44562</v>
          </cell>
          <cell r="R159" t="str">
            <v>31/10/2022</v>
          </cell>
          <cell r="S159" t="str">
            <v>C</v>
          </cell>
          <cell r="T159">
            <v>6.3666666666666663</v>
          </cell>
          <cell r="U159" t="str">
            <v>Perempuan</v>
          </cell>
          <cell r="V159" t="str">
            <v>Demak</v>
          </cell>
          <cell r="W159">
            <v>35375</v>
          </cell>
          <cell r="X159" t="str">
            <v>'3321104611960002</v>
          </cell>
          <cell r="Y159" t="str">
            <v>Ds. Bakung Rt 01 Rw 01 Kec. Mijen, Kab. Demak</v>
          </cell>
          <cell r="Z159"/>
          <cell r="AA159" t="str">
            <v>Jl. Kagok dalam 1, Wonotingal, Candisari, Semarang Selatan</v>
          </cell>
          <cell r="AB159">
            <v>24</v>
          </cell>
          <cell r="AC159" t="str">
            <v>Islam</v>
          </cell>
          <cell r="AD159" t="str">
            <v>SITI SUMARIYAH</v>
          </cell>
          <cell r="AE159" t="str">
            <v>DWI PRASETIO</v>
          </cell>
          <cell r="AF159" t="str">
            <v>Belum Kawin</v>
          </cell>
          <cell r="AG159"/>
          <cell r="AH159" t="str">
            <v>-</v>
          </cell>
          <cell r="AI159">
            <v>3</v>
          </cell>
          <cell r="AJ159">
            <v>81325211557</v>
          </cell>
          <cell r="AK159">
            <v>81325211557</v>
          </cell>
          <cell r="AL159">
            <v>85325394990</v>
          </cell>
          <cell r="AM159" t="str">
            <v>Ayah</v>
          </cell>
          <cell r="AN159" t="str">
            <v>anastasiahanie55@gmail.com</v>
          </cell>
        </row>
        <row r="160">
          <cell r="C160" t="str">
            <v>WINDA VIRDYA SITORUS</v>
          </cell>
          <cell r="D160" t="str">
            <v>INBOUND TELKOMSEL SEMARANG</v>
          </cell>
          <cell r="E160">
            <v>21240052</v>
          </cell>
          <cell r="F160" t="str">
            <v>Complaint Handling Officer</v>
          </cell>
          <cell r="G160" t="str">
            <v>Agent</v>
          </cell>
          <cell r="H160">
            <v>180149</v>
          </cell>
          <cell r="I160" t="str">
            <v>MUH IZAR FADLI</v>
          </cell>
          <cell r="J160">
            <v>44373</v>
          </cell>
          <cell r="K160" t="str">
            <v>THL</v>
          </cell>
          <cell r="L160">
            <v>44464</v>
          </cell>
          <cell r="M160" t="str">
            <v>PKWT</v>
          </cell>
          <cell r="N160">
            <v>44465</v>
          </cell>
          <cell r="O160">
            <v>44561</v>
          </cell>
          <cell r="P160" t="str">
            <v>PKWT</v>
          </cell>
          <cell r="Q160">
            <v>44562</v>
          </cell>
          <cell r="R160" t="str">
            <v>30/06/2022</v>
          </cell>
          <cell r="S160" t="str">
            <v>C</v>
          </cell>
          <cell r="T160">
            <v>6.3</v>
          </cell>
          <cell r="U160" t="str">
            <v>Perempuan</v>
          </cell>
          <cell r="V160" t="str">
            <v>Medan</v>
          </cell>
          <cell r="W160">
            <v>35530</v>
          </cell>
          <cell r="X160" t="str">
            <v>1271054410970001</v>
          </cell>
          <cell r="Y160" t="str">
            <v>Jl. Karya Rakyat No. 33 D Medan, Kec. Medan Barat Kel. Sei Agul</v>
          </cell>
          <cell r="Z160">
            <v>20117</v>
          </cell>
          <cell r="AA160" t="str">
            <v>JL. Cemara No. 47 Srengseng, Kembangan, Jakarta Barat</v>
          </cell>
          <cell r="AB160">
            <v>23</v>
          </cell>
          <cell r="AC160" t="str">
            <v>Protestan</v>
          </cell>
          <cell r="AD160" t="str">
            <v>KIMBERLY FEBRINA KODRAT</v>
          </cell>
          <cell r="AE160" t="str">
            <v>HASAN SITORUS</v>
          </cell>
          <cell r="AF160" t="str">
            <v>Belum Kawin</v>
          </cell>
          <cell r="AG160" t="str">
            <v>-</v>
          </cell>
          <cell r="AH160" t="str">
            <v>-</v>
          </cell>
          <cell r="AI160">
            <v>4</v>
          </cell>
          <cell r="AJ160">
            <v>81397131677</v>
          </cell>
          <cell r="AK160">
            <v>81397131677</v>
          </cell>
          <cell r="AL160">
            <v>81361574533</v>
          </cell>
          <cell r="AM160" t="str">
            <v>Ayah Kandung</v>
          </cell>
          <cell r="AN160" t="str">
            <v>windavirdya@gmail.com</v>
          </cell>
        </row>
        <row r="161">
          <cell r="C161" t="str">
            <v>Muhamad Arifin</v>
          </cell>
          <cell r="D161" t="str">
            <v>INBOUND TELKOMSEL SEMARANG</v>
          </cell>
          <cell r="E161">
            <v>21240070</v>
          </cell>
          <cell r="F161" t="str">
            <v>Complaint Handling Officer</v>
          </cell>
          <cell r="G161" t="str">
            <v>Agent</v>
          </cell>
          <cell r="H161">
            <v>180152</v>
          </cell>
          <cell r="I161" t="str">
            <v>ROY PUTRA KURNIAWAN</v>
          </cell>
          <cell r="J161">
            <v>44373</v>
          </cell>
          <cell r="K161" t="str">
            <v>THL</v>
          </cell>
          <cell r="L161">
            <v>44464</v>
          </cell>
          <cell r="M161" t="str">
            <v>PKWT</v>
          </cell>
          <cell r="N161">
            <v>44465</v>
          </cell>
          <cell r="O161">
            <v>44561</v>
          </cell>
          <cell r="P161" t="str">
            <v>PKWT</v>
          </cell>
          <cell r="Q161">
            <v>44562</v>
          </cell>
          <cell r="R161" t="str">
            <v>31/12/2022</v>
          </cell>
          <cell r="S161" t="str">
            <v>C</v>
          </cell>
          <cell r="T161">
            <v>6.3</v>
          </cell>
          <cell r="U161" t="str">
            <v>Laki-Laki</v>
          </cell>
          <cell r="V161" t="str">
            <v>Gunung Sugih Iii</v>
          </cell>
          <cell r="W161">
            <v>35182</v>
          </cell>
          <cell r="X161" t="str">
            <v>'1809072704960003</v>
          </cell>
          <cell r="Y161" t="str">
            <v>Pesawaran Rt/Rw 001/001 Desa Pesawaran Kecmatan Kedondong</v>
          </cell>
          <cell r="Z161">
            <v>35368</v>
          </cell>
          <cell r="AA161" t="str">
            <v>Semarang</v>
          </cell>
          <cell r="AB161">
            <v>25</v>
          </cell>
          <cell r="AC161" t="str">
            <v>Islam</v>
          </cell>
          <cell r="AD161" t="str">
            <v>SARNI</v>
          </cell>
          <cell r="AE161" t="str">
            <v>WONADI</v>
          </cell>
          <cell r="AF161" t="str">
            <v>Belum Kawin</v>
          </cell>
          <cell r="AG161" t="str">
            <v>-</v>
          </cell>
          <cell r="AH161" t="str">
            <v>-</v>
          </cell>
          <cell r="AI161">
            <v>5</v>
          </cell>
          <cell r="AJ161">
            <v>81215770302</v>
          </cell>
          <cell r="AK161">
            <v>85879006506</v>
          </cell>
          <cell r="AL161">
            <v>85369665014</v>
          </cell>
          <cell r="AM161" t="str">
            <v>Ibu</v>
          </cell>
          <cell r="AN161" t="str">
            <v>arifinmuhamad804@gmail.com</v>
          </cell>
        </row>
        <row r="162">
          <cell r="C162" t="str">
            <v>ANDI ARDIANSYAH DJUNAID BASO</v>
          </cell>
          <cell r="D162" t="str">
            <v>INBOUND TELKOMSEL SEMARANG</v>
          </cell>
          <cell r="E162">
            <v>10009231</v>
          </cell>
          <cell r="F162" t="str">
            <v>ADMIN LO</v>
          </cell>
          <cell r="G162" t="str">
            <v>ADMIN_LO</v>
          </cell>
          <cell r="H162">
            <v>181075</v>
          </cell>
          <cell r="I162"/>
          <cell r="J162">
            <v>44378</v>
          </cell>
          <cell r="K162" t="str">
            <v>PKWT</v>
          </cell>
          <cell r="L162" t="str">
            <v>31/12/2021</v>
          </cell>
          <cell r="M162" t="str">
            <v>PKWT</v>
          </cell>
          <cell r="N162">
            <v>44378</v>
          </cell>
          <cell r="O162">
            <v>44561</v>
          </cell>
          <cell r="P162" t="str">
            <v>PKWT</v>
          </cell>
          <cell r="Q162">
            <v>44562</v>
          </cell>
          <cell r="R162" t="str">
            <v>31/12/2022</v>
          </cell>
          <cell r="S162" t="str">
            <v>C</v>
          </cell>
          <cell r="T162">
            <v>6.1333333333333337</v>
          </cell>
          <cell r="U162" t="str">
            <v>Laki-Laki</v>
          </cell>
          <cell r="V162" t="str">
            <v>Parepare</v>
          </cell>
          <cell r="W162">
            <v>29888</v>
          </cell>
          <cell r="X162" t="str">
            <v>7371132910810001</v>
          </cell>
          <cell r="Y162" t="str">
            <v>Aspol Toddopuli Jl. Toddopuli Raya Blok A/35 Rt 001/Rw 008, Kelurahan Kassi - Kassi, Kecamatan Rappocini, Kota Makassar</v>
          </cell>
          <cell r="Z162">
            <v>90222</v>
          </cell>
          <cell r="AA162" t="str">
            <v>Jl Kertanegara VI No 12 A (Belakang Kantor Oditurat Militer)
Kelurahan Pleburan Kecamatan Semarang Selatan
Kota Semarang - Jawa Tengah 50241</v>
          </cell>
          <cell r="AB162">
            <v>39</v>
          </cell>
          <cell r="AC162" t="str">
            <v>Islam</v>
          </cell>
          <cell r="AD162" t="str">
            <v>ANDI DJOHRA</v>
          </cell>
          <cell r="AE162" t="str">
            <v>DJUNAID</v>
          </cell>
          <cell r="AF162" t="str">
            <v>Belum Kawin</v>
          </cell>
          <cell r="AG162"/>
          <cell r="AH162"/>
          <cell r="AI162">
            <v>2</v>
          </cell>
          <cell r="AJ162">
            <v>81342281483</v>
          </cell>
          <cell r="AK162">
            <v>81342281483</v>
          </cell>
          <cell r="AL162">
            <v>82290889988</v>
          </cell>
          <cell r="AM162" t="str">
            <v>Saudara</v>
          </cell>
          <cell r="AN162" t="str">
            <v>andiardiansyahjb@gmail.com</v>
          </cell>
        </row>
        <row r="163">
          <cell r="C163" t="str">
            <v>EVA AROMA FITRIAWAN</v>
          </cell>
          <cell r="D163" t="str">
            <v>INBOUND TELKOMSEL SEMARANG</v>
          </cell>
          <cell r="E163">
            <v>19233208</v>
          </cell>
          <cell r="F163" t="str">
            <v>CA STAFF</v>
          </cell>
          <cell r="G163" t="str">
            <v>CA_STAFF</v>
          </cell>
          <cell r="H163">
            <v>156643</v>
          </cell>
          <cell r="I163"/>
          <cell r="J163">
            <v>44440</v>
          </cell>
          <cell r="K163" t="str">
            <v>PKWT</v>
          </cell>
          <cell r="L163" t="str">
            <v>31/12/2021</v>
          </cell>
          <cell r="M163" t="str">
            <v>PKWT</v>
          </cell>
          <cell r="N163">
            <v>44205</v>
          </cell>
          <cell r="O163">
            <v>44561</v>
          </cell>
          <cell r="P163" t="str">
            <v>PKWT</v>
          </cell>
          <cell r="Q163">
            <v>44562</v>
          </cell>
          <cell r="R163" t="str">
            <v>31/03/2022</v>
          </cell>
          <cell r="S163" t="str">
            <v>B</v>
          </cell>
          <cell r="T163">
            <v>4.0666666666666664</v>
          </cell>
          <cell r="U163" t="str">
            <v>Laki-Laki</v>
          </cell>
          <cell r="V163" t="str">
            <v>Bojonegoro</v>
          </cell>
          <cell r="W163">
            <v>31933</v>
          </cell>
          <cell r="X163" t="str">
            <v>'3522200506870003</v>
          </cell>
          <cell r="Y163" t="str">
            <v>Jl wonosari no 200 rt 02 rw 01 kec kasiman kab bojonegoro</v>
          </cell>
          <cell r="Z163">
            <v>62164</v>
          </cell>
          <cell r="AA163" t="str">
            <v>Bangetayu wetan rt 09 rw 06 no 4 kec genuk kota semarang</v>
          </cell>
          <cell r="AB163">
            <v>34</v>
          </cell>
          <cell r="AC163" t="str">
            <v>Islam</v>
          </cell>
          <cell r="AD163" t="str">
            <v>C. Endang yuliastuti</v>
          </cell>
          <cell r="AE163" t="str">
            <v>Saidi</v>
          </cell>
          <cell r="AF163" t="str">
            <v>Kawin</v>
          </cell>
          <cell r="AG163" t="str">
            <v>Nadya anashtazya putri paramitha</v>
          </cell>
          <cell r="AH163" t="str">
            <v>Bojonegoro</v>
          </cell>
          <cell r="AI163">
            <v>3</v>
          </cell>
          <cell r="AJ163">
            <v>81228352992</v>
          </cell>
          <cell r="AK163">
            <v>81228352992</v>
          </cell>
          <cell r="AL163">
            <v>82138837506</v>
          </cell>
          <cell r="AM163" t="str">
            <v>Ibu kandung</v>
          </cell>
          <cell r="AN163" t="str">
            <v>e.aroma1987@gmail.com</v>
          </cell>
        </row>
        <row r="164">
          <cell r="C164" t="str">
            <v>SRI REZKI RAMADHANI</v>
          </cell>
          <cell r="D164" t="str">
            <v>INBOUND TELKOMSEL SEMARANG</v>
          </cell>
          <cell r="E164">
            <v>11009976</v>
          </cell>
          <cell r="F164" t="str">
            <v>CA STAFF</v>
          </cell>
          <cell r="G164" t="str">
            <v>CA_STAFF</v>
          </cell>
          <cell r="H164">
            <v>181110</v>
          </cell>
          <cell r="I164"/>
          <cell r="J164">
            <v>44378</v>
          </cell>
          <cell r="K164" t="str">
            <v>PKWT</v>
          </cell>
          <cell r="L164" t="str">
            <v>31/12/2021</v>
          </cell>
          <cell r="M164" t="str">
            <v>PKWT</v>
          </cell>
          <cell r="N164">
            <v>44378</v>
          </cell>
          <cell r="O164">
            <v>44561</v>
          </cell>
          <cell r="P164" t="str">
            <v>PKWT</v>
          </cell>
          <cell r="Q164">
            <v>44562</v>
          </cell>
          <cell r="R164" t="str">
            <v>31/03/2022</v>
          </cell>
          <cell r="S164" t="str">
            <v>C</v>
          </cell>
          <cell r="T164">
            <v>6.1333333333333337</v>
          </cell>
          <cell r="U164" t="str">
            <v>Perempuan</v>
          </cell>
          <cell r="V164" t="str">
            <v>Makassar</v>
          </cell>
          <cell r="W164">
            <v>31911</v>
          </cell>
          <cell r="X164" t="str">
            <v>'7371035405870001</v>
          </cell>
          <cell r="Y164" t="str">
            <v>Btn Taman Zarindah 002/013 Tamarunang Somba Opu Gowa</v>
          </cell>
          <cell r="Z164">
            <v>92111</v>
          </cell>
          <cell r="AA164" t="str">
            <v>JL. PELEBURAN</v>
          </cell>
          <cell r="AB164">
            <v>34</v>
          </cell>
          <cell r="AC164" t="str">
            <v>Islam</v>
          </cell>
          <cell r="AD164" t="str">
            <v>MULYATI MAWI</v>
          </cell>
          <cell r="AE164" t="str">
            <v>ADI SUPRIYANTO</v>
          </cell>
          <cell r="AF164" t="str">
            <v>Belum Kawin</v>
          </cell>
          <cell r="AG164" t="str">
            <v>-</v>
          </cell>
          <cell r="AH164" t="str">
            <v>-</v>
          </cell>
          <cell r="AI164">
            <v>3</v>
          </cell>
          <cell r="AJ164">
            <v>8114519871</v>
          </cell>
          <cell r="AK164">
            <v>85299891191</v>
          </cell>
          <cell r="AL164">
            <v>8114490806</v>
          </cell>
          <cell r="AM164" t="str">
            <v>Saudara (Adik)</v>
          </cell>
          <cell r="AN164" t="str">
            <v>rezki.ramadhani05@gmail.com</v>
          </cell>
        </row>
        <row r="165">
          <cell r="C165" t="str">
            <v>RICO YOSENO</v>
          </cell>
          <cell r="D165" t="str">
            <v>INBOUND TELKOMSEL SEMARANG</v>
          </cell>
          <cell r="E165">
            <v>21240026</v>
          </cell>
          <cell r="F165" t="str">
            <v>CA STAFF</v>
          </cell>
          <cell r="G165" t="str">
            <v>CA_STAFF</v>
          </cell>
          <cell r="H165">
            <v>180087</v>
          </cell>
          <cell r="I165"/>
          <cell r="J165">
            <v>44371</v>
          </cell>
          <cell r="K165" t="str">
            <v>THL</v>
          </cell>
          <cell r="L165">
            <v>44462</v>
          </cell>
          <cell r="M165" t="str">
            <v>PKWT</v>
          </cell>
          <cell r="N165">
            <v>44463</v>
          </cell>
          <cell r="O165">
            <v>44561</v>
          </cell>
          <cell r="P165" t="str">
            <v>PKWT</v>
          </cell>
          <cell r="Q165">
            <v>44562</v>
          </cell>
          <cell r="R165" t="str">
            <v>31/03/2022</v>
          </cell>
          <cell r="S165" t="str">
            <v>C</v>
          </cell>
          <cell r="T165">
            <v>6.3666666666666663</v>
          </cell>
          <cell r="U165" t="str">
            <v>Laki-Laki</v>
          </cell>
          <cell r="V165" t="str">
            <v>Banda Aceh</v>
          </cell>
          <cell r="W165">
            <v>33738</v>
          </cell>
          <cell r="X165" t="str">
            <v>'6171061405920003</v>
          </cell>
          <cell r="Y165" t="str">
            <v>Jl. Dr Wahidin Komp. Batara Indah 1 Gg. Revolusi No.Aa33 Rt/Rw:001/026, Ke. Pontianak Kota, Kel. Sui Jawi, Kota Pontianak, Kalimantan Barat</v>
          </cell>
          <cell r="Z165">
            <v>78118</v>
          </cell>
          <cell r="AA165" t="str">
            <v>-</v>
          </cell>
          <cell r="AB165">
            <v>29</v>
          </cell>
          <cell r="AC165" t="str">
            <v>Islam</v>
          </cell>
          <cell r="AD165" t="str">
            <v>ETTY RATNA ARYATI</v>
          </cell>
          <cell r="AE165" t="str">
            <v>YOSE RIZAL</v>
          </cell>
          <cell r="AF165" t="str">
            <v>Kawin</v>
          </cell>
          <cell r="AG165" t="str">
            <v>RATIH PURWASIH</v>
          </cell>
          <cell r="AH165" t="str">
            <v>Tasikmalaya, 31 agustus 1994</v>
          </cell>
          <cell r="AI165">
            <v>4</v>
          </cell>
          <cell r="AJ165">
            <v>8112091555</v>
          </cell>
          <cell r="AK165">
            <v>628112091555</v>
          </cell>
          <cell r="AL165">
            <v>82321679261</v>
          </cell>
          <cell r="AM165" t="str">
            <v>Istri</v>
          </cell>
          <cell r="AN165" t="str">
            <v>onepieceluffy05@gmail.com</v>
          </cell>
        </row>
        <row r="166">
          <cell r="C166" t="str">
            <v>KAMALUDDIN BATUBARA</v>
          </cell>
          <cell r="D166" t="str">
            <v>INBOUND TELKOMSEL SEMARANG</v>
          </cell>
          <cell r="E166">
            <v>13009297</v>
          </cell>
          <cell r="F166" t="str">
            <v>CXA STAFF</v>
          </cell>
          <cell r="G166" t="str">
            <v>CXA STAFF</v>
          </cell>
          <cell r="H166">
            <v>181090</v>
          </cell>
          <cell r="I166"/>
          <cell r="J166">
            <v>44378</v>
          </cell>
          <cell r="K166" t="str">
            <v>PKWT</v>
          </cell>
          <cell r="L166" t="str">
            <v>31/12/2021</v>
          </cell>
          <cell r="M166" t="str">
            <v>PKWT</v>
          </cell>
          <cell r="N166">
            <v>44378</v>
          </cell>
          <cell r="O166">
            <v>44561</v>
          </cell>
          <cell r="P166" t="str">
            <v>PKWT</v>
          </cell>
          <cell r="Q166">
            <v>44562</v>
          </cell>
          <cell r="R166" t="str">
            <v>31/03/2022</v>
          </cell>
          <cell r="S166" t="str">
            <v>C</v>
          </cell>
          <cell r="T166">
            <v>6.1333333333333337</v>
          </cell>
          <cell r="U166" t="str">
            <v>Laki-Laki</v>
          </cell>
          <cell r="V166" t="str">
            <v>Rambung Merah</v>
          </cell>
          <cell r="W166">
            <v>32509</v>
          </cell>
          <cell r="X166" t="str">
            <v>'1208010101890002</v>
          </cell>
          <cell r="Y166" t="str">
            <v>Jl. H. Ulakma Sinaga Kel. Pamatang Simalungun Kec.Siantar Kab. Simalungun</v>
          </cell>
          <cell r="Z166">
            <v>21151</v>
          </cell>
          <cell r="AA166" t="str">
            <v>-</v>
          </cell>
          <cell r="AB166">
            <v>32</v>
          </cell>
          <cell r="AC166" t="str">
            <v>Islam</v>
          </cell>
          <cell r="AD166" t="str">
            <v>MASRILAN HARAHAP</v>
          </cell>
          <cell r="AE166" t="str">
            <v>POLTAK BATUBARA</v>
          </cell>
          <cell r="AF166" t="str">
            <v>Belum Kawin</v>
          </cell>
          <cell r="AG166" t="str">
            <v>-</v>
          </cell>
          <cell r="AH166" t="str">
            <v>-</v>
          </cell>
          <cell r="AI166">
            <v>10</v>
          </cell>
          <cell r="AJ166">
            <v>85261276338</v>
          </cell>
          <cell r="AK166">
            <v>85261276338</v>
          </cell>
          <cell r="AL166">
            <v>85296777767</v>
          </cell>
          <cell r="AM166" t="str">
            <v>Abang</v>
          </cell>
          <cell r="AN166" t="str">
            <v>kamaluddin.batubara@gmail.com</v>
          </cell>
        </row>
        <row r="167">
          <cell r="C167" t="str">
            <v>UNGGUL SATRIO</v>
          </cell>
          <cell r="D167" t="str">
            <v>INBOUND TELKOMSEL SEMARANG</v>
          </cell>
          <cell r="E167"/>
          <cell r="F167" t="str">
            <v>GA STAFF</v>
          </cell>
          <cell r="G167" t="str">
            <v>GA_STAFF</v>
          </cell>
          <cell r="H167">
            <v>183407</v>
          </cell>
          <cell r="I167"/>
          <cell r="J167">
            <v>44432</v>
          </cell>
          <cell r="K167" t="str">
            <v>PKWT</v>
          </cell>
          <cell r="L167" t="str">
            <v>31/12/2021</v>
          </cell>
          <cell r="M167" t="str">
            <v>PKWT</v>
          </cell>
          <cell r="N167">
            <v>44432</v>
          </cell>
          <cell r="O167">
            <v>44561</v>
          </cell>
          <cell r="P167" t="str">
            <v>PKWT</v>
          </cell>
          <cell r="Q167">
            <v>44562</v>
          </cell>
          <cell r="R167" t="str">
            <v>31/03/2022</v>
          </cell>
          <cell r="S167" t="str">
            <v>B</v>
          </cell>
          <cell r="T167">
            <v>4.333333333333333</v>
          </cell>
          <cell r="U167" t="str">
            <v>Laki-Laki</v>
          </cell>
          <cell r="V167" t="str">
            <v>PEKALONGAN</v>
          </cell>
          <cell r="W167">
            <v>35409</v>
          </cell>
          <cell r="X167" t="str">
            <v>3309091012969001</v>
          </cell>
          <cell r="Y167" t="str">
            <v>KOPEN RT.13 RW.04 CANGKRINGAN BANYUDONO BOYOLALI</v>
          </cell>
          <cell r="Z167">
            <v>57373</v>
          </cell>
          <cell r="AA167" t="str">
            <v>JALAN PANDEAN LAMPER 4, RT.7 RW.6 PETERONGAN SEMARANG SELATAN</v>
          </cell>
          <cell r="AB167">
            <v>24</v>
          </cell>
          <cell r="AC167" t="str">
            <v>Islam</v>
          </cell>
          <cell r="AD167" t="str">
            <v>SRI RAHAYU</v>
          </cell>
          <cell r="AE167" t="str">
            <v>SUKIMAN</v>
          </cell>
          <cell r="AF167" t="str">
            <v>Belum Kawin</v>
          </cell>
          <cell r="AG167"/>
          <cell r="AH167"/>
          <cell r="AI167">
            <v>4</v>
          </cell>
          <cell r="AJ167">
            <v>81289345601</v>
          </cell>
          <cell r="AK167">
            <v>81289345601</v>
          </cell>
          <cell r="AL167">
            <v>81908106676</v>
          </cell>
          <cell r="AM167" t="str">
            <v>SAUDARA</v>
          </cell>
          <cell r="AN167" t="str">
            <v>UNGGULSATRIO66@GMAIL.COM</v>
          </cell>
        </row>
        <row r="168">
          <cell r="C168" t="str">
            <v>BRILLIANTONY</v>
          </cell>
          <cell r="D168" t="str">
            <v>INBOUND TELKOMSEL SEMARANG</v>
          </cell>
          <cell r="E168">
            <v>21240222</v>
          </cell>
          <cell r="F168" t="str">
            <v>IT SUPPORT</v>
          </cell>
          <cell r="G168" t="str">
            <v>IT_SUPPORT</v>
          </cell>
          <cell r="H168">
            <v>181003</v>
          </cell>
          <cell r="I168"/>
          <cell r="J168">
            <v>44378</v>
          </cell>
          <cell r="K168" t="str">
            <v>PKWT</v>
          </cell>
          <cell r="L168" t="str">
            <v>31/12/2021</v>
          </cell>
          <cell r="M168" t="str">
            <v>PKWT</v>
          </cell>
          <cell r="N168">
            <v>44378</v>
          </cell>
          <cell r="O168">
            <v>44561</v>
          </cell>
          <cell r="P168" t="str">
            <v>PKWT</v>
          </cell>
          <cell r="Q168">
            <v>44562</v>
          </cell>
          <cell r="R168" t="str">
            <v>30/06/2022</v>
          </cell>
          <cell r="S168" t="str">
            <v>C</v>
          </cell>
          <cell r="T168">
            <v>6.1333333333333337</v>
          </cell>
          <cell r="U168" t="str">
            <v>Laki-Laki</v>
          </cell>
          <cell r="V168" t="str">
            <v>Kediri</v>
          </cell>
          <cell r="W168">
            <v>35616</v>
          </cell>
          <cell r="X168" t="str">
            <v>'3518140507970003</v>
          </cell>
          <cell r="Y168" t="str">
            <v>Desa Sekarputih, Rt 01/Rw 01, Kecamatan Bagor, Kabupaten Nganjuk</v>
          </cell>
          <cell r="Z168">
            <v>64461</v>
          </cell>
          <cell r="AA168" t="str">
            <v>Desa Sekarputih, RT 01/RW 01, Kecamatan Bagor, Kabupaten Nganjuk</v>
          </cell>
          <cell r="AB168">
            <v>23</v>
          </cell>
          <cell r="AC168" t="str">
            <v>Islam</v>
          </cell>
          <cell r="AD168" t="str">
            <v>SRI WAHYUNINGSIH</v>
          </cell>
          <cell r="AE168" t="str">
            <v>SLAMET WIYONO</v>
          </cell>
          <cell r="AF168" t="str">
            <v>Belum Kawin</v>
          </cell>
          <cell r="AG168" t="str">
            <v>-</v>
          </cell>
          <cell r="AH168" t="str">
            <v>-</v>
          </cell>
          <cell r="AI168">
            <v>4</v>
          </cell>
          <cell r="AJ168">
            <v>85158500671</v>
          </cell>
          <cell r="AK168">
            <v>8997454691</v>
          </cell>
          <cell r="AL168">
            <v>8997454691</v>
          </cell>
          <cell r="AM168">
            <v>8997454691</v>
          </cell>
          <cell r="AN168" t="str">
            <v>brilly053@gmail.com</v>
          </cell>
        </row>
        <row r="169">
          <cell r="C169" t="str">
            <v>PRIMADITYA SURYA MAHARDIKA</v>
          </cell>
          <cell r="D169" t="str">
            <v>INBOUND TELKOMSEL SEMARANG</v>
          </cell>
          <cell r="E169">
            <v>21240223</v>
          </cell>
          <cell r="F169" t="str">
            <v>IT SUPPORT</v>
          </cell>
          <cell r="G169" t="str">
            <v>IT_SUPPORT</v>
          </cell>
          <cell r="H169">
            <v>181004</v>
          </cell>
          <cell r="I169"/>
          <cell r="J169">
            <v>44378</v>
          </cell>
          <cell r="K169" t="str">
            <v>PKWT</v>
          </cell>
          <cell r="L169" t="str">
            <v>31/12/2021</v>
          </cell>
          <cell r="M169" t="str">
            <v>PKWT</v>
          </cell>
          <cell r="N169">
            <v>44378</v>
          </cell>
          <cell r="O169">
            <v>44561</v>
          </cell>
          <cell r="P169" t="str">
            <v>PKWT</v>
          </cell>
          <cell r="Q169">
            <v>44562</v>
          </cell>
          <cell r="R169" t="str">
            <v>30/06/2022</v>
          </cell>
          <cell r="S169" t="str">
            <v>C</v>
          </cell>
          <cell r="T169">
            <v>6.1333333333333337</v>
          </cell>
          <cell r="U169" t="str">
            <v>Laki-Laki</v>
          </cell>
          <cell r="V169" t="str">
            <v>Purworejo</v>
          </cell>
          <cell r="W169">
            <v>33105</v>
          </cell>
          <cell r="X169" t="str">
            <v>'3374062008900004</v>
          </cell>
          <cell r="Y169" t="str">
            <v>Perum Telaga Kencana Cluster Kav.10 Rt7 Rw6 Tlogomulyo Pedurungan Semarang</v>
          </cell>
          <cell r="Z169">
            <v>50137</v>
          </cell>
          <cell r="AA169" t="str">
            <v>perum telaga kencana cluster kav.10 rt7 rw6 tlogomulyo pedurungan semarang</v>
          </cell>
          <cell r="AB169">
            <v>30</v>
          </cell>
          <cell r="AC169" t="str">
            <v>Islam</v>
          </cell>
          <cell r="AD169" t="str">
            <v>ISTI BUDI MARTANI</v>
          </cell>
          <cell r="AE169" t="str">
            <v>HENDRO KUSWORO</v>
          </cell>
          <cell r="AF169" t="str">
            <v>Kawin</v>
          </cell>
          <cell r="AG169" t="str">
            <v>cici</v>
          </cell>
          <cell r="AH169" t="str">
            <v>guntung payung, 3 september 1990</v>
          </cell>
          <cell r="AI169">
            <v>4</v>
          </cell>
          <cell r="AJ169">
            <v>82313526967</v>
          </cell>
          <cell r="AK169">
            <v>82313526967</v>
          </cell>
          <cell r="AL169">
            <v>85640794505</v>
          </cell>
          <cell r="AM169" t="str">
            <v>Sahabat</v>
          </cell>
          <cell r="AN169" t="str">
            <v>primadityamahardika@gmail.com</v>
          </cell>
        </row>
        <row r="170">
          <cell r="C170" t="str">
            <v>M. HUSEIN</v>
          </cell>
          <cell r="D170" t="str">
            <v>INBOUND TELKOMSEL SEMARANG</v>
          </cell>
          <cell r="E170">
            <v>21240828</v>
          </cell>
          <cell r="F170" t="str">
            <v>IT SUPPORT</v>
          </cell>
          <cell r="G170" t="str">
            <v>IT_SUPPORT</v>
          </cell>
          <cell r="H170">
            <v>184743</v>
          </cell>
          <cell r="I170"/>
          <cell r="J170">
            <v>44447</v>
          </cell>
          <cell r="K170" t="str">
            <v>PKWT</v>
          </cell>
          <cell r="L170" t="str">
            <v>31/12/2021</v>
          </cell>
          <cell r="M170" t="str">
            <v>PKWT</v>
          </cell>
          <cell r="N170">
            <v>44447</v>
          </cell>
          <cell r="O170">
            <v>44561</v>
          </cell>
          <cell r="P170" t="str">
            <v>PKWT</v>
          </cell>
          <cell r="Q170">
            <v>44562</v>
          </cell>
          <cell r="R170" t="str">
            <v>30/06/2022</v>
          </cell>
          <cell r="S170" t="str">
            <v>B</v>
          </cell>
          <cell r="T170">
            <v>3.8333333333333335</v>
          </cell>
          <cell r="U170" t="str">
            <v>Laki-Laki</v>
          </cell>
          <cell r="V170" t="str">
            <v>Probolinggo</v>
          </cell>
          <cell r="W170">
            <v>33290</v>
          </cell>
          <cell r="X170" t="str">
            <v>3513052102910001</v>
          </cell>
          <cell r="Y170" t="str">
            <v>Jl. Bantaran RT 009 RW 010 Leces Probolinggo</v>
          </cell>
          <cell r="Z170">
            <v>67273</v>
          </cell>
          <cell r="AA170" t="str">
            <v>Jl. Bantaran RT 009 RW 010 Leces Probolinggo</v>
          </cell>
          <cell r="AB170">
            <v>30</v>
          </cell>
          <cell r="AC170" t="str">
            <v>Islam</v>
          </cell>
          <cell r="AD170" t="str">
            <v>Tuka Sulistyowati</v>
          </cell>
          <cell r="AE170" t="str">
            <v>Watun</v>
          </cell>
          <cell r="AF170" t="str">
            <v>Belum Kawin</v>
          </cell>
          <cell r="AG170"/>
          <cell r="AH170"/>
          <cell r="AI170">
            <v>2</v>
          </cell>
          <cell r="AJ170">
            <v>82234947878</v>
          </cell>
          <cell r="AK170">
            <v>82234947878</v>
          </cell>
          <cell r="AL170">
            <v>85232811290</v>
          </cell>
          <cell r="AM170" t="str">
            <v>Ibu</v>
          </cell>
          <cell r="AN170" t="str">
            <v>husein2102@gmail.com</v>
          </cell>
        </row>
        <row r="171">
          <cell r="C171" t="str">
            <v>NUR ISMY AFIAH</v>
          </cell>
          <cell r="D171" t="str">
            <v>INBOUND TELKOMSEL SEMARANG</v>
          </cell>
          <cell r="E171">
            <v>21240829</v>
          </cell>
          <cell r="F171" t="str">
            <v>IT SUPPORT</v>
          </cell>
          <cell r="G171" t="str">
            <v>IT_SUPPORT</v>
          </cell>
          <cell r="H171">
            <v>184744</v>
          </cell>
          <cell r="I171"/>
          <cell r="J171">
            <v>44447</v>
          </cell>
          <cell r="K171" t="str">
            <v>PKWT</v>
          </cell>
          <cell r="L171" t="str">
            <v>31/12/2021</v>
          </cell>
          <cell r="M171" t="str">
            <v>PKWT</v>
          </cell>
          <cell r="N171">
            <v>44447</v>
          </cell>
          <cell r="O171">
            <v>44561</v>
          </cell>
          <cell r="P171" t="str">
            <v>PKWT</v>
          </cell>
          <cell r="Q171">
            <v>44562</v>
          </cell>
          <cell r="R171" t="str">
            <v>30/06/2022</v>
          </cell>
          <cell r="S171" t="str">
            <v>B</v>
          </cell>
          <cell r="T171">
            <v>3.8333333333333335</v>
          </cell>
          <cell r="U171" t="str">
            <v>Perempuan</v>
          </cell>
          <cell r="V171" t="str">
            <v>Mong</v>
          </cell>
          <cell r="W171">
            <v>36702</v>
          </cell>
          <cell r="X171" t="str">
            <v>'7312016506000001</v>
          </cell>
          <cell r="Y171" t="str">
            <v>Dusun Cendana Kelurahan Lekopancing Kabupaten Maros</v>
          </cell>
          <cell r="Z171">
            <v>90511</v>
          </cell>
          <cell r="AA171" t="str">
            <v>Jl. Aryamukti utara dalam no.6</v>
          </cell>
          <cell r="AB171">
            <v>21</v>
          </cell>
          <cell r="AC171" t="str">
            <v>Islam</v>
          </cell>
          <cell r="AD171" t="str">
            <v>Irayanti</v>
          </cell>
          <cell r="AE171" t="str">
            <v>Suhardi</v>
          </cell>
          <cell r="AF171" t="str">
            <v>Belum Kawin</v>
          </cell>
          <cell r="AG171"/>
          <cell r="AH171"/>
          <cell r="AI171">
            <v>5</v>
          </cell>
          <cell r="AJ171">
            <v>82292407954</v>
          </cell>
          <cell r="AK171">
            <v>82292407954</v>
          </cell>
          <cell r="AL171">
            <v>81330223612</v>
          </cell>
          <cell r="AM171" t="str">
            <v>Sepupu</v>
          </cell>
          <cell r="AN171" t="str">
            <v>nrismyafiah99@gmail.com</v>
          </cell>
        </row>
        <row r="172">
          <cell r="C172" t="str">
            <v>YUDHA PRASETYO</v>
          </cell>
          <cell r="D172" t="str">
            <v>INBOUND TELKOMSEL SEMARANG</v>
          </cell>
          <cell r="E172">
            <v>21240830</v>
          </cell>
          <cell r="F172" t="str">
            <v>IT SUPPORT</v>
          </cell>
          <cell r="G172" t="str">
            <v>IT_SUPPORT</v>
          </cell>
          <cell r="H172">
            <v>184746</v>
          </cell>
          <cell r="I172"/>
          <cell r="J172">
            <v>44447</v>
          </cell>
          <cell r="K172" t="str">
            <v>PKWT</v>
          </cell>
          <cell r="L172" t="str">
            <v>31/12/2021</v>
          </cell>
          <cell r="M172" t="str">
            <v>PKWT</v>
          </cell>
          <cell r="N172">
            <v>44447</v>
          </cell>
          <cell r="O172">
            <v>44561</v>
          </cell>
          <cell r="P172" t="str">
            <v>PKWT</v>
          </cell>
          <cell r="Q172">
            <v>44562</v>
          </cell>
          <cell r="R172" t="str">
            <v>30/06/2022</v>
          </cell>
          <cell r="S172" t="str">
            <v>B</v>
          </cell>
          <cell r="T172">
            <v>3.8333333333333335</v>
          </cell>
          <cell r="U172" t="str">
            <v>Laki-Laki</v>
          </cell>
          <cell r="V172" t="str">
            <v>KEBUMEN</v>
          </cell>
          <cell r="W172">
            <v>36068</v>
          </cell>
          <cell r="X172" t="str">
            <v>'3375023009980003</v>
          </cell>
          <cell r="Y172" t="str">
            <v>KEMUKUS RT02/05, KEMUKUS, KECAMATAN GOMBONG, KABUPATEN KEBUMEN</v>
          </cell>
          <cell r="Z172">
            <v>54416</v>
          </cell>
          <cell r="AA172" t="str">
            <v>PEDURUNGAN, KOTA SEMARANG</v>
          </cell>
          <cell r="AB172">
            <v>22</v>
          </cell>
          <cell r="AC172" t="str">
            <v>Islam</v>
          </cell>
          <cell r="AD172" t="str">
            <v>NUR ACHYANI</v>
          </cell>
          <cell r="AE172" t="str">
            <v>RAKHMAT BASUKI</v>
          </cell>
          <cell r="AF172" t="str">
            <v>Belum Kawin</v>
          </cell>
          <cell r="AG172"/>
          <cell r="AH172"/>
          <cell r="AI172">
            <v>4</v>
          </cell>
          <cell r="AJ172">
            <v>81250324146</v>
          </cell>
          <cell r="AK172">
            <v>81250324146</v>
          </cell>
          <cell r="AL172">
            <v>82226836021</v>
          </cell>
          <cell r="AM172" t="str">
            <v>AYAH</v>
          </cell>
          <cell r="AN172" t="str">
            <v>yprasetyo72@gmail.com</v>
          </cell>
        </row>
        <row r="173">
          <cell r="C173" t="str">
            <v>SIGIT ASTIARSO NUGROHO</v>
          </cell>
          <cell r="D173" t="str">
            <v>INBOUND TELKOMSEL SEMARANG</v>
          </cell>
          <cell r="E173">
            <v>21240213</v>
          </cell>
          <cell r="F173" t="str">
            <v>SPV IT</v>
          </cell>
          <cell r="G173" t="str">
            <v>SPV_IT</v>
          </cell>
          <cell r="H173">
            <v>181107</v>
          </cell>
          <cell r="I173"/>
          <cell r="J173">
            <v>44378</v>
          </cell>
          <cell r="K173" t="str">
            <v>PKWT</v>
          </cell>
          <cell r="L173" t="str">
            <v>31/12/2021</v>
          </cell>
          <cell r="M173" t="str">
            <v>PKWT</v>
          </cell>
          <cell r="N173">
            <v>44378</v>
          </cell>
          <cell r="O173">
            <v>44561</v>
          </cell>
          <cell r="P173" t="str">
            <v>PKWT</v>
          </cell>
          <cell r="Q173">
            <v>44562</v>
          </cell>
          <cell r="R173" t="str">
            <v>31/12/2022</v>
          </cell>
          <cell r="S173" t="str">
            <v>C</v>
          </cell>
          <cell r="T173">
            <v>6.1333333333333337</v>
          </cell>
          <cell r="U173" t="str">
            <v>Laki-Laki</v>
          </cell>
          <cell r="V173" t="str">
            <v>Gresik</v>
          </cell>
          <cell r="W173">
            <v>28995</v>
          </cell>
          <cell r="X173" t="str">
            <v>3525102005790003</v>
          </cell>
          <cell r="Y173" t="str">
            <v>Jl Pembangunan 1e No 12 Perum Ppi Rt 003 Rw 005 Desa Pongangan Kecamatan Manyar Kabupaten Gresik</v>
          </cell>
          <cell r="Z173">
            <v>61151</v>
          </cell>
          <cell r="AA173" t="str">
            <v>SEMARANG</v>
          </cell>
          <cell r="AB173">
            <v>42</v>
          </cell>
          <cell r="AC173" t="str">
            <v>Islam</v>
          </cell>
          <cell r="AD173" t="str">
            <v>NUNUK SUGATI</v>
          </cell>
          <cell r="AE173" t="str">
            <v>ASKANDAR</v>
          </cell>
          <cell r="AF173" t="str">
            <v>Kawin</v>
          </cell>
          <cell r="AG173" t="str">
            <v>HARTI SUSANTI</v>
          </cell>
          <cell r="AH173" t="str">
            <v>PONOROGO 05-09-1979</v>
          </cell>
          <cell r="AI173">
            <v>4</v>
          </cell>
          <cell r="AJ173">
            <v>8113222220</v>
          </cell>
          <cell r="AK173">
            <v>8113222220</v>
          </cell>
          <cell r="AL173">
            <v>81332673757</v>
          </cell>
          <cell r="AM173" t="str">
            <v>Istri</v>
          </cell>
          <cell r="AN173" t="str">
            <v>sheget@gmail.com</v>
          </cell>
        </row>
        <row r="174">
          <cell r="C174" t="str">
            <v>DANIAR RACHMAN HARIS</v>
          </cell>
          <cell r="D174" t="str">
            <v>INBOUND TELKOMSEL SEMARANG</v>
          </cell>
          <cell r="E174" t="str">
            <v>003020</v>
          </cell>
          <cell r="F174" t="str">
            <v>SPV OPS</v>
          </cell>
          <cell r="G174" t="str">
            <v>SPV_OP</v>
          </cell>
          <cell r="H174">
            <v>181108</v>
          </cell>
          <cell r="I174"/>
          <cell r="J174">
            <v>44378</v>
          </cell>
          <cell r="K174" t="str">
            <v>PKWT</v>
          </cell>
          <cell r="L174" t="str">
            <v>31/12/2021</v>
          </cell>
          <cell r="M174" t="str">
            <v>PKWT</v>
          </cell>
          <cell r="N174">
            <v>44378</v>
          </cell>
          <cell r="O174">
            <v>44561</v>
          </cell>
          <cell r="P174" t="str">
            <v>PKWT</v>
          </cell>
          <cell r="Q174">
            <v>44562</v>
          </cell>
          <cell r="R174" t="str">
            <v>31/12/2022</v>
          </cell>
          <cell r="S174" t="str">
            <v>C</v>
          </cell>
          <cell r="T174">
            <v>6.1333333333333337</v>
          </cell>
          <cell r="U174" t="str">
            <v>Laki-Laki</v>
          </cell>
          <cell r="V174" t="str">
            <v>Madiun</v>
          </cell>
          <cell r="W174">
            <v>29395</v>
          </cell>
          <cell r="X174" t="str">
            <v>3578092306800002</v>
          </cell>
          <cell r="Y174" t="str">
            <v>Manyar Kartika I/ 14, Rt 002, Rw 007, Kel. Menur Pumpungan, Kec. Sukolilo, Kota Surabaya</v>
          </cell>
          <cell r="Z174">
            <v>60118</v>
          </cell>
          <cell r="AA174" t="str">
            <v>Jalan Bedagan No. 488, Semarang</v>
          </cell>
          <cell r="AB174">
            <v>41</v>
          </cell>
          <cell r="AC174" t="str">
            <v>Islam</v>
          </cell>
          <cell r="AD174" t="str">
            <v>HASUNAH</v>
          </cell>
          <cell r="AE174" t="str">
            <v>HAFILUDIN</v>
          </cell>
          <cell r="AF174" t="str">
            <v>Kawin</v>
          </cell>
          <cell r="AG174" t="str">
            <v>Sri Wulandari</v>
          </cell>
          <cell r="AH174" t="str">
            <v>Malang, 20 Juni 1981</v>
          </cell>
          <cell r="AI174">
            <v>4</v>
          </cell>
          <cell r="AJ174">
            <v>8113081161</v>
          </cell>
          <cell r="AK174">
            <v>8113081161</v>
          </cell>
          <cell r="AL174">
            <v>85232552543</v>
          </cell>
          <cell r="AM174" t="str">
            <v>Istri</v>
          </cell>
          <cell r="AN174" t="str">
            <v>so01.ccbdg@gmail.com</v>
          </cell>
        </row>
        <row r="175">
          <cell r="C175" t="str">
            <v>BUDI SUPRIYATNA</v>
          </cell>
          <cell r="D175" t="str">
            <v>INBOUND TELKOMSEL SEMARANG</v>
          </cell>
          <cell r="E175" t="str">
            <v>003667</v>
          </cell>
          <cell r="F175" t="str">
            <v>SPV SUPPORT</v>
          </cell>
          <cell r="G175" t="str">
            <v>SPV_SUPPORT</v>
          </cell>
          <cell r="H175">
            <v>181109</v>
          </cell>
          <cell r="I175"/>
          <cell r="J175">
            <v>44378</v>
          </cell>
          <cell r="K175" t="str">
            <v>PKWT</v>
          </cell>
          <cell r="L175" t="str">
            <v>31/12/2021</v>
          </cell>
          <cell r="M175" t="str">
            <v>PKWT</v>
          </cell>
          <cell r="N175">
            <v>44378</v>
          </cell>
          <cell r="O175">
            <v>44561</v>
          </cell>
          <cell r="P175" t="str">
            <v>PKWT</v>
          </cell>
          <cell r="Q175">
            <v>44562</v>
          </cell>
          <cell r="R175" t="str">
            <v>31/12/2022</v>
          </cell>
          <cell r="S175" t="str">
            <v>C</v>
          </cell>
          <cell r="T175">
            <v>6.1333333333333337</v>
          </cell>
          <cell r="U175" t="str">
            <v>Laki-Laki</v>
          </cell>
          <cell r="V175" t="str">
            <v>Medan</v>
          </cell>
          <cell r="W175">
            <v>30116</v>
          </cell>
          <cell r="X175" t="str">
            <v>1271051406820004</v>
          </cell>
          <cell r="Y175" t="str">
            <v>Jl. Karya Gg. Cianjur No. 22 Kelurahan. Karang Berombak Kec. Medan Barat Kota. Medan Provinsi. Sumatera Utara</v>
          </cell>
          <cell r="Z175">
            <v>20117</v>
          </cell>
          <cell r="AA175" t="str">
            <v>Jl. Kertanegara VI No. 1 RW.3 Kelurahan. Pleburan Kecamatan. Semarang Selatan Kota. Semarang Provinsi. Jawa Tengah Kode Pos. 50244</v>
          </cell>
          <cell r="AB175">
            <v>39</v>
          </cell>
          <cell r="AC175" t="str">
            <v>Islam</v>
          </cell>
          <cell r="AD175" t="str">
            <v>SUPARNI</v>
          </cell>
          <cell r="AE175" t="str">
            <v>KEMIS</v>
          </cell>
          <cell r="AF175" t="str">
            <v>Kawin</v>
          </cell>
          <cell r="AG175" t="str">
            <v>Rini Aswita</v>
          </cell>
          <cell r="AH175" t="str">
            <v>Tebing Tinggi, 31 Maret 1983</v>
          </cell>
          <cell r="AI175">
            <v>4</v>
          </cell>
          <cell r="AJ175">
            <v>8122004768</v>
          </cell>
          <cell r="AK175">
            <v>8122004768</v>
          </cell>
          <cell r="AL175">
            <v>8126359480</v>
          </cell>
          <cell r="AM175" t="str">
            <v>Kakak Kandung</v>
          </cell>
          <cell r="AN175" t="str">
            <v>budi.supriyatna82@gmail.com</v>
          </cell>
        </row>
        <row r="176">
          <cell r="C176" t="str">
            <v>DEWI MAULINA ARISANTI</v>
          </cell>
          <cell r="D176" t="str">
            <v>INBOUND TELKOMSEL SEMARANG</v>
          </cell>
          <cell r="E176">
            <v>10093979</v>
          </cell>
          <cell r="F176" t="str">
            <v>SPV OPS POH</v>
          </cell>
          <cell r="G176" t="str">
            <v>TL_Inbound</v>
          </cell>
          <cell r="H176">
            <v>181111</v>
          </cell>
          <cell r="I176"/>
          <cell r="J176">
            <v>44378</v>
          </cell>
          <cell r="K176" t="str">
            <v>PKWT</v>
          </cell>
          <cell r="L176" t="str">
            <v>31/12/2021</v>
          </cell>
          <cell r="M176" t="str">
            <v>PKWT</v>
          </cell>
          <cell r="N176">
            <v>44378</v>
          </cell>
          <cell r="O176">
            <v>44561</v>
          </cell>
          <cell r="P176" t="str">
            <v>PKWT</v>
          </cell>
          <cell r="Q176">
            <v>44562</v>
          </cell>
          <cell r="R176" t="str">
            <v>31/03/2022</v>
          </cell>
          <cell r="S176" t="str">
            <v>C</v>
          </cell>
          <cell r="T176">
            <v>6.1333333333333337</v>
          </cell>
          <cell r="U176" t="str">
            <v>Perempuan</v>
          </cell>
          <cell r="V176" t="str">
            <v>Jelojok Kopang</v>
          </cell>
          <cell r="W176">
            <v>30672</v>
          </cell>
          <cell r="X176" t="str">
            <v>'7371146212830005</v>
          </cell>
          <cell r="Y176" t="str">
            <v>Btn Mangga 3 Blok D5 No.7 Rt 001 Rw 007 Kel. Paccerakang Kec. Biringkanaya Kota Makassar</v>
          </cell>
          <cell r="Z176">
            <v>90241</v>
          </cell>
          <cell r="AA176" t="str">
            <v>Jln.Kusumawardani Gang VI K29 Kec. Semarang Selatan Kota Semarang</v>
          </cell>
          <cell r="AB176">
            <v>37</v>
          </cell>
          <cell r="AC176" t="str">
            <v>Islam</v>
          </cell>
          <cell r="AD176" t="str">
            <v>SITI MAANI</v>
          </cell>
          <cell r="AE176" t="str">
            <v>SYAHBUDDIN ABUBAKAR</v>
          </cell>
          <cell r="AF176" t="str">
            <v>Belum Kawin</v>
          </cell>
          <cell r="AG176" t="str">
            <v>-</v>
          </cell>
          <cell r="AH176" t="str">
            <v>-</v>
          </cell>
          <cell r="AI176">
            <v>3</v>
          </cell>
          <cell r="AJ176">
            <v>81242986662</v>
          </cell>
          <cell r="AK176">
            <v>81242986662</v>
          </cell>
          <cell r="AL176">
            <v>85396333062</v>
          </cell>
          <cell r="AM176" t="str">
            <v>Kakak Kandung</v>
          </cell>
          <cell r="AN176" t="str">
            <v>dewimaulinaarisanti@gmail.com</v>
          </cell>
        </row>
        <row r="177">
          <cell r="C177" t="str">
            <v>MUH IZAR FADLI</v>
          </cell>
          <cell r="D177" t="str">
            <v>INBOUND TELKOMSEL SEMARANG</v>
          </cell>
          <cell r="E177">
            <v>15008015</v>
          </cell>
          <cell r="F177" t="str">
            <v>TL Inbound</v>
          </cell>
          <cell r="G177" t="str">
            <v>TL_Inbound</v>
          </cell>
          <cell r="H177">
            <v>181112</v>
          </cell>
          <cell r="I177"/>
          <cell r="J177">
            <v>44378</v>
          </cell>
          <cell r="K177" t="str">
            <v>PKWT</v>
          </cell>
          <cell r="L177" t="str">
            <v>31/12/2021</v>
          </cell>
          <cell r="M177" t="str">
            <v>PKWT</v>
          </cell>
          <cell r="N177">
            <v>44378</v>
          </cell>
          <cell r="O177">
            <v>44561</v>
          </cell>
          <cell r="P177" t="str">
            <v>PKWT</v>
          </cell>
          <cell r="Q177">
            <v>44562</v>
          </cell>
          <cell r="R177" t="str">
            <v>31/03/2022</v>
          </cell>
          <cell r="S177" t="str">
            <v>C</v>
          </cell>
          <cell r="T177">
            <v>6.1333333333333337</v>
          </cell>
          <cell r="U177" t="str">
            <v>Laki-Laki</v>
          </cell>
          <cell r="V177" t="str">
            <v>Minanga</v>
          </cell>
          <cell r="W177">
            <v>33868</v>
          </cell>
          <cell r="X177" t="str">
            <v>'7318122109920001</v>
          </cell>
          <cell r="Y177" t="str">
            <v>Minanga Peniroan Rt.000/Rw.000 Kel. Buntu Tangti Kec. Mengkendek Kab. Tana Toraja Sulawesi Selatan</v>
          </cell>
          <cell r="Z177">
            <v>91871</v>
          </cell>
          <cell r="AA177" t="str">
            <v>Jl. Kartanegara VI No.12A Kota Semarang Jawa Tengah</v>
          </cell>
          <cell r="AB177">
            <v>29</v>
          </cell>
          <cell r="AC177" t="str">
            <v>Islam</v>
          </cell>
          <cell r="AD177" t="str">
            <v>NURHAYATI</v>
          </cell>
          <cell r="AE177" t="str">
            <v>NASRUN TODING RANTE</v>
          </cell>
          <cell r="AF177" t="str">
            <v>Belum Kawin</v>
          </cell>
          <cell r="AG177" t="str">
            <v>-</v>
          </cell>
          <cell r="AH177" t="str">
            <v>-</v>
          </cell>
          <cell r="AI177">
            <v>3</v>
          </cell>
          <cell r="AJ177">
            <v>8114100616</v>
          </cell>
          <cell r="AK177">
            <v>8114100616</v>
          </cell>
          <cell r="AL177">
            <v>85255296806</v>
          </cell>
          <cell r="AM177" t="str">
            <v>Ibu Kandung</v>
          </cell>
          <cell r="AN177" t="str">
            <v>izar36@gmail.com</v>
          </cell>
        </row>
        <row r="178">
          <cell r="C178" t="str">
            <v>RANDY ACHMAD</v>
          </cell>
          <cell r="D178" t="str">
            <v>INBOUND TELKOMSEL SEMARANG</v>
          </cell>
          <cell r="E178">
            <v>18008810</v>
          </cell>
          <cell r="F178" t="str">
            <v>TL Inbound</v>
          </cell>
          <cell r="G178" t="str">
            <v>TL_Inbound</v>
          </cell>
          <cell r="H178">
            <v>181113</v>
          </cell>
          <cell r="I178"/>
          <cell r="J178">
            <v>44378</v>
          </cell>
          <cell r="K178" t="str">
            <v>PKWT</v>
          </cell>
          <cell r="L178" t="str">
            <v>31/12/2021</v>
          </cell>
          <cell r="M178" t="str">
            <v>PKWT</v>
          </cell>
          <cell r="N178">
            <v>44378</v>
          </cell>
          <cell r="O178">
            <v>44561</v>
          </cell>
          <cell r="P178" t="str">
            <v>PKWT</v>
          </cell>
          <cell r="Q178">
            <v>44562</v>
          </cell>
          <cell r="R178" t="str">
            <v>31/03/2022</v>
          </cell>
          <cell r="S178" t="str">
            <v>C</v>
          </cell>
          <cell r="T178">
            <v>6.1333333333333337</v>
          </cell>
          <cell r="U178" t="str">
            <v>Laki-Laki</v>
          </cell>
          <cell r="V178" t="str">
            <v>Sumber Agung</v>
          </cell>
          <cell r="W178">
            <v>34734</v>
          </cell>
          <cell r="X178" t="str">
            <v>'7324090403950001</v>
          </cell>
          <cell r="Y178" t="str">
            <v>Dusun Wonodadi, Rt 001, Rw 000, Sumber Makmur, Kalaena, Luwu Timur</v>
          </cell>
          <cell r="Z178">
            <v>92973</v>
          </cell>
          <cell r="AA178" t="str">
            <v>Jl. Kartanegara VI No.12A, Kec. Semarang Selatan, Kota Semarang</v>
          </cell>
          <cell r="AB178">
            <v>26</v>
          </cell>
          <cell r="AC178" t="str">
            <v>Islam</v>
          </cell>
          <cell r="AD178" t="str">
            <v>LESTARI</v>
          </cell>
          <cell r="AE178" t="str">
            <v>RONI YAHYA</v>
          </cell>
          <cell r="AF178" t="str">
            <v>Belum Kawin</v>
          </cell>
          <cell r="AG178" t="str">
            <v>-</v>
          </cell>
          <cell r="AH178" t="str">
            <v>-</v>
          </cell>
          <cell r="AI178">
            <v>4</v>
          </cell>
          <cell r="AJ178">
            <v>82290858728</v>
          </cell>
          <cell r="AK178">
            <v>82290858728</v>
          </cell>
          <cell r="AL178">
            <v>82345254699</v>
          </cell>
          <cell r="AM178" t="str">
            <v>Ibu Kandung</v>
          </cell>
          <cell r="AN178" t="str">
            <v>randyachmad0001@gmail.com</v>
          </cell>
        </row>
        <row r="179">
          <cell r="C179" t="str">
            <v>ROY PUTRA KURNIAWAN</v>
          </cell>
          <cell r="D179" t="str">
            <v>INBOUND TELKOMSEL SEMARANG</v>
          </cell>
          <cell r="E179">
            <v>10009615</v>
          </cell>
          <cell r="F179" t="str">
            <v>TL Inbound</v>
          </cell>
          <cell r="G179" t="str">
            <v>TL_Inbound</v>
          </cell>
          <cell r="H179">
            <v>181114</v>
          </cell>
          <cell r="I179"/>
          <cell r="J179">
            <v>44378</v>
          </cell>
          <cell r="K179" t="str">
            <v>PKWT</v>
          </cell>
          <cell r="L179" t="str">
            <v>31/12/2021</v>
          </cell>
          <cell r="M179" t="str">
            <v>PKWT</v>
          </cell>
          <cell r="N179">
            <v>44378</v>
          </cell>
          <cell r="O179">
            <v>44561</v>
          </cell>
          <cell r="P179" t="str">
            <v>PKWT</v>
          </cell>
          <cell r="Q179">
            <v>44562</v>
          </cell>
          <cell r="R179" t="str">
            <v>31/03/2022</v>
          </cell>
          <cell r="S179" t="str">
            <v>C</v>
          </cell>
          <cell r="T179">
            <v>6.1333333333333337</v>
          </cell>
          <cell r="U179" t="str">
            <v>Laki-Laki</v>
          </cell>
          <cell r="V179" t="str">
            <v>Candirejo</v>
          </cell>
          <cell r="W179">
            <v>31836</v>
          </cell>
          <cell r="X179" t="str">
            <v>1207072802870001</v>
          </cell>
          <cell r="Y179" t="str">
            <v>Dusun Iii Sukaramai Rt/ Rw : 003/002 Desa Candirejo Kec. Biru Biru</v>
          </cell>
          <cell r="Z179">
            <v>20358</v>
          </cell>
          <cell r="AA179" t="str">
            <v>jln kertanegara VI no. 1 A pleburan semarang selatan</v>
          </cell>
          <cell r="AB179">
            <v>34</v>
          </cell>
          <cell r="AC179" t="str">
            <v>Islam</v>
          </cell>
          <cell r="AD179" t="str">
            <v>HABIBAH</v>
          </cell>
          <cell r="AE179" t="str">
            <v>ALM. LEGIMIN SANJAYA</v>
          </cell>
          <cell r="AF179" t="str">
            <v>Kawin</v>
          </cell>
          <cell r="AG179" t="str">
            <v>ARIVIANTI RAHAYU</v>
          </cell>
          <cell r="AH179" t="str">
            <v>TANJUNG SELAMAT, 30/08/1990</v>
          </cell>
          <cell r="AI179">
            <v>4</v>
          </cell>
          <cell r="AJ179">
            <v>81263232530</v>
          </cell>
          <cell r="AK179">
            <v>81263232530</v>
          </cell>
          <cell r="AL179">
            <v>82272242006</v>
          </cell>
          <cell r="AM179" t="str">
            <v>Istri</v>
          </cell>
          <cell r="AN179" t="str">
            <v>roycooper25@gmail.com</v>
          </cell>
        </row>
        <row r="180">
          <cell r="C180" t="str">
            <v>SONDANG LAMSIHAR SILITONGA</v>
          </cell>
          <cell r="D180" t="str">
            <v>INBOUND TELKOMSEL SEMARANG</v>
          </cell>
          <cell r="E180">
            <v>10010604</v>
          </cell>
          <cell r="F180" t="str">
            <v>TL Inbound</v>
          </cell>
          <cell r="G180" t="str">
            <v>TL_Inbound</v>
          </cell>
          <cell r="H180">
            <v>181117</v>
          </cell>
          <cell r="I180"/>
          <cell r="J180">
            <v>44378</v>
          </cell>
          <cell r="K180" t="str">
            <v>PKWT</v>
          </cell>
          <cell r="L180" t="str">
            <v>31/12/2021</v>
          </cell>
          <cell r="M180" t="str">
            <v>PKWT</v>
          </cell>
          <cell r="N180">
            <v>44378</v>
          </cell>
          <cell r="O180">
            <v>44561</v>
          </cell>
          <cell r="P180" t="str">
            <v>PKWT</v>
          </cell>
          <cell r="Q180">
            <v>44562</v>
          </cell>
          <cell r="R180" t="str">
            <v>31/03/2022</v>
          </cell>
          <cell r="S180" t="str">
            <v>C</v>
          </cell>
          <cell r="T180">
            <v>6.1333333333333337</v>
          </cell>
          <cell r="U180" t="str">
            <v>Perempuan</v>
          </cell>
          <cell r="V180" t="str">
            <v>Tarutung</v>
          </cell>
          <cell r="W180">
            <v>29594</v>
          </cell>
          <cell r="X180" t="str">
            <v>1271044801810002</v>
          </cell>
          <cell r="Y180" t="str">
            <v>Jl. Rawa Cangkuk I No.11 Tegal Sari Mandala Medan Denai</v>
          </cell>
          <cell r="Z180">
            <v>20227</v>
          </cell>
          <cell r="AA180" t="str">
            <v>Jalan Pleburan Barat No.20, Pleburan, Semarang Selatan, KOTA SEMARANG, SEMARANG SELATAN, JAWA TENGAH, ID, 50241</v>
          </cell>
          <cell r="AB180">
            <v>40</v>
          </cell>
          <cell r="AC180" t="str">
            <v>Protestan</v>
          </cell>
          <cell r="AD180" t="str">
            <v>TIARMAWATY LUMBAN GAOL</v>
          </cell>
          <cell r="AE180" t="str">
            <v>JASMEN SILITONGA</v>
          </cell>
          <cell r="AF180" t="str">
            <v>Belum Kawin</v>
          </cell>
          <cell r="AG180"/>
          <cell r="AH180"/>
          <cell r="AI180">
            <v>5</v>
          </cell>
          <cell r="AJ180">
            <v>8126392410</v>
          </cell>
          <cell r="AK180">
            <v>8126392410</v>
          </cell>
          <cell r="AL180">
            <v>8126588996</v>
          </cell>
          <cell r="AM180" t="str">
            <v>Orang Tua</v>
          </cell>
          <cell r="AN180" t="str">
            <v>sondange81@gmail.com</v>
          </cell>
        </row>
        <row r="181">
          <cell r="C181" t="str">
            <v>UPIK SUSANTI</v>
          </cell>
          <cell r="D181" t="str">
            <v>INBOUND TELKOMSEL SEMARANG</v>
          </cell>
          <cell r="E181" t="str">
            <v>003924</v>
          </cell>
          <cell r="F181" t="str">
            <v>TL Inbound</v>
          </cell>
          <cell r="G181" t="str">
            <v>TL_Inbound</v>
          </cell>
          <cell r="H181">
            <v>181116</v>
          </cell>
          <cell r="I181"/>
          <cell r="J181">
            <v>44378</v>
          </cell>
          <cell r="K181" t="str">
            <v>PKWT</v>
          </cell>
          <cell r="L181" t="str">
            <v>31/12/2021</v>
          </cell>
          <cell r="M181" t="str">
            <v>PKWT</v>
          </cell>
          <cell r="N181">
            <v>44378</v>
          </cell>
          <cell r="O181">
            <v>44561</v>
          </cell>
          <cell r="P181" t="str">
            <v>PKWT</v>
          </cell>
          <cell r="Q181">
            <v>44562</v>
          </cell>
          <cell r="R181" t="str">
            <v>31/03/2022</v>
          </cell>
          <cell r="S181" t="str">
            <v>C</v>
          </cell>
          <cell r="T181">
            <v>6.1333333333333337</v>
          </cell>
          <cell r="U181" t="str">
            <v>Perempuan</v>
          </cell>
          <cell r="V181" t="str">
            <v>Hamparan Perak</v>
          </cell>
          <cell r="W181">
            <v>30204</v>
          </cell>
          <cell r="X181" t="str">
            <v>1271125009820005</v>
          </cell>
          <cell r="Y181" t="str">
            <v>Jl. Penghulu Lama Link.08 Kel. Paya Pasir Kec. Medan Marelan</v>
          </cell>
          <cell r="Z181">
            <v>20257</v>
          </cell>
          <cell r="AA181" t="str">
            <v>JL. PLEBURAN BARAT NO. 20 KOTA SEMARANG, SEMARANG SELATAN, JAWA TENGAH, 50241</v>
          </cell>
          <cell r="AB181">
            <v>38</v>
          </cell>
          <cell r="AC181" t="str">
            <v>Islam</v>
          </cell>
          <cell r="AD181" t="str">
            <v>YATI SURIATI</v>
          </cell>
          <cell r="AE181" t="str">
            <v>SAMSUL ANWAR KOTO</v>
          </cell>
          <cell r="AF181" t="str">
            <v>Belum Kawin</v>
          </cell>
          <cell r="AG181"/>
          <cell r="AH181"/>
          <cell r="AI181">
            <v>2</v>
          </cell>
          <cell r="AJ181">
            <v>81366308147</v>
          </cell>
          <cell r="AK181">
            <v>81366308147</v>
          </cell>
          <cell r="AL181">
            <v>6281210302849</v>
          </cell>
          <cell r="AM181" t="str">
            <v>Ibu Kandung</v>
          </cell>
          <cell r="AN181" t="str">
            <v>upik.upiksusanti.susanti3@gmail.com</v>
          </cell>
        </row>
        <row r="182">
          <cell r="C182" t="str">
            <v>YULI ARDIANSYAH</v>
          </cell>
          <cell r="D182" t="str">
            <v>INBOUND TELKOMSEL SEMARANG</v>
          </cell>
          <cell r="E182">
            <v>16013363</v>
          </cell>
          <cell r="F182" t="str">
            <v>TL Inbound</v>
          </cell>
          <cell r="G182" t="str">
            <v>TL_Inbound</v>
          </cell>
          <cell r="H182">
            <v>82692</v>
          </cell>
          <cell r="I182"/>
          <cell r="J182">
            <v>44445</v>
          </cell>
          <cell r="K182" t="str">
            <v>PKWT</v>
          </cell>
          <cell r="L182" t="str">
            <v>31/12/2021</v>
          </cell>
          <cell r="M182" t="str">
            <v>PKWT</v>
          </cell>
          <cell r="N182">
            <v>44445</v>
          </cell>
          <cell r="O182">
            <v>44561</v>
          </cell>
          <cell r="P182" t="str">
            <v>PKWT</v>
          </cell>
          <cell r="Q182">
            <v>44562</v>
          </cell>
          <cell r="R182" t="str">
            <v>31/03/2022</v>
          </cell>
          <cell r="S182" t="str">
            <v>B</v>
          </cell>
          <cell r="T182">
            <v>3.9</v>
          </cell>
          <cell r="U182" t="str">
            <v>Laki-Laki</v>
          </cell>
          <cell r="V182" t="str">
            <v>SURABAYA</v>
          </cell>
          <cell r="W182">
            <v>32335</v>
          </cell>
          <cell r="X182" t="str">
            <v>'3578161107880005</v>
          </cell>
          <cell r="Y182" t="str">
            <v>Jl. Wonokusumo Jaya 1 No. 89 A, RT.009 RW.007 Kel. Pegirian Kec. Semampir</v>
          </cell>
          <cell r="Z182">
            <v>60153</v>
          </cell>
          <cell r="AA182" t="str">
            <v>Jl. Pleburan Raya no. 25</v>
          </cell>
          <cell r="AB182">
            <v>33</v>
          </cell>
          <cell r="AC182" t="str">
            <v>Islam</v>
          </cell>
          <cell r="AD182" t="str">
            <v>Sukimah</v>
          </cell>
          <cell r="AE182" t="str">
            <v>R. Effendi</v>
          </cell>
          <cell r="AF182" t="str">
            <v>Belum Kawin</v>
          </cell>
          <cell r="AG182"/>
          <cell r="AH182"/>
          <cell r="AI182">
            <v>4</v>
          </cell>
          <cell r="AJ182">
            <v>8113006669</v>
          </cell>
          <cell r="AK182">
            <v>8113006669</v>
          </cell>
          <cell r="AL182">
            <v>82226562184</v>
          </cell>
          <cell r="AM182" t="str">
            <v>Kakak Kandung</v>
          </cell>
          <cell r="AN182" t="str">
            <v>ardiansyah.yuli@gmail.com</v>
          </cell>
        </row>
        <row r="183">
          <cell r="C183" t="str">
            <v>RIETER AGUSTINI</v>
          </cell>
          <cell r="D183" t="str">
            <v>INBOUND TELKOMSEL SEMARANG</v>
          </cell>
          <cell r="E183" t="str">
            <v>006158</v>
          </cell>
          <cell r="F183" t="str">
            <v>TL Inbound</v>
          </cell>
          <cell r="G183" t="str">
            <v>TL_Inbound</v>
          </cell>
          <cell r="H183">
            <v>53332</v>
          </cell>
          <cell r="I183"/>
          <cell r="J183">
            <v>44445</v>
          </cell>
          <cell r="K183" t="str">
            <v>PKWT</v>
          </cell>
          <cell r="L183" t="str">
            <v>31/12/2021</v>
          </cell>
          <cell r="M183" t="str">
            <v>PKWT</v>
          </cell>
          <cell r="N183">
            <v>44445</v>
          </cell>
          <cell r="O183">
            <v>44561</v>
          </cell>
          <cell r="P183" t="str">
            <v>PKWT</v>
          </cell>
          <cell r="Q183">
            <v>44562</v>
          </cell>
          <cell r="R183" t="str">
            <v>31/03/2022</v>
          </cell>
          <cell r="S183" t="str">
            <v>B</v>
          </cell>
          <cell r="T183">
            <v>3.9</v>
          </cell>
          <cell r="U183" t="str">
            <v>Perempuan</v>
          </cell>
          <cell r="V183" t="str">
            <v>SURABAYA</v>
          </cell>
          <cell r="W183">
            <v>26887</v>
          </cell>
          <cell r="X183" t="str">
            <v>'3578225108730003</v>
          </cell>
          <cell r="Y183" t="str">
            <v>KETINTANG BARU 2 NO 22 001/002 KEL : KETINTANG, KEC : GAYUNGAN SURABAYA</v>
          </cell>
          <cell r="Z183">
            <v>60231</v>
          </cell>
          <cell r="AA183" t="str">
            <v>SEMOLOWARU UTARA 1 NO 49</v>
          </cell>
          <cell r="AB183">
            <v>48</v>
          </cell>
          <cell r="AC183" t="str">
            <v>Protestan</v>
          </cell>
          <cell r="AD183" t="str">
            <v>RIETERNINGSIH</v>
          </cell>
          <cell r="AE183" t="str">
            <v>PITOJO SCHUURMANS</v>
          </cell>
          <cell r="AF183" t="str">
            <v>Kawin</v>
          </cell>
          <cell r="AG183" t="str">
            <v>AGUS SUPRIJADI</v>
          </cell>
          <cell r="AH183" t="str">
            <v>SURABAYA, 05 AGUSTUS 1970</v>
          </cell>
          <cell r="AI183">
            <v>4</v>
          </cell>
          <cell r="AJ183">
            <v>85232552400</v>
          </cell>
          <cell r="AK183">
            <v>85232552400</v>
          </cell>
          <cell r="AL183">
            <v>8123196356</v>
          </cell>
          <cell r="AM183" t="str">
            <v>SUAMI</v>
          </cell>
          <cell r="AN183" t="str">
            <v>RIETER.AGUSTINI@GMAIL.COM</v>
          </cell>
        </row>
        <row r="184">
          <cell r="C184" t="str">
            <v>ARYAN NASIKHUL AMIN</v>
          </cell>
          <cell r="D184" t="str">
            <v>INBOUND TELKOMSEL SEMARANG</v>
          </cell>
          <cell r="E184">
            <v>21240025</v>
          </cell>
          <cell r="F184" t="str">
            <v>TL Inbound</v>
          </cell>
          <cell r="G184" t="str">
            <v>TL_Inbound</v>
          </cell>
          <cell r="H184">
            <v>180083</v>
          </cell>
          <cell r="I184"/>
          <cell r="J184">
            <v>44371</v>
          </cell>
          <cell r="K184" t="str">
            <v>THL</v>
          </cell>
          <cell r="L184" t="str">
            <v>23/09/2021</v>
          </cell>
          <cell r="M184" t="str">
            <v>PKWT</v>
          </cell>
          <cell r="N184">
            <v>44463</v>
          </cell>
          <cell r="O184">
            <v>44561</v>
          </cell>
          <cell r="P184" t="str">
            <v>PKWT</v>
          </cell>
          <cell r="Q184">
            <v>44562</v>
          </cell>
          <cell r="R184" t="str">
            <v>31/03/2022</v>
          </cell>
          <cell r="S184" t="str">
            <v>C</v>
          </cell>
          <cell r="T184">
            <v>6.3666666666666663</v>
          </cell>
          <cell r="U184" t="str">
            <v>Laki-Laki</v>
          </cell>
          <cell r="V184" t="str">
            <v>Bojonegoro</v>
          </cell>
          <cell r="W184">
            <v>34345</v>
          </cell>
          <cell r="X184" t="str">
            <v>'3522151101940001</v>
          </cell>
          <cell r="Y184" t="str">
            <v>Jl. Teuku Umar No. 97, Rt. 008 Rw. 002, Desa/Kelurahan Kadipaten, Kecamatan Bojonegoro, Kota/Kabupaten Bojonegoro</v>
          </cell>
          <cell r="Z184">
            <v>62111</v>
          </cell>
          <cell r="AA184" t="str">
            <v>Jl. Bedagan No. 496 Sekayu, Kec. Semarang Tengah, Kota Semarang, Jawa Tengah 50132</v>
          </cell>
          <cell r="AB184">
            <v>27</v>
          </cell>
          <cell r="AC184" t="str">
            <v>Islam</v>
          </cell>
          <cell r="AD184" t="str">
            <v>SITI AMINAH</v>
          </cell>
          <cell r="AE184" t="str">
            <v>HARI PURBOWITANTO</v>
          </cell>
          <cell r="AF184" t="str">
            <v>Belum Kawin</v>
          </cell>
          <cell r="AG184" t="str">
            <v>-</v>
          </cell>
          <cell r="AH184" t="str">
            <v>-</v>
          </cell>
          <cell r="AI184">
            <v>5</v>
          </cell>
          <cell r="AJ184">
            <v>85229992991</v>
          </cell>
          <cell r="AK184">
            <v>85229992991</v>
          </cell>
          <cell r="AL184">
            <v>82257766336</v>
          </cell>
          <cell r="AM184" t="str">
            <v>Ayah Kandung</v>
          </cell>
          <cell r="AN184" t="str">
            <v>aryanccsmg@gmail.com</v>
          </cell>
        </row>
        <row r="185">
          <cell r="C185" t="str">
            <v>TRI RAHAYU</v>
          </cell>
          <cell r="D185" t="str">
            <v>INBOUND TELKOMSEL SEMARANG</v>
          </cell>
          <cell r="E185">
            <v>19231891</v>
          </cell>
          <cell r="F185" t="str">
            <v>TL Inbound</v>
          </cell>
          <cell r="G185" t="str">
            <v>TL_Inbound</v>
          </cell>
          <cell r="H185">
            <v>181115</v>
          </cell>
          <cell r="I185"/>
          <cell r="J185">
            <v>44378</v>
          </cell>
          <cell r="K185" t="str">
            <v>PKWT</v>
          </cell>
          <cell r="L185" t="str">
            <v>31/12/2021</v>
          </cell>
          <cell r="M185" t="str">
            <v>PKWT</v>
          </cell>
          <cell r="N185">
            <v>44378</v>
          </cell>
          <cell r="O185">
            <v>44561</v>
          </cell>
          <cell r="P185" t="str">
            <v>PKWT</v>
          </cell>
          <cell r="Q185">
            <v>44562</v>
          </cell>
          <cell r="R185" t="str">
            <v>31/03/2022</v>
          </cell>
          <cell r="S185" t="str">
            <v>C</v>
          </cell>
          <cell r="T185">
            <v>6.1333333333333337</v>
          </cell>
          <cell r="U185" t="str">
            <v>Perempuan</v>
          </cell>
          <cell r="V185" t="str">
            <v>Medan</v>
          </cell>
          <cell r="W185">
            <v>31912</v>
          </cell>
          <cell r="X185" t="str">
            <v>'1271195505870001</v>
          </cell>
          <cell r="Y185" t="str">
            <v>Jl. M. Idris No. 07 Medan Kel. Sei Putih Timur Ii Kec. Medan Petisah Kota Medan Prov. Sumatera Utara</v>
          </cell>
          <cell r="Z185">
            <v>20118</v>
          </cell>
          <cell r="AA185" t="str">
            <v>Jalan Pleburan Barat No.20, Pleburan, Semarang Selatan, KOTA SEMARANG, SEMARANG SELATAN, JAWA TENGAH, ID, 50241</v>
          </cell>
          <cell r="AB185">
            <v>34</v>
          </cell>
          <cell r="AC185" t="str">
            <v>Islam</v>
          </cell>
          <cell r="AD185" t="str">
            <v>MULYANI</v>
          </cell>
          <cell r="AE185" t="str">
            <v>BUDIONO</v>
          </cell>
          <cell r="AF185" t="str">
            <v>Belum Kawin</v>
          </cell>
          <cell r="AG185" t="str">
            <v>-</v>
          </cell>
          <cell r="AH185" t="str">
            <v>-</v>
          </cell>
          <cell r="AI185">
            <v>4</v>
          </cell>
          <cell r="AJ185">
            <v>81260404000</v>
          </cell>
          <cell r="AK185">
            <v>81269762801</v>
          </cell>
          <cell r="AL185">
            <v>85270337000</v>
          </cell>
          <cell r="AM185" t="str">
            <v>Adik</v>
          </cell>
          <cell r="AN185" t="str">
            <v>yuajane0602@gmail.com</v>
          </cell>
        </row>
        <row r="186">
          <cell r="C186" t="str">
            <v>RAHMI</v>
          </cell>
          <cell r="D186" t="str">
            <v>INBOUND TELKOMSEL SEMARANG</v>
          </cell>
          <cell r="E186">
            <v>10093997</v>
          </cell>
          <cell r="F186" t="str">
            <v>TL CH</v>
          </cell>
          <cell r="G186" t="str">
            <v>TL CH</v>
          </cell>
          <cell r="H186">
            <v>181104</v>
          </cell>
          <cell r="I186"/>
          <cell r="J186">
            <v>44378</v>
          </cell>
          <cell r="K186" t="str">
            <v>PKWT</v>
          </cell>
          <cell r="L186" t="str">
            <v>31/12/2021</v>
          </cell>
          <cell r="M186" t="str">
            <v>PKWT</v>
          </cell>
          <cell r="N186">
            <v>44378</v>
          </cell>
          <cell r="O186">
            <v>44561</v>
          </cell>
          <cell r="P186" t="str">
            <v>PKWT</v>
          </cell>
          <cell r="Q186">
            <v>44562</v>
          </cell>
          <cell r="R186" t="str">
            <v>31/03/2022</v>
          </cell>
          <cell r="S186" t="str">
            <v>C</v>
          </cell>
          <cell r="T186">
            <v>6.1333333333333337</v>
          </cell>
          <cell r="U186" t="str">
            <v>Perempuan</v>
          </cell>
          <cell r="V186" t="str">
            <v>Ujung Pandang</v>
          </cell>
          <cell r="W186">
            <v>30320</v>
          </cell>
          <cell r="X186" t="str">
            <v>'7371134401830009</v>
          </cell>
          <cell r="Y186" t="str">
            <v>Btn. Minasa Upa Blok C5 No.13 Rt/Rw. 001/007, Kel. Minasa Upa Kec. Rappocini, Kota Makassar</v>
          </cell>
          <cell r="Z186">
            <v>90221</v>
          </cell>
          <cell r="AA186" t="str">
            <v>Jl. Peleburan</v>
          </cell>
          <cell r="AB186">
            <v>38</v>
          </cell>
          <cell r="AC186" t="str">
            <v>Islam</v>
          </cell>
          <cell r="AD186" t="str">
            <v>SETIANINGSIH</v>
          </cell>
          <cell r="AE186" t="str">
            <v>M. SYAFRUDDIN, BSC</v>
          </cell>
          <cell r="AF186" t="str">
            <v>Belum Kawin</v>
          </cell>
          <cell r="AG186" t="str">
            <v>-</v>
          </cell>
          <cell r="AH186" t="str">
            <v>-</v>
          </cell>
          <cell r="AI186">
            <v>6</v>
          </cell>
          <cell r="AJ186">
            <v>85255435300</v>
          </cell>
          <cell r="AK186">
            <v>811410400</v>
          </cell>
          <cell r="AL186">
            <v>81380750542</v>
          </cell>
          <cell r="AM186" t="str">
            <v>Saudara Kandung</v>
          </cell>
          <cell r="AN186" t="str">
            <v>mhimee188@gmail.com</v>
          </cell>
        </row>
        <row r="187">
          <cell r="C187" t="str">
            <v>SITI ASYIAH</v>
          </cell>
          <cell r="D187" t="str">
            <v>INBOUND TELKOMSEL SEMARANG</v>
          </cell>
          <cell r="E187">
            <v>21240059</v>
          </cell>
          <cell r="F187" t="str">
            <v>TL CH POH</v>
          </cell>
          <cell r="G187" t="str">
            <v>Complaint_Handling_Officer</v>
          </cell>
          <cell r="H187">
            <v>180158</v>
          </cell>
          <cell r="I187" t="str">
            <v>MONALISA SIMANJUNTAK</v>
          </cell>
          <cell r="J187">
            <v>44373</v>
          </cell>
          <cell r="K187" t="str">
            <v>THL</v>
          </cell>
          <cell r="L187">
            <v>44464</v>
          </cell>
          <cell r="M187" t="str">
            <v>PKWT</v>
          </cell>
          <cell r="N187">
            <v>44495</v>
          </cell>
          <cell r="O187">
            <v>44561</v>
          </cell>
          <cell r="P187" t="str">
            <v>PKWT</v>
          </cell>
          <cell r="Q187">
            <v>44562</v>
          </cell>
          <cell r="R187" t="str">
            <v>31/12/2022</v>
          </cell>
          <cell r="S187" t="str">
            <v>C</v>
          </cell>
          <cell r="T187">
            <v>6.3</v>
          </cell>
          <cell r="U187" t="str">
            <v>Perempuan</v>
          </cell>
          <cell r="V187" t="str">
            <v>Nganjuk</v>
          </cell>
          <cell r="W187">
            <v>31525</v>
          </cell>
          <cell r="X187" t="str">
            <v>'3518146304860001</v>
          </cell>
          <cell r="Y187" t="str">
            <v>Pilangbango, Rt 006/ Rw 001 Kel. Girirejo Kec. Bagor, Kab. Nganjuk</v>
          </cell>
          <cell r="Z187">
            <v>64461</v>
          </cell>
          <cell r="AA187" t="str">
            <v>Jl. Mangga IV no. 14 Lamper Kidul Semarang Selatan</v>
          </cell>
          <cell r="AB187">
            <v>35</v>
          </cell>
          <cell r="AC187" t="str">
            <v>Islam</v>
          </cell>
          <cell r="AD187" t="str">
            <v>SUKINEM</v>
          </cell>
          <cell r="AE187" t="str">
            <v>IMAM SAMSUL</v>
          </cell>
          <cell r="AF187" t="str">
            <v>Belum Kawin</v>
          </cell>
          <cell r="AG187" t="str">
            <v>-</v>
          </cell>
          <cell r="AH187" t="str">
            <v>-</v>
          </cell>
          <cell r="AI187">
            <v>4</v>
          </cell>
          <cell r="AJ187">
            <v>81390497738</v>
          </cell>
          <cell r="AK187">
            <v>81390497738</v>
          </cell>
          <cell r="AL187">
            <v>895375876777</v>
          </cell>
          <cell r="AM187" t="str">
            <v>Saudara</v>
          </cell>
          <cell r="AN187" t="str">
            <v>sasyiah955@gmail.com</v>
          </cell>
        </row>
        <row r="188">
          <cell r="C188" t="str">
            <v>FAUZAN NURHAMIDIN</v>
          </cell>
          <cell r="D188" t="str">
            <v>INBOUND TELKOMSEL SEMARANG</v>
          </cell>
          <cell r="E188">
            <v>19233223</v>
          </cell>
          <cell r="F188" t="str">
            <v>TL Inbound</v>
          </cell>
          <cell r="G188" t="str">
            <v>TL_Inbound</v>
          </cell>
          <cell r="H188">
            <v>156659</v>
          </cell>
          <cell r="I188"/>
          <cell r="J188">
            <v>44440</v>
          </cell>
          <cell r="K188" t="str">
            <v>PKWT</v>
          </cell>
          <cell r="L188" t="str">
            <v>31/12/2021</v>
          </cell>
          <cell r="M188" t="str">
            <v>PKWT</v>
          </cell>
          <cell r="N188">
            <v>44205</v>
          </cell>
          <cell r="O188">
            <v>44561</v>
          </cell>
          <cell r="P188" t="str">
            <v>PKWT</v>
          </cell>
          <cell r="Q188">
            <v>44562</v>
          </cell>
          <cell r="R188" t="str">
            <v>31/03/2022</v>
          </cell>
          <cell r="S188" t="str">
            <v>B</v>
          </cell>
          <cell r="T188">
            <v>4.0666666666666664</v>
          </cell>
          <cell r="U188" t="str">
            <v>Laki-Laki</v>
          </cell>
          <cell r="V188" t="str">
            <v>Ngawi</v>
          </cell>
          <cell r="W188">
            <v>34975</v>
          </cell>
          <cell r="X188" t="str">
            <v>'3521050310950002</v>
          </cell>
          <cell r="Y188" t="str">
            <v>Jl. Kencanayas No. 11, Rt 22 RW 5 Mojorejo, kec. Taman Kota Madiun</v>
          </cell>
          <cell r="Z188">
            <v>63139</v>
          </cell>
          <cell r="AA188" t="str">
            <v>Blambangan III, Rt 9 Rw 6, Bangetayu Wetan, kec. Genuk kota Semarang (Belakang Mie Bakso Galipat)</v>
          </cell>
          <cell r="AB188">
            <v>25</v>
          </cell>
          <cell r="AC188" t="str">
            <v>Islam</v>
          </cell>
          <cell r="AD188" t="str">
            <v>Suhartiningsih</v>
          </cell>
          <cell r="AE188" t="str">
            <v>Daiman Nurhamidin</v>
          </cell>
          <cell r="AF188" t="str">
            <v>Belum Kawin</v>
          </cell>
          <cell r="AG188" t="str">
            <v>-</v>
          </cell>
          <cell r="AH188" t="str">
            <v>-</v>
          </cell>
          <cell r="AI188">
            <v>4</v>
          </cell>
          <cell r="AJ188">
            <v>82230618011</v>
          </cell>
          <cell r="AK188">
            <v>82230618011</v>
          </cell>
          <cell r="AL188">
            <v>6285329615207</v>
          </cell>
          <cell r="AM188" t="str">
            <v>Ibu Kandung</v>
          </cell>
          <cell r="AN188" t="str">
            <v>Nurhamidinfauzan@gmail.com</v>
          </cell>
        </row>
        <row r="189">
          <cell r="C189" t="str">
            <v>RIANI FERAWATY S</v>
          </cell>
          <cell r="D189" t="str">
            <v>INBOUND TELKOMSEL SEMARANG</v>
          </cell>
          <cell r="E189">
            <v>21240505</v>
          </cell>
          <cell r="F189" t="str">
            <v>TL Inbound</v>
          </cell>
          <cell r="G189" t="str">
            <v>TL_Inbound</v>
          </cell>
          <cell r="H189">
            <v>182067</v>
          </cell>
          <cell r="I189"/>
          <cell r="J189">
            <v>44414</v>
          </cell>
          <cell r="K189" t="str">
            <v>PKWT</v>
          </cell>
          <cell r="L189" t="str">
            <v>31/12/2021</v>
          </cell>
          <cell r="M189" t="str">
            <v>PKWT</v>
          </cell>
          <cell r="N189">
            <v>44414</v>
          </cell>
          <cell r="O189">
            <v>44561</v>
          </cell>
          <cell r="P189" t="str">
            <v>PKWT</v>
          </cell>
          <cell r="Q189">
            <v>44562</v>
          </cell>
          <cell r="R189" t="str">
            <v>31/03/2022</v>
          </cell>
          <cell r="S189" t="str">
            <v>B</v>
          </cell>
          <cell r="T189">
            <v>4.9333333333333336</v>
          </cell>
          <cell r="U189" t="str">
            <v>Perempuan</v>
          </cell>
          <cell r="V189" t="str">
            <v>PARTIMBALAN</v>
          </cell>
          <cell r="W189">
            <v>29977</v>
          </cell>
          <cell r="X189" t="str">
            <v>'1271056601820001</v>
          </cell>
          <cell r="Y189" t="str">
            <v>Jl. Karya gg. Ayem no. 16 lk. XIX rt.0 rw.0 kec. Medan barat kel. Karang berombak Medan</v>
          </cell>
          <cell r="Z189">
            <v>20117</v>
          </cell>
          <cell r="AA189" t="str">
            <v>Jl. Peleburan raya no. 11</v>
          </cell>
          <cell r="AB189">
            <v>39</v>
          </cell>
          <cell r="AC189" t="str">
            <v>Protestan</v>
          </cell>
          <cell r="AD189" t="str">
            <v>M Purba</v>
          </cell>
          <cell r="AE189" t="str">
            <v>J. Silalahi</v>
          </cell>
          <cell r="AF189" t="str">
            <v>Belum Kawin</v>
          </cell>
          <cell r="AG189"/>
          <cell r="AH189"/>
          <cell r="AI189">
            <v>4</v>
          </cell>
          <cell r="AJ189">
            <v>81376639659</v>
          </cell>
          <cell r="AK189">
            <v>81376639659</v>
          </cell>
          <cell r="AL189">
            <v>8116554702</v>
          </cell>
          <cell r="AM189" t="str">
            <v>Kakak</v>
          </cell>
          <cell r="AN189" t="str">
            <v>rianisigi@gmail.com</v>
          </cell>
        </row>
        <row r="190">
          <cell r="C190" t="str">
            <v>ROSNENI</v>
          </cell>
          <cell r="D190" t="str">
            <v>INBOUND TELKOMSEL SEMARANG</v>
          </cell>
          <cell r="E190">
            <v>20236825</v>
          </cell>
          <cell r="F190" t="str">
            <v>TL Inbound</v>
          </cell>
          <cell r="G190" t="str">
            <v>TL_Inbound</v>
          </cell>
          <cell r="H190">
            <v>181096</v>
          </cell>
          <cell r="I190"/>
          <cell r="J190">
            <v>44378</v>
          </cell>
          <cell r="K190" t="str">
            <v>PKWT</v>
          </cell>
          <cell r="L190" t="str">
            <v>31/12/2021</v>
          </cell>
          <cell r="M190" t="str">
            <v>PKWT</v>
          </cell>
          <cell r="N190">
            <v>44378</v>
          </cell>
          <cell r="O190">
            <v>44561</v>
          </cell>
          <cell r="P190" t="str">
            <v>PKWT</v>
          </cell>
          <cell r="Q190">
            <v>44562</v>
          </cell>
          <cell r="R190" t="str">
            <v>31/03/2022</v>
          </cell>
          <cell r="S190" t="str">
            <v>C</v>
          </cell>
          <cell r="T190">
            <v>6.1333333333333337</v>
          </cell>
          <cell r="U190" t="str">
            <v>Perempuan</v>
          </cell>
          <cell r="V190" t="str">
            <v>Lombo</v>
          </cell>
          <cell r="W190">
            <v>35641</v>
          </cell>
          <cell r="X190" t="str">
            <v>'7315077007970002</v>
          </cell>
          <cell r="Y190" t="str">
            <v>Dusun Lombo, Desa Benteng Paremba, Kec. Lembang, Kab. Pinrang, Provinsi Sulawesi Selatan</v>
          </cell>
          <cell r="Z190">
            <v>91254</v>
          </cell>
          <cell r="AA190" t="str">
            <v>Jl. Kusuma wardani, Gang VI, No.K29</v>
          </cell>
          <cell r="AB190">
            <v>23</v>
          </cell>
          <cell r="AC190" t="str">
            <v>Islam</v>
          </cell>
          <cell r="AD190" t="str">
            <v>HASMAH</v>
          </cell>
          <cell r="AE190" t="str">
            <v>RUSLI</v>
          </cell>
          <cell r="AF190" t="str">
            <v>Belum Kawin</v>
          </cell>
          <cell r="AG190" t="str">
            <v>-</v>
          </cell>
          <cell r="AH190" t="str">
            <v>-</v>
          </cell>
          <cell r="AI190">
            <v>6</v>
          </cell>
          <cell r="AJ190">
            <v>85241439693</v>
          </cell>
          <cell r="AK190">
            <v>85241439693</v>
          </cell>
          <cell r="AL190">
            <v>82396307718</v>
          </cell>
          <cell r="AM190" t="str">
            <v>Saudara Kandung</v>
          </cell>
          <cell r="AN190" t="str">
            <v>rosneni3007@gmail.com</v>
          </cell>
        </row>
        <row r="191">
          <cell r="C191" t="str">
            <v>ANDI MAHFUD</v>
          </cell>
          <cell r="D191" t="str">
            <v>INBOUND TELKOMSEL SEMARANG</v>
          </cell>
          <cell r="E191">
            <v>17011184</v>
          </cell>
          <cell r="F191" t="str">
            <v>TL Inbound</v>
          </cell>
          <cell r="G191" t="str">
            <v>TL_Inbound</v>
          </cell>
          <cell r="H191">
            <v>181099</v>
          </cell>
          <cell r="I191"/>
          <cell r="J191">
            <v>44378</v>
          </cell>
          <cell r="K191" t="str">
            <v>PKWT</v>
          </cell>
          <cell r="L191" t="str">
            <v>31/12/2021</v>
          </cell>
          <cell r="M191" t="str">
            <v>PKWT</v>
          </cell>
          <cell r="N191">
            <v>44378</v>
          </cell>
          <cell r="O191">
            <v>44561</v>
          </cell>
          <cell r="P191" t="str">
            <v>PKWT</v>
          </cell>
          <cell r="Q191">
            <v>44562</v>
          </cell>
          <cell r="R191" t="str">
            <v>31/03/2022</v>
          </cell>
          <cell r="S191" t="str">
            <v>C</v>
          </cell>
          <cell r="T191">
            <v>6.1333333333333337</v>
          </cell>
          <cell r="U191" t="str">
            <v>Laki-Laki</v>
          </cell>
          <cell r="V191" t="str">
            <v>Mappatoba. Kabupaet Bone</v>
          </cell>
          <cell r="W191">
            <v>34113</v>
          </cell>
          <cell r="X191" t="str">
            <v>'7308042405930001</v>
          </cell>
          <cell r="Y191" t="str">
            <v>Dusun Jawi-Jawi Rt 001 Rw 002. Keluaran Mappatoba. Kec.Salomekko</v>
          </cell>
          <cell r="Z191">
            <v>90001</v>
          </cell>
          <cell r="AA191" t="str">
            <v>Jalan Kartanegara lV ni.12 a Semarang</v>
          </cell>
          <cell r="AB191">
            <v>28</v>
          </cell>
          <cell r="AC191" t="str">
            <v>Islam</v>
          </cell>
          <cell r="AD191" t="str">
            <v>ANDI MUZAENAB</v>
          </cell>
          <cell r="AE191" t="str">
            <v>ANDI SUKIMANG</v>
          </cell>
          <cell r="AF191" t="str">
            <v>Belum Kawin</v>
          </cell>
          <cell r="AG191"/>
          <cell r="AH191" t="str">
            <v>-</v>
          </cell>
          <cell r="AI191">
            <v>7</v>
          </cell>
          <cell r="AJ191">
            <v>85398815931</v>
          </cell>
          <cell r="AK191">
            <v>85398815931</v>
          </cell>
          <cell r="AL191">
            <v>85731622168</v>
          </cell>
          <cell r="AM191" t="str">
            <v>Adek</v>
          </cell>
          <cell r="AN191" t="str">
            <v>Andimahfud24@gmail.com</v>
          </cell>
        </row>
        <row r="192">
          <cell r="C192" t="str">
            <v>RIZKY DWI MERNAWATI</v>
          </cell>
          <cell r="D192" t="str">
            <v>INBOUND TELKOMSEL SEMARANG</v>
          </cell>
          <cell r="E192">
            <v>21240145</v>
          </cell>
          <cell r="F192" t="str">
            <v>Trainer</v>
          </cell>
          <cell r="G192" t="str">
            <v>Trainer</v>
          </cell>
          <cell r="H192">
            <v>180094</v>
          </cell>
          <cell r="I192"/>
          <cell r="J192">
            <v>44371</v>
          </cell>
          <cell r="K192" t="str">
            <v>THL</v>
          </cell>
          <cell r="L192">
            <v>44462</v>
          </cell>
          <cell r="M192" t="str">
            <v>PKWT</v>
          </cell>
          <cell r="N192">
            <v>44463</v>
          </cell>
          <cell r="O192">
            <v>44561</v>
          </cell>
          <cell r="P192" t="str">
            <v>PKWT</v>
          </cell>
          <cell r="Q192">
            <v>44562</v>
          </cell>
          <cell r="R192" t="str">
            <v>31/03/2022</v>
          </cell>
          <cell r="S192" t="str">
            <v>C</v>
          </cell>
          <cell r="T192">
            <v>6.3666666666666663</v>
          </cell>
          <cell r="U192" t="str">
            <v>Perempuan</v>
          </cell>
          <cell r="V192" t="str">
            <v>Banyuwangi</v>
          </cell>
          <cell r="W192">
            <v>34926</v>
          </cell>
          <cell r="X192" t="str">
            <v>'3510155508950002</v>
          </cell>
          <cell r="Y192" t="str">
            <v>Jl. Teratai Gg 1/10 Lingkungan Sukorojo Kec. Glagah Kel. Banjarsari Kab. Banyuwangi , Prov . Jawa Timur</v>
          </cell>
          <cell r="Z192">
            <v>68432</v>
          </cell>
          <cell r="AA192" t="str">
            <v>Arya Mukti Utara dalam 1 semarang</v>
          </cell>
          <cell r="AB192">
            <v>25</v>
          </cell>
          <cell r="AC192" t="str">
            <v>Islam</v>
          </cell>
          <cell r="AD192" t="str">
            <v>HARIYANAH</v>
          </cell>
          <cell r="AE192" t="str">
            <v>SYAIFUDIN</v>
          </cell>
          <cell r="AF192" t="str">
            <v>Kawin</v>
          </cell>
          <cell r="AG192" t="str">
            <v>Zidni Ilman</v>
          </cell>
          <cell r="AH192" t="str">
            <v>Banyuwangi, 26 Juni 1996</v>
          </cell>
          <cell r="AI192">
            <v>2</v>
          </cell>
          <cell r="AJ192">
            <v>81337176677</v>
          </cell>
          <cell r="AK192">
            <v>81337176677</v>
          </cell>
          <cell r="AL192">
            <v>82244109549</v>
          </cell>
          <cell r="AM192" t="str">
            <v>Suami</v>
          </cell>
          <cell r="AN192" t="str">
            <v>Rizkydwimernawati15@gmail.com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quest"/>
      <sheetName val="Skema"/>
    </sheetNames>
    <sheetDataSet>
      <sheetData sheetId="0">
        <row r="13">
          <cell r="L13" t="str">
            <v>AGUNG WALIANSYAH</v>
          </cell>
          <cell r="M13" t="str">
            <v>3204091708840015</v>
          </cell>
          <cell r="N13" t="str">
            <v>LAKI-LAKI</v>
          </cell>
          <cell r="O13" t="str">
            <v>BANDUNG</v>
          </cell>
          <cell r="P13">
            <v>30911</v>
          </cell>
          <cell r="Q13">
            <v>6282116078017</v>
          </cell>
          <cell r="R13" t="str">
            <v>TAMAN KOPO INDAH 1 BLOK A2 NO 35. RT 07 RW 010 KEL MARGAHAYU SELATAN KEC MARGAHAYU KAB BANDUNG</v>
          </cell>
          <cell r="S13" t="str">
            <v>benclung99@gmail.com</v>
          </cell>
          <cell r="T13">
            <v>44562</v>
          </cell>
          <cell r="U13">
            <v>44926</v>
          </cell>
        </row>
        <row r="14">
          <cell r="L14" t="str">
            <v>MEBRI AMPERA PUTRA</v>
          </cell>
          <cell r="M14" t="str">
            <v>3212211405960006</v>
          </cell>
          <cell r="N14" t="str">
            <v>LAKI-LAKI</v>
          </cell>
          <cell r="O14" t="str">
            <v>INDRAMAYU</v>
          </cell>
          <cell r="P14">
            <v>35199</v>
          </cell>
          <cell r="Q14">
            <v>8112077006</v>
          </cell>
          <cell r="R14" t="str">
            <v>DS WIRAKANAN BLOK TIPAR RT 02 RW 07 KECAMATAN KANDANGHAUR KABUPATEN INDRAMAYU KODE POS 45254</v>
          </cell>
          <cell r="S14" t="str">
            <v>amperamebri70@yahoo.com</v>
          </cell>
          <cell r="T14">
            <v>44562</v>
          </cell>
          <cell r="U14">
            <v>44926</v>
          </cell>
        </row>
        <row r="15">
          <cell r="L15" t="str">
            <v>ARIL LANGGENG SAPUTRA</v>
          </cell>
          <cell r="M15" t="str">
            <v>3273102412930002</v>
          </cell>
          <cell r="N15" t="str">
            <v>LAKI-LAKI</v>
          </cell>
          <cell r="O15" t="str">
            <v>BANDUNG</v>
          </cell>
          <cell r="P15">
            <v>34334</v>
          </cell>
          <cell r="Q15">
            <v>82120170004</v>
          </cell>
          <cell r="R15" t="str">
            <v>JL.CARINGIN LUMBUNG1 NO.48 RT/RW 04/03 KEL/KEC BABAKAN CIPARAY KOTA BANDUNG</v>
          </cell>
          <cell r="S15" t="str">
            <v>arills.akun@gmail.com</v>
          </cell>
          <cell r="T15">
            <v>44562</v>
          </cell>
          <cell r="U15">
            <v>44926</v>
          </cell>
        </row>
        <row r="16">
          <cell r="L16" t="str">
            <v>RUHIYAT</v>
          </cell>
          <cell r="M16" t="str">
            <v>3211152806820014</v>
          </cell>
          <cell r="N16" t="str">
            <v>LAKI-LAKI</v>
          </cell>
          <cell r="O16" t="str">
            <v>SUMEDANG</v>
          </cell>
          <cell r="P16">
            <v>30130</v>
          </cell>
          <cell r="Q16">
            <v>6282115419930</v>
          </cell>
          <cell r="R16" t="str">
            <v xml:space="preserve">JL H ALPI NO 11 RT 006 RW 001 KELURAHAN CIBUNTU KECAMATAN BANDUNG KULON </v>
          </cell>
          <cell r="S16" t="str">
            <v>ruhiyatshiddiq@gmail.com</v>
          </cell>
          <cell r="T16">
            <v>44218</v>
          </cell>
          <cell r="U16">
            <v>44582</v>
          </cell>
        </row>
        <row r="17">
          <cell r="L17" t="str">
            <v>IMANTA SURBAKTI</v>
          </cell>
          <cell r="M17" t="str">
            <v>3172020911790009</v>
          </cell>
          <cell r="N17" t="str">
            <v>LAKI-LAKI</v>
          </cell>
          <cell r="O17" t="str">
            <v>JAKARTA</v>
          </cell>
          <cell r="P17">
            <v>29168</v>
          </cell>
          <cell r="Q17">
            <v>6281288184983</v>
          </cell>
          <cell r="R17" t="str">
            <v>JL. WARAKAS IV GANG XI NO. 75, RT.008/RW.010 KEL.WARAKAS, KEC. TG. PRIOK, KOTA JAKARTA UTARA, INDONESIA 14340</v>
          </cell>
          <cell r="S17" t="str">
            <v>imantasurbakti33@gmail.com</v>
          </cell>
          <cell r="T17">
            <v>44562</v>
          </cell>
          <cell r="U17">
            <v>44926</v>
          </cell>
        </row>
        <row r="18">
          <cell r="L18" t="str">
            <v>ADE YUSUP JAMIL</v>
          </cell>
          <cell r="M18" t="str">
            <v>3207342901930001</v>
          </cell>
          <cell r="N18" t="str">
            <v>LAKI-LAKI</v>
          </cell>
          <cell r="O18" t="str">
            <v>CIAMIS</v>
          </cell>
          <cell r="P18">
            <v>33998</v>
          </cell>
          <cell r="Q18">
            <v>81320683938</v>
          </cell>
          <cell r="R18" t="str">
            <v>JL. PASIR IMPUN RT 04 RW 10 NO.17  KEC.MANDALAJATI KEL.KARANG PAMULANG 40194 KOTA BANDUNG</v>
          </cell>
          <cell r="S18" t="str">
            <v>ade29011993@gmail.com</v>
          </cell>
          <cell r="T18">
            <v>44562</v>
          </cell>
          <cell r="U18">
            <v>44926</v>
          </cell>
        </row>
        <row r="19">
          <cell r="L19" t="str">
            <v>AZWAR ACHMADI</v>
          </cell>
          <cell r="M19" t="str">
            <v>3204382803950001</v>
          </cell>
          <cell r="N19" t="str">
            <v>LAKI-LAKI</v>
          </cell>
          <cell r="O19" t="str">
            <v>BANDUNG</v>
          </cell>
          <cell r="P19">
            <v>34786</v>
          </cell>
          <cell r="Q19">
            <v>6285242066614</v>
          </cell>
          <cell r="R19" t="str">
            <v>JL RAYA CISONDARI NO 69 RT 05 RW 01 DESA CISONDARI KEC PASIRJAMBU KAB BANDUNG 40972</v>
          </cell>
          <cell r="S19" t="str">
            <v>azwarachmadi28@gmail.com</v>
          </cell>
          <cell r="T19">
            <v>44562</v>
          </cell>
          <cell r="U19">
            <v>44926</v>
          </cell>
        </row>
        <row r="20">
          <cell r="L20" t="str">
            <v>MUHAMAD ANGGA LESMANA</v>
          </cell>
          <cell r="M20" t="str">
            <v>3273041105950005</v>
          </cell>
          <cell r="N20" t="str">
            <v>LAKI-LAKI</v>
          </cell>
          <cell r="O20" t="str">
            <v>BANDUNG</v>
          </cell>
          <cell r="P20">
            <v>34830</v>
          </cell>
          <cell r="Q20">
            <v>82127597141</v>
          </cell>
          <cell r="R20" t="str">
            <v>JL.TERUSAN PASIRKOJA GG.PESANTREN DALAM NOMOR 332 RT.06 RW.10 BANDUNG</v>
          </cell>
          <cell r="S20" t="str">
            <v>muhamadanggalesmana@gmail.com</v>
          </cell>
          <cell r="T20">
            <v>44562</v>
          </cell>
          <cell r="U20">
            <v>44926</v>
          </cell>
        </row>
        <row r="21">
          <cell r="L21" t="str">
            <v>IIN TARINAH</v>
          </cell>
          <cell r="M21" t="str">
            <v>3273104404840001</v>
          </cell>
          <cell r="N21" t="str">
            <v>PEREMPUAN</v>
          </cell>
          <cell r="O21" t="str">
            <v>SUMEDANG</v>
          </cell>
          <cell r="P21">
            <v>30776</v>
          </cell>
          <cell r="Q21">
            <v>82214012267</v>
          </cell>
          <cell r="R21" t="str">
            <v>JL BUANA SARI TIMUR RAYA NO 20 KOTA BANDUNG</v>
          </cell>
          <cell r="S21" t="str">
            <v>iintarinah04@gmail.com</v>
          </cell>
          <cell r="T21">
            <v>44562</v>
          </cell>
          <cell r="U21">
            <v>44651</v>
          </cell>
        </row>
        <row r="22">
          <cell r="L22" t="str">
            <v>QISTHINA IDZNI ISHAMI</v>
          </cell>
          <cell r="M22" t="str">
            <v>3204125207890002</v>
          </cell>
          <cell r="N22" t="str">
            <v>PEREMPUAN</v>
          </cell>
          <cell r="O22" t="str">
            <v>CIREBON</v>
          </cell>
          <cell r="P22">
            <v>32701</v>
          </cell>
          <cell r="Q22">
            <v>82130306564</v>
          </cell>
          <cell r="R22" t="str">
            <v>KOMPLEK TAMAN CIBADUYUT INDAH BLOK F 198 RT 4 RW 20 KEC DAYEUH KOLOT DESA CANGKUANG KULON 40239</v>
          </cell>
          <cell r="S22" t="str">
            <v>qisthinaidzni@gmail.com</v>
          </cell>
          <cell r="T22">
            <v>44562</v>
          </cell>
          <cell r="U22">
            <v>44865</v>
          </cell>
        </row>
        <row r="23">
          <cell r="L23" t="str">
            <v>ASRI HANDIYANI</v>
          </cell>
          <cell r="M23" t="str">
            <v>3273045705960001</v>
          </cell>
          <cell r="N23" t="str">
            <v>PEREMPUAN</v>
          </cell>
          <cell r="O23" t="str">
            <v xml:space="preserve">BANDUNG </v>
          </cell>
          <cell r="P23">
            <v>35202</v>
          </cell>
          <cell r="Q23">
            <v>85295681771</v>
          </cell>
          <cell r="R23" t="str">
            <v xml:space="preserve">GG SUKAMULYA II RT 07 RW 09 KEL SUKAASIH KEC BOJONGLOA KALER BANDUNG </v>
          </cell>
          <cell r="S23" t="str">
            <v>asrihandiyani@gmail.com</v>
          </cell>
          <cell r="T23">
            <v>44562</v>
          </cell>
          <cell r="U23">
            <v>44865</v>
          </cell>
        </row>
        <row r="24">
          <cell r="L24" t="str">
            <v>ZAIMAH RIFA</v>
          </cell>
          <cell r="M24" t="str">
            <v>1377016407990004</v>
          </cell>
          <cell r="N24" t="str">
            <v>PEREMPUAN</v>
          </cell>
          <cell r="O24" t="str">
            <v>PARIAMAN</v>
          </cell>
          <cell r="P24">
            <v>36365</v>
          </cell>
          <cell r="Q24" t="str">
            <v>082285958527</v>
          </cell>
          <cell r="R24" t="str">
            <v>JL CIBANGKONG NO 33 RT.05/08 CIBANGKONG BATUNUNGGAL JAWA BARAT 40271</v>
          </cell>
          <cell r="S24" t="str">
            <v>zaimahrifa24@gmail.com</v>
          </cell>
          <cell r="T24">
            <v>44562</v>
          </cell>
          <cell r="U24">
            <v>44865</v>
          </cell>
        </row>
        <row r="25">
          <cell r="L25" t="str">
            <v>SOPIAN ALI SANROPI</v>
          </cell>
          <cell r="M25" t="str">
            <v>3273262805950003</v>
          </cell>
          <cell r="N25" t="str">
            <v>LAKI-LAKI</v>
          </cell>
          <cell r="O25" t="str">
            <v>BANDUNG</v>
          </cell>
          <cell r="P25">
            <v>34847</v>
          </cell>
          <cell r="Q25">
            <v>81322224637</v>
          </cell>
          <cell r="R25" t="str">
            <v>KP SUKAGALIH RT 01 RW 06 KELURAHAN PASIRJATI KECAMATAN UJUNGBERUNG BANDUNG</v>
          </cell>
          <cell r="S25" t="str">
            <v>sopianalisanropi@gmail.com</v>
          </cell>
          <cell r="T25">
            <v>44562</v>
          </cell>
          <cell r="U25">
            <v>44742</v>
          </cell>
        </row>
        <row r="26">
          <cell r="L26" t="str">
            <v>RENNY MARLANI OKTAVIA</v>
          </cell>
          <cell r="M26" t="str">
            <v>3273196010800002</v>
          </cell>
          <cell r="N26" t="str">
            <v>PEREMPUAN</v>
          </cell>
          <cell r="O26" t="str">
            <v>BANDUNG</v>
          </cell>
          <cell r="P26">
            <v>29514</v>
          </cell>
          <cell r="Q26">
            <v>6285221890529</v>
          </cell>
          <cell r="R26" t="str">
            <v>JL SALUYU XV A NO 270 KEL CIPAMOKOLAN KEC RANCASARI KOTA BANDUNG</v>
          </cell>
          <cell r="S26" t="str">
            <v>renvia.oktavia@gmail.com</v>
          </cell>
          <cell r="T26">
            <v>44561</v>
          </cell>
          <cell r="U26">
            <v>44925</v>
          </cell>
        </row>
        <row r="27">
          <cell r="L27" t="str">
            <v>HENDRA YADI PUTRA</v>
          </cell>
          <cell r="M27" t="str">
            <v>3273301006880001</v>
          </cell>
          <cell r="N27" t="str">
            <v>LAKI-LAKI</v>
          </cell>
          <cell r="O27" t="str">
            <v>BANDUNG</v>
          </cell>
          <cell r="P27">
            <v>32304</v>
          </cell>
          <cell r="Q27">
            <v>6285155068683</v>
          </cell>
          <cell r="R27" t="str">
            <v>JL.JEND.A.YANI RT 04/03 KEL.JATIHANDAP KEC.MANDALAJATI</v>
          </cell>
          <cell r="S27" t="str">
            <v>hendrayadiputra@yahoo.co.id</v>
          </cell>
          <cell r="T27">
            <v>44560</v>
          </cell>
          <cell r="U27">
            <v>44924</v>
          </cell>
        </row>
        <row r="28">
          <cell r="L28" t="str">
            <v>NURUL NABILA</v>
          </cell>
          <cell r="M28" t="str">
            <v>3273115011930002</v>
          </cell>
          <cell r="N28" t="str">
            <v>PEREMPUAN</v>
          </cell>
          <cell r="O28" t="str">
            <v>TERNATE</v>
          </cell>
          <cell r="P28">
            <v>34283</v>
          </cell>
          <cell r="Q28">
            <v>81214720087</v>
          </cell>
          <cell r="R28" t="str">
            <v>TERNATE, MALUKU UTARA</v>
          </cell>
          <cell r="S28" t="str">
            <v>nurulnabila101193@gmail.com</v>
          </cell>
          <cell r="T28">
            <v>44560</v>
          </cell>
          <cell r="U28">
            <v>44924</v>
          </cell>
        </row>
        <row r="29">
          <cell r="L29" t="str">
            <v>MOHAMAD RIZKIANDRI SAPUTRA</v>
          </cell>
          <cell r="M29" t="str">
            <v>3204120608960009</v>
          </cell>
          <cell r="N29" t="str">
            <v>LAKI-LAKI</v>
          </cell>
          <cell r="O29" t="str">
            <v>BANDUNG</v>
          </cell>
          <cell r="P29">
            <v>35283</v>
          </cell>
          <cell r="Q29">
            <v>81381800847</v>
          </cell>
          <cell r="R29" t="str">
            <v>KP. BOJONG ASIH RT07/05 KEL.DAYEUHKOLOT KEC.DAYEUHKOLOT KAB.BANDUNG</v>
          </cell>
          <cell r="S29" t="str">
            <v>mohamadrizkiandri6@gmail.com</v>
          </cell>
          <cell r="T29">
            <v>44560</v>
          </cell>
          <cell r="U29">
            <v>44924</v>
          </cell>
        </row>
        <row r="30">
          <cell r="L30" t="str">
            <v>NOVAN WIDIANSYAH</v>
          </cell>
          <cell r="M30" t="str">
            <v>3273231311880002</v>
          </cell>
          <cell r="N30" t="str">
            <v>LAKI-LAKI</v>
          </cell>
          <cell r="O30" t="str">
            <v>BANDUNG</v>
          </cell>
          <cell r="P30">
            <v>32460</v>
          </cell>
          <cell r="Q30">
            <v>85318490202</v>
          </cell>
          <cell r="R30" t="str">
            <v>JL. SALUYU XI-A NO.27 RT. 11 RW.07 KEL. CIPAMOKOLAN KEC. RANCASARI KOTA BANDUNG</v>
          </cell>
          <cell r="S30" t="str">
            <v>VANSYAH88@GMAIL.COM</v>
          </cell>
          <cell r="T30">
            <v>44560</v>
          </cell>
          <cell r="U30">
            <v>44863</v>
          </cell>
        </row>
        <row r="31">
          <cell r="L31" t="str">
            <v>FERRY ADITYA</v>
          </cell>
          <cell r="M31" t="str">
            <v>3273202808930002</v>
          </cell>
          <cell r="N31" t="str">
            <v>LAKI-LAKI</v>
          </cell>
          <cell r="O31" t="str">
            <v>BANDUNG</v>
          </cell>
          <cell r="P31">
            <v>34209</v>
          </cell>
          <cell r="Q31">
            <v>81224919095</v>
          </cell>
          <cell r="R31" t="str">
            <v>JL.  TANJUNG SARI 4 NO:9 ANTAPANI WETAN BANDUNG</v>
          </cell>
          <cell r="S31" t="str">
            <v>PERIADITIA@GMAIL.COM</v>
          </cell>
          <cell r="T31">
            <v>44560</v>
          </cell>
          <cell r="U31">
            <v>44863</v>
          </cell>
        </row>
        <row r="32">
          <cell r="L32" t="str">
            <v>REZA ANGGRIANI</v>
          </cell>
          <cell r="M32" t="str">
            <v>3578185004950001</v>
          </cell>
          <cell r="N32" t="str">
            <v>PEREMPUAN</v>
          </cell>
          <cell r="O32" t="str">
            <v>JAKARTA</v>
          </cell>
          <cell r="P32">
            <v>34799</v>
          </cell>
          <cell r="Q32">
            <v>81230555569</v>
          </cell>
          <cell r="R32" t="str">
            <v>SINTUK TOBOH GADANG KEC.SINTUK KAB. PARIMAN SUMBAR</v>
          </cell>
          <cell r="S32" t="str">
            <v>rzanggriani45@gmail.com</v>
          </cell>
          <cell r="T32">
            <v>44559</v>
          </cell>
          <cell r="U32">
            <v>44923</v>
          </cell>
        </row>
        <row r="33">
          <cell r="L33" t="str">
            <v>HERU ADIANA</v>
          </cell>
          <cell r="M33" t="str">
            <v>3213260306940009</v>
          </cell>
          <cell r="N33" t="str">
            <v>LAKI-LAKI</v>
          </cell>
          <cell r="O33" t="str">
            <v>BANDUNG</v>
          </cell>
          <cell r="P33">
            <v>34488</v>
          </cell>
          <cell r="Q33">
            <v>85295242544</v>
          </cell>
          <cell r="R33" t="str">
            <v>KP. SUKAMULYA RT. 1/7, DESA SINDANGSARI, KECAMATAN KASOMALANG, KABUPATEN SUBANG</v>
          </cell>
          <cell r="S33" t="str">
            <v>HERUADIANA@GMAIL.COM</v>
          </cell>
          <cell r="T33">
            <v>44559</v>
          </cell>
          <cell r="U33">
            <v>44862</v>
          </cell>
        </row>
        <row r="34">
          <cell r="L34" t="str">
            <v>JAMALUDIN ABDUL GANI</v>
          </cell>
          <cell r="M34" t="str">
            <v>3204052112930014</v>
          </cell>
          <cell r="N34" t="str">
            <v>LAKI-LAKI</v>
          </cell>
          <cell r="O34" t="str">
            <v>BANDUNG</v>
          </cell>
          <cell r="P34">
            <v>34323</v>
          </cell>
          <cell r="Q34">
            <v>82240793639</v>
          </cell>
          <cell r="R34" t="str">
            <v>KOMPLEK BUMI HARAPAN BLOK AA 16 NO 17 RT 03 RW 16 CIBIRU HILIR CILEUNYI BANDUNG</v>
          </cell>
          <cell r="S34" t="str">
            <v>jamaludin20121993@gmail.com</v>
          </cell>
          <cell r="T34">
            <v>44559</v>
          </cell>
          <cell r="U34">
            <v>44740</v>
          </cell>
        </row>
        <row r="35">
          <cell r="L35" t="str">
            <v>EGIH RENDI GINANJAR</v>
          </cell>
          <cell r="M35" t="str">
            <v>3204170410850005</v>
          </cell>
          <cell r="N35" t="str">
            <v>LAKI-LAKI</v>
          </cell>
          <cell r="O35" t="str">
            <v>GARUT</v>
          </cell>
          <cell r="P35">
            <v>31324</v>
          </cell>
          <cell r="Q35">
            <v>81322812391</v>
          </cell>
          <cell r="R35" t="str">
            <v>PERUM CIPINANG INDAH BLOK B. NO.78/79 RT/RW 03/05 DESA CIPINANG KECAMATAN CIMAUNG</v>
          </cell>
          <cell r="S35" t="str">
            <v>egihrendhy34@gmail.com</v>
          </cell>
          <cell r="T35">
            <v>44558</v>
          </cell>
          <cell r="U35">
            <v>44922</v>
          </cell>
        </row>
        <row r="36">
          <cell r="L36" t="str">
            <v>DIANA ROSINTA</v>
          </cell>
          <cell r="M36" t="str">
            <v>3204055712930003</v>
          </cell>
          <cell r="N36" t="str">
            <v>PEREMPUAN</v>
          </cell>
          <cell r="O36" t="str">
            <v>BANDUNG</v>
          </cell>
          <cell r="P36">
            <v>34320</v>
          </cell>
          <cell r="Q36">
            <v>82217404864</v>
          </cell>
          <cell r="R36" t="str">
            <v>KP. WARUNG GEDE RT 02 RW 11 DESA CIBIRU WETAN KEC CILEUNYI KAB BANDUNG 40235</v>
          </cell>
          <cell r="S36" t="str">
            <v>dianarosinta@gmail.com</v>
          </cell>
          <cell r="T36">
            <v>44557</v>
          </cell>
          <cell r="U36">
            <v>44921</v>
          </cell>
        </row>
        <row r="37">
          <cell r="L37" t="str">
            <v>FERY HERIANSYAH</v>
          </cell>
          <cell r="M37" t="str">
            <v>3273222402940002</v>
          </cell>
          <cell r="N37" t="str">
            <v>LAKI-LAKI</v>
          </cell>
          <cell r="O37" t="str">
            <v>BANDUNG</v>
          </cell>
          <cell r="P37">
            <v>34389</v>
          </cell>
          <cell r="Q37">
            <v>82262537430</v>
          </cell>
          <cell r="R37" t="str">
            <v xml:space="preserve">MARGAHAYU RAYA BLOK H2 NO.123B </v>
          </cell>
          <cell r="S37" t="str">
            <v>feeherian24@gmail.com</v>
          </cell>
          <cell r="T37">
            <v>44557</v>
          </cell>
          <cell r="U37">
            <v>44921</v>
          </cell>
        </row>
        <row r="38">
          <cell r="L38" t="str">
            <v>ANNISA RIZKI PUJI RAHAYU</v>
          </cell>
          <cell r="M38" t="str">
            <v>3205344805940001</v>
          </cell>
          <cell r="N38" t="str">
            <v>PEREMPUAN</v>
          </cell>
          <cell r="O38" t="str">
            <v>GARUT</v>
          </cell>
          <cell r="P38">
            <v>34462</v>
          </cell>
          <cell r="Q38">
            <v>6282115533011</v>
          </cell>
          <cell r="R38" t="str">
            <v>KP.CISANDAAN RT 04/RW 01, DS.PANANJUNG, KEC.PAMULIHAN, KAB. GARUT</v>
          </cell>
          <cell r="S38" t="str">
            <v>ANNISARIZKIPR@GMAIL.COM</v>
          </cell>
          <cell r="T38">
            <v>44552</v>
          </cell>
          <cell r="U38">
            <v>44916</v>
          </cell>
        </row>
        <row r="39">
          <cell r="L39" t="str">
            <v>YAYU DAHLINA</v>
          </cell>
          <cell r="M39" t="str">
            <v>3278044108970014</v>
          </cell>
          <cell r="N39" t="str">
            <v>PEREMPUAN</v>
          </cell>
          <cell r="O39" t="str">
            <v>TASIKMALAYA</v>
          </cell>
          <cell r="P39">
            <v>35643</v>
          </cell>
          <cell r="Q39">
            <v>85316813873</v>
          </cell>
          <cell r="R39" t="str">
            <v>JL. CIGEUREUNG NO 79 CIROYOM RT 01/RW 13 KEL. PARAKANNYASAG KEC. INDIHIANG KOTA TASIKMALAYA</v>
          </cell>
          <cell r="S39" t="str">
            <v>YAYUDAHLINA@GMAIL.COM</v>
          </cell>
          <cell r="T39">
            <v>44552</v>
          </cell>
          <cell r="U39">
            <v>44916</v>
          </cell>
        </row>
        <row r="40">
          <cell r="L40" t="str">
            <v>RESA CAHYANA ALGHIFARI</v>
          </cell>
          <cell r="M40" t="str">
            <v>3204082412960002</v>
          </cell>
          <cell r="N40" t="str">
            <v>LAKI-LAKI</v>
          </cell>
          <cell r="O40" t="str">
            <v>BANDUNG</v>
          </cell>
          <cell r="P40">
            <v>35423</v>
          </cell>
          <cell r="Q40">
            <v>82117398184</v>
          </cell>
          <cell r="R40" t="str">
            <v>KOMPLEK GBA 1 BLOK E 116 RT 06 RW 14, KEC. BOJONGSOANG, KAB. BANDUNG</v>
          </cell>
          <cell r="S40" t="str">
            <v>RESACAHYANA4@GMAIL.COM</v>
          </cell>
          <cell r="T40">
            <v>44552</v>
          </cell>
          <cell r="U40">
            <v>44855</v>
          </cell>
        </row>
        <row r="41">
          <cell r="L41" t="str">
            <v>RINI RIZKIAWATI</v>
          </cell>
          <cell r="M41" t="str">
            <v>3207016307970002</v>
          </cell>
          <cell r="N41" t="str">
            <v>PEREMPUAN</v>
          </cell>
          <cell r="O41" t="str">
            <v>CIAMIS</v>
          </cell>
          <cell r="P41">
            <v>35634</v>
          </cell>
          <cell r="Q41">
            <v>82117889369</v>
          </cell>
          <cell r="R41" t="str">
            <v xml:space="preserve">LINGKUNGAN RUNGKI RT 001 RW 004 KEL.CIGEMBOR KEC.CIAMIS KAB.CIAMIS, 46212 </v>
          </cell>
          <cell r="S41" t="str">
            <v>RIZKIARINI23@GMAIL.COM</v>
          </cell>
          <cell r="T41">
            <v>44552</v>
          </cell>
          <cell r="U41">
            <v>44733</v>
          </cell>
        </row>
        <row r="42">
          <cell r="L42" t="str">
            <v>FAHRUL AGUNG</v>
          </cell>
          <cell r="M42" t="str">
            <v>3273020504820001</v>
          </cell>
          <cell r="N42" t="str">
            <v>LAKI-LAKI</v>
          </cell>
          <cell r="O42" t="str">
            <v>CIANJUR</v>
          </cell>
          <cell r="P42">
            <v>30046</v>
          </cell>
          <cell r="Q42">
            <v>8112251613</v>
          </cell>
          <cell r="R42" t="str">
            <v>JALAN HEGAR ASIH NO.8A/156 RT 002 RW 003 KELURAHAN CIPAGANTI KECAMATAN COBLONG 40131</v>
          </cell>
          <cell r="S42" t="str">
            <v>fahrulagung01@gmail.com</v>
          </cell>
          <cell r="T42">
            <v>44551</v>
          </cell>
          <cell r="U42">
            <v>44915</v>
          </cell>
        </row>
        <row r="43">
          <cell r="L43" t="str">
            <v>FAHMI HAKIKI</v>
          </cell>
          <cell r="M43" t="str">
            <v>3204151404960002</v>
          </cell>
          <cell r="N43" t="str">
            <v>LAKI-LAKI</v>
          </cell>
          <cell r="O43" t="str">
            <v>BANDUNG</v>
          </cell>
          <cell r="P43">
            <v>35169</v>
          </cell>
          <cell r="Q43">
            <v>82121313033</v>
          </cell>
          <cell r="R43" t="str">
            <v>JL LAPANG KP BABAKAN RT 03 RW 05 DESA CIMAUNG KEC CIMAUNG KAB BANDUNG JABAR</v>
          </cell>
          <cell r="S43" t="str">
            <v>fahmihakiki76@gmail.com</v>
          </cell>
          <cell r="T43">
            <v>44551</v>
          </cell>
          <cell r="U43">
            <v>44915</v>
          </cell>
        </row>
        <row r="44">
          <cell r="L44" t="str">
            <v>DESIARTI MARTIKA DEWIANA</v>
          </cell>
          <cell r="M44" t="str">
            <v>3204384612930001</v>
          </cell>
          <cell r="N44" t="str">
            <v>PEREMPUAN</v>
          </cell>
          <cell r="O44" t="str">
            <v>BANDUNG</v>
          </cell>
          <cell r="P44">
            <v>34309</v>
          </cell>
          <cell r="Q44">
            <v>85317696945</v>
          </cell>
          <cell r="R44" t="str">
            <v>KP.CISONDARI RT02/RW03 DESA CISONDARI KEC.PASIRJAMBU KAB.BANDUNG 40972</v>
          </cell>
          <cell r="S44" t="str">
            <v>desimartika8@gmail.com</v>
          </cell>
          <cell r="T44">
            <v>44551</v>
          </cell>
          <cell r="U44">
            <v>44854</v>
          </cell>
        </row>
        <row r="45">
          <cell r="L45" t="str">
            <v>JEJEN JAELANI FRIHATNA</v>
          </cell>
          <cell r="M45" t="str">
            <v>3273021106790004</v>
          </cell>
          <cell r="N45" t="str">
            <v>LAKI-LAKI</v>
          </cell>
          <cell r="O45" t="str">
            <v>BANDUNG</v>
          </cell>
          <cell r="P45">
            <v>29017</v>
          </cell>
          <cell r="Q45">
            <v>628112222024</v>
          </cell>
          <cell r="R45" t="str">
            <v>CIBEUNYING KOLOT RT.6 RW.21, KEL. SADANG SERANG, KEC.COBLONG, KOTA BANDUNG</v>
          </cell>
          <cell r="S45" t="str">
            <v>jejen.jaelanif@gmail.com</v>
          </cell>
          <cell r="T45">
            <v>44550</v>
          </cell>
          <cell r="U45">
            <v>44914</v>
          </cell>
        </row>
        <row r="46">
          <cell r="L46" t="str">
            <v>RIO NUGRAHA JAYA SAPUTRA</v>
          </cell>
          <cell r="M46" t="str">
            <v>3273221004980012</v>
          </cell>
          <cell r="N46" t="str">
            <v>LAKI-LAKI</v>
          </cell>
          <cell r="O46" t="str">
            <v>BANDUNG</v>
          </cell>
          <cell r="P46">
            <v>36072</v>
          </cell>
          <cell r="Q46">
            <v>811234720</v>
          </cell>
          <cell r="R46" t="str">
            <v>JALAN CIWASTRA NO 19 RT 002 RW 015 KEC BUAHBATU KEL MARGASARI</v>
          </cell>
          <cell r="S46" t="str">
            <v>rionugrahajayasaputrar@gmail.com</v>
          </cell>
          <cell r="T46">
            <v>44550</v>
          </cell>
          <cell r="U46">
            <v>44914</v>
          </cell>
        </row>
        <row r="47">
          <cell r="L47" t="str">
            <v>DEFAN MARDIATNA</v>
          </cell>
          <cell r="M47" t="str">
            <v>3573010803940005</v>
          </cell>
          <cell r="N47" t="str">
            <v>LAKI-LAKI</v>
          </cell>
          <cell r="O47" t="str">
            <v>MALANG</v>
          </cell>
          <cell r="P47">
            <v>34401</v>
          </cell>
          <cell r="Q47">
            <v>81212030261</v>
          </cell>
          <cell r="R47" t="str">
            <v>JL POLOWIJEN 2 , RT 03 RW 03 356C , BLIMBING, MALANG, JAWA TIMUR</v>
          </cell>
          <cell r="S47" t="str">
            <v>PATICKSPONGKA@GMAIL.COM</v>
          </cell>
          <cell r="T47">
            <v>44550</v>
          </cell>
          <cell r="U47">
            <v>44853</v>
          </cell>
        </row>
        <row r="48">
          <cell r="L48" t="str">
            <v>ILYAS AFANDI</v>
          </cell>
          <cell r="M48" t="str">
            <v>3217061804810004</v>
          </cell>
          <cell r="N48" t="str">
            <v>LAKI-LAKI</v>
          </cell>
          <cell r="O48" t="str">
            <v>BANDUNG</v>
          </cell>
          <cell r="P48">
            <v>29694</v>
          </cell>
          <cell r="Q48">
            <v>81321088112</v>
          </cell>
          <cell r="R48" t="str">
            <v>PADASUKA INDAH 2 BLOK D6 RT 01 RW 09 DS GADOBANGKONG KEC NGAMPRAH KAB BANDUNG BARAT 40552</v>
          </cell>
          <cell r="S48" t="str">
            <v>ilyasafandi81@gmail.com</v>
          </cell>
          <cell r="T48">
            <v>44549</v>
          </cell>
          <cell r="U48">
            <v>44638</v>
          </cell>
        </row>
        <row r="49">
          <cell r="L49" t="str">
            <v>INDA DIAN PRATIWI</v>
          </cell>
          <cell r="M49" t="str">
            <v>'3278024203990001</v>
          </cell>
          <cell r="N49" t="str">
            <v>PEREMPUAN</v>
          </cell>
          <cell r="O49" t="str">
            <v>TASIKMALAYA</v>
          </cell>
          <cell r="P49">
            <v>36221</v>
          </cell>
          <cell r="Q49" t="str">
            <v>082295469353</v>
          </cell>
          <cell r="R49" t="str">
            <v>Jl. Kumbakarna No.189 Perum Bumi Resik Panglayungan, No Rumah : 189, Cipedes, TASIKMALAYA, Jawa Barat          , Kode POS : 46134</v>
          </cell>
          <cell r="S49" t="str">
            <v>indadianpratiwi@gmail.com</v>
          </cell>
          <cell r="T49">
            <v>44544</v>
          </cell>
          <cell r="U49">
            <v>44725</v>
          </cell>
        </row>
        <row r="50">
          <cell r="L50" t="str">
            <v>RIZKA ADZKIA HANDOYO</v>
          </cell>
          <cell r="M50" t="str">
            <v>'1802096702970001</v>
          </cell>
          <cell r="N50" t="str">
            <v>PEREMPUAN</v>
          </cell>
          <cell r="O50" t="str">
            <v>BANDUNG</v>
          </cell>
          <cell r="P50">
            <v>35488</v>
          </cell>
          <cell r="Q50" t="str">
            <v>082148147058</v>
          </cell>
          <cell r="R50" t="str">
            <v xml:space="preserve">Dusun 6 RT/RW 003/002, No Rumah : 28, Rumbia, KAB. LAMPUNG TENGAH, Lampung             , Kode POS : </v>
          </cell>
          <cell r="S50" t="str">
            <v>rizkadzkiah27@gmail.com</v>
          </cell>
          <cell r="T50">
            <v>44544</v>
          </cell>
          <cell r="U50">
            <v>44725</v>
          </cell>
        </row>
        <row r="51">
          <cell r="L51" t="str">
            <v>TINA NURBIDARI</v>
          </cell>
          <cell r="M51" t="str">
            <v>'3204144808970002</v>
          </cell>
          <cell r="N51" t="str">
            <v>PEREMPUAN</v>
          </cell>
          <cell r="O51" t="str">
            <v>BANDUNG</v>
          </cell>
          <cell r="P51">
            <v>35650</v>
          </cell>
          <cell r="Q51" t="str">
            <v>081286633048</v>
          </cell>
          <cell r="R51" t="str">
            <v>Jl. Soreang Banjaran Ds. Cangkuang RT 03 RW 09 No 59 Bandung Jawa Barat 40238</v>
          </cell>
          <cell r="S51" t="str">
            <v>nurbidaritina@gmail.com</v>
          </cell>
          <cell r="T51">
            <v>44544</v>
          </cell>
          <cell r="U51">
            <v>44725</v>
          </cell>
        </row>
        <row r="52">
          <cell r="L52" t="str">
            <v>FATIMAH MISPA NURAHMI</v>
          </cell>
          <cell r="M52" t="str">
            <v>3273016911900001</v>
          </cell>
          <cell r="N52" t="str">
            <v>PEREMPUAN</v>
          </cell>
          <cell r="O52" t="str">
            <v>BANDUNG</v>
          </cell>
          <cell r="P52">
            <v>33206</v>
          </cell>
          <cell r="Q52">
            <v>628112282208</v>
          </cell>
          <cell r="R52" t="str">
            <v>JL. GEGER ARUM NO 103 RT 004/006 KEL ISOLA KEC SUKASARI BANDUNG 40154</v>
          </cell>
          <cell r="S52" t="str">
            <v>fatimah.mispa90@gmail.com</v>
          </cell>
          <cell r="T52">
            <v>44543</v>
          </cell>
          <cell r="U52">
            <v>44907</v>
          </cell>
        </row>
        <row r="53">
          <cell r="L53" t="str">
            <v>ASEP DENI KURNIADI</v>
          </cell>
          <cell r="M53" t="str">
            <v>3207320401930001</v>
          </cell>
          <cell r="N53" t="str">
            <v>LAKI-LAKI</v>
          </cell>
          <cell r="O53" t="str">
            <v>BEKASI</v>
          </cell>
          <cell r="P53">
            <v>33973</v>
          </cell>
          <cell r="Q53">
            <v>82217046371</v>
          </cell>
          <cell r="R53" t="str">
            <v>DUSUN BALEMOYAN 002 001 MEKAR JAYA BAREGBEG CIAMIS</v>
          </cell>
          <cell r="S53" t="str">
            <v>asdenkur@gmail.com</v>
          </cell>
          <cell r="T53">
            <v>44538</v>
          </cell>
          <cell r="U53">
            <v>44902</v>
          </cell>
        </row>
        <row r="54">
          <cell r="L54" t="str">
            <v>GANJAR RAMADHAN</v>
          </cell>
          <cell r="M54" t="str">
            <v>3205091502960003</v>
          </cell>
          <cell r="N54" t="str">
            <v>LAKI-LAKI</v>
          </cell>
          <cell r="O54" t="str">
            <v>BANDUNG</v>
          </cell>
          <cell r="P54">
            <v>35110</v>
          </cell>
          <cell r="Q54">
            <v>81383307778</v>
          </cell>
          <cell r="R54" t="str">
            <v>JL PASOPATI RT 05 RW 06 KEC LELES KAB GARUT</v>
          </cell>
          <cell r="S54" t="str">
            <v>ganjarramadhan54@gmail.com</v>
          </cell>
          <cell r="T54">
            <v>44538</v>
          </cell>
          <cell r="U54">
            <v>44902</v>
          </cell>
        </row>
        <row r="55">
          <cell r="L55" t="str">
            <v>ANDRYAN ANAKOTTA PARY</v>
          </cell>
          <cell r="M55" t="str">
            <v>3273111404870001</v>
          </cell>
          <cell r="N55" t="str">
            <v>LAKI-LAKI</v>
          </cell>
          <cell r="O55" t="str">
            <v>P.BRANDAN</v>
          </cell>
          <cell r="P55">
            <v>31881</v>
          </cell>
          <cell r="Q55">
            <v>6281320482868</v>
          </cell>
          <cell r="R55" t="str">
            <v>JL.PASIRLUYU NO.155/205A RT.005 RW.003 KEL.PASIRLUYU KEC.REGOL</v>
          </cell>
          <cell r="S55" t="str">
            <v>ANDRYANANAKOTTAPARY@GMAIL.COM</v>
          </cell>
          <cell r="T55">
            <v>44538</v>
          </cell>
          <cell r="U55">
            <v>44627</v>
          </cell>
        </row>
        <row r="56">
          <cell r="L56" t="str">
            <v>SITI KHOMALA SYARIE</v>
          </cell>
          <cell r="M56" t="str">
            <v>3273146309960001</v>
          </cell>
          <cell r="N56" t="str">
            <v>PEREMPUAN</v>
          </cell>
          <cell r="O56" t="str">
            <v xml:space="preserve">KARAWANG  </v>
          </cell>
          <cell r="P56">
            <v>35331</v>
          </cell>
          <cell r="Q56">
            <v>6281387135498</v>
          </cell>
          <cell r="R56" t="str">
            <v>GG.  MOCH.  NAWAWI II NO. 19 KOTA BANDUNG</v>
          </cell>
          <cell r="S56" t="str">
            <v>sitikhomala@gmail.com</v>
          </cell>
          <cell r="T56">
            <v>44537</v>
          </cell>
          <cell r="U56">
            <v>44901</v>
          </cell>
        </row>
        <row r="57">
          <cell r="L57" t="str">
            <v>IIQ SITI ROFIQOH</v>
          </cell>
          <cell r="M57" t="str">
            <v>3204096103930003</v>
          </cell>
          <cell r="N57" t="str">
            <v>PEREMPUAN</v>
          </cell>
          <cell r="O57" t="str">
            <v>BANDUNG</v>
          </cell>
          <cell r="P57">
            <v>34049</v>
          </cell>
          <cell r="Q57">
            <v>82116806292</v>
          </cell>
          <cell r="R57" t="str">
            <v>JALAN SUKAMENAK GANG.SUDIRJA NO.48C KEL SUKAMANAK KEC.MARGAHAYU KAB.BANDUNG</v>
          </cell>
          <cell r="S57" t="str">
            <v>rofiqohiiq@gmail.com</v>
          </cell>
          <cell r="T57">
            <v>44533</v>
          </cell>
          <cell r="U57">
            <v>44836</v>
          </cell>
        </row>
        <row r="58">
          <cell r="L58" t="str">
            <v>ARIE FAKHRUL ZAWAWI</v>
          </cell>
          <cell r="M58" t="str">
            <v>3520142803970002</v>
          </cell>
          <cell r="N58" t="str">
            <v>LAKI-LAKI</v>
          </cell>
          <cell r="O58" t="str">
            <v>MAGETAN</v>
          </cell>
          <cell r="P58">
            <v>35517</v>
          </cell>
          <cell r="Q58">
            <v>82132649256</v>
          </cell>
          <cell r="R58" t="str">
            <v>DESA GINUK RT 002/RW 001, KECAMATAN KARAS, KABUPATEN MAGETAN</v>
          </cell>
          <cell r="S58" t="str">
            <v>ariefakhrulzawawi@gmail.com</v>
          </cell>
          <cell r="T58">
            <v>44532</v>
          </cell>
          <cell r="U58">
            <v>44835</v>
          </cell>
        </row>
        <row r="59">
          <cell r="L59" t="str">
            <v>FIRMANSYAH</v>
          </cell>
          <cell r="M59" t="str">
            <v>3273163006890002</v>
          </cell>
          <cell r="N59" t="str">
            <v>LAKI-LAKI</v>
          </cell>
          <cell r="O59" t="str">
            <v>BANDUNG</v>
          </cell>
          <cell r="P59">
            <v>31878</v>
          </cell>
          <cell r="Q59">
            <v>81320111490</v>
          </cell>
          <cell r="R59" t="str">
            <v>KP LEWENG GEDE KBN KOPI RT 01 RW 11 CIBEREM CIMAHI</v>
          </cell>
          <cell r="S59" t="str">
            <v>syahquitta1120@gmail.com</v>
          </cell>
          <cell r="T59">
            <v>44530</v>
          </cell>
          <cell r="U59">
            <v>44833</v>
          </cell>
        </row>
        <row r="60">
          <cell r="L60" t="str">
            <v>EGGI GILANG RAMADHAN</v>
          </cell>
          <cell r="M60" t="str">
            <v>3206370502950003</v>
          </cell>
          <cell r="N60" t="str">
            <v>LAKI-LAKI</v>
          </cell>
          <cell r="O60" t="str">
            <v>TASIKMALAYA</v>
          </cell>
          <cell r="P60">
            <v>34735</v>
          </cell>
          <cell r="Q60">
            <v>6282217956468</v>
          </cell>
          <cell r="R60" t="str">
            <v>KP.TAGOG RT 01/02 DS.PAMOYANAN KEC.KADIPATEN KAB. TASIKMALAYA</v>
          </cell>
          <cell r="S60" t="str">
            <v>eggigilangramadhan@gmail.com</v>
          </cell>
          <cell r="T60">
            <v>44529</v>
          </cell>
          <cell r="U60">
            <v>44893</v>
          </cell>
        </row>
        <row r="61">
          <cell r="L61" t="str">
            <v>RUDDY CORDIANDY</v>
          </cell>
          <cell r="M61" t="str">
            <v>3273011712810001</v>
          </cell>
          <cell r="N61" t="str">
            <v>LAKI-LAKI</v>
          </cell>
          <cell r="O61" t="str">
            <v>BANDUNG</v>
          </cell>
          <cell r="P61">
            <v>29937</v>
          </cell>
          <cell r="Q61">
            <v>6281342739756</v>
          </cell>
          <cell r="R61" t="str">
            <v>JL. SARIJADI BLOK 6 NO.118 006/009 SUKASARI SARIJADI</v>
          </cell>
          <cell r="S61" t="str">
            <v>monstrac12oke@gmail.com</v>
          </cell>
          <cell r="T61">
            <v>44529</v>
          </cell>
          <cell r="U61">
            <v>44619</v>
          </cell>
        </row>
        <row r="62">
          <cell r="L62" t="str">
            <v>TYAS JULIYANA NUGRAHA</v>
          </cell>
          <cell r="M62" t="str">
            <v>3204376607960014</v>
          </cell>
          <cell r="N62" t="str">
            <v>PEREMPUAN</v>
          </cell>
          <cell r="O62" t="str">
            <v>BANDUNG</v>
          </cell>
          <cell r="P62">
            <v>35272</v>
          </cell>
          <cell r="Q62">
            <v>85295070099</v>
          </cell>
          <cell r="R62" t="str">
            <v>KMP CIGEMBRENG RT 01 RW 06 DESA PAMEKARAN KECAMATAN SOREANG KABUPATEN BANDUNG</v>
          </cell>
          <cell r="S62" t="str">
            <v>tyasjuliyana@gmail.com</v>
          </cell>
          <cell r="T62">
            <v>44529</v>
          </cell>
          <cell r="U62">
            <v>44893</v>
          </cell>
        </row>
        <row r="63">
          <cell r="L63" t="str">
            <v>JULIO SAECAR AGUSTA</v>
          </cell>
          <cell r="M63" t="str">
            <v>3672022308960001</v>
          </cell>
          <cell r="N63" t="str">
            <v>LAKI-LAKI</v>
          </cell>
          <cell r="O63" t="str">
            <v>SERANG</v>
          </cell>
          <cell r="P63">
            <v>35422</v>
          </cell>
          <cell r="Q63">
            <v>6281318945845</v>
          </cell>
          <cell r="R63" t="str">
            <v>JL. KEMUNING 6 NO.11 BLOK. K5 BBS 2 RT.27 RW.005 KEL.CIWEDUS KEC.CILEGON KOTA CILEGON BANTEN</v>
          </cell>
          <cell r="S63" t="str">
            <v>jsaecar@gmail.com</v>
          </cell>
          <cell r="T63">
            <v>44529</v>
          </cell>
          <cell r="U63">
            <v>44893</v>
          </cell>
        </row>
        <row r="64">
          <cell r="L64" t="str">
            <v>GURUH JAMALUDIN</v>
          </cell>
          <cell r="M64" t="str">
            <v>3204280503850009</v>
          </cell>
          <cell r="N64" t="str">
            <v>LAKI-LAKI</v>
          </cell>
          <cell r="O64" t="str">
            <v>SUKOHARJO</v>
          </cell>
          <cell r="P64">
            <v>31111</v>
          </cell>
          <cell r="Q64">
            <v>85314002605</v>
          </cell>
          <cell r="R64" t="str">
            <v>KP BABAKAN LOA RANCAEKEK</v>
          </cell>
          <cell r="S64" t="str">
            <v>guruhwolf69@gmail.com</v>
          </cell>
          <cell r="T64">
            <v>44527</v>
          </cell>
          <cell r="U64">
            <v>44830</v>
          </cell>
        </row>
        <row r="65">
          <cell r="L65" t="str">
            <v>AHMAD ZAKI MUHTAROM</v>
          </cell>
          <cell r="M65" t="str">
            <v>3273042908930002</v>
          </cell>
          <cell r="N65" t="str">
            <v>LAKI-LAKI</v>
          </cell>
          <cell r="O65" t="str">
            <v>BANDUNG</v>
          </cell>
          <cell r="P65">
            <v>34210</v>
          </cell>
          <cell r="Q65">
            <v>85281994450</v>
          </cell>
          <cell r="R65" t="str">
            <v>JL TERUSAN PASIRKOJA GG SWADAYA 3 NO 10 B</v>
          </cell>
          <cell r="S65" t="str">
            <v>zafran046@gmail.com</v>
          </cell>
          <cell r="T65">
            <v>44527</v>
          </cell>
          <cell r="U65">
            <v>44830</v>
          </cell>
        </row>
        <row r="66">
          <cell r="L66" t="str">
            <v>WINA PUJI ASTARI</v>
          </cell>
          <cell r="M66" t="str">
            <v>3204056401930007</v>
          </cell>
          <cell r="N66" t="str">
            <v>PEREMPUAN</v>
          </cell>
          <cell r="O66" t="str">
            <v>TASIKMALAYA</v>
          </cell>
          <cell r="P66">
            <v>33993</v>
          </cell>
          <cell r="Q66">
            <v>82214134318</v>
          </cell>
          <cell r="R66" t="str">
            <v xml:space="preserve">JLN. ARKEOLOGI KP. TAGOG KIDUL RT 005 RW 015 KEL. CIMEKAR KEC. CILEUNYI KAB. BANDUNG </v>
          </cell>
          <cell r="S66" t="str">
            <v>winapujiastari24@gmail.com</v>
          </cell>
          <cell r="T66">
            <v>44527</v>
          </cell>
          <cell r="U66">
            <v>44830</v>
          </cell>
        </row>
        <row r="67">
          <cell r="L67" t="str">
            <v>DIELA SHENDY ANGGRENI</v>
          </cell>
          <cell r="M67" t="str">
            <v>1431074308970001</v>
          </cell>
          <cell r="N67" t="str">
            <v>PEREMPUAN</v>
          </cell>
          <cell r="O67" t="str">
            <v>BANDUNG</v>
          </cell>
          <cell r="P67">
            <v>35645</v>
          </cell>
          <cell r="Q67">
            <v>81371350997</v>
          </cell>
          <cell r="R67" t="str">
            <v>JL. NAGROG NO.28 KEL. PASIR JATI KEC. UJUNG BERUNG KOTA BANDUNG</v>
          </cell>
          <cell r="S67" t="str">
            <v>dielashendy38@gmail.com</v>
          </cell>
          <cell r="T67">
            <v>44526</v>
          </cell>
          <cell r="U67">
            <v>44706</v>
          </cell>
        </row>
        <row r="68">
          <cell r="L68" t="str">
            <v>TRESNA NURAHMA DEWI</v>
          </cell>
          <cell r="M68" t="str">
            <v>3273134606890001</v>
          </cell>
          <cell r="N68" t="str">
            <v>PEREMPUAN</v>
          </cell>
          <cell r="O68" t="str">
            <v>BANDUNG</v>
          </cell>
          <cell r="P68">
            <v>32665</v>
          </cell>
          <cell r="Q68">
            <v>81222717481</v>
          </cell>
          <cell r="R68" t="str">
            <v>JL ANGGADIREJA 125 RT 04 RW 09 KEC/KEL BALEENDAH KAB BANDUNG</v>
          </cell>
          <cell r="S68" t="str">
            <v>trezna.hudansyah@gmail.com</v>
          </cell>
          <cell r="T68">
            <v>44524</v>
          </cell>
          <cell r="U68">
            <v>44888</v>
          </cell>
        </row>
        <row r="69">
          <cell r="L69" t="str">
            <v>IRMA RISMAYASARI</v>
          </cell>
          <cell r="M69" t="str">
            <v>1016265002870002</v>
          </cell>
          <cell r="N69" t="str">
            <v>PEREMPUAN</v>
          </cell>
          <cell r="O69" t="str">
            <v>BANDUNG</v>
          </cell>
          <cell r="P69">
            <v>31818</v>
          </cell>
          <cell r="Q69">
            <v>8118683848</v>
          </cell>
          <cell r="R69" t="str">
            <v>KOMP GRIYA BANDUNG ASRI 1 BLOK H 44 BOJONGSOANG BANDUNG</v>
          </cell>
          <cell r="S69" t="str">
            <v>irmarismayasari@gmail.com</v>
          </cell>
          <cell r="T69">
            <v>44523</v>
          </cell>
          <cell r="U69">
            <v>44614</v>
          </cell>
        </row>
        <row r="70">
          <cell r="L70" t="str">
            <v>DHIYAA HANIIFAH</v>
          </cell>
          <cell r="M70" t="str">
            <v>3204086503950002</v>
          </cell>
          <cell r="N70" t="str">
            <v>PEREMPUAN</v>
          </cell>
          <cell r="O70" t="str">
            <v>BANDUNG</v>
          </cell>
          <cell r="P70">
            <v>34783</v>
          </cell>
          <cell r="Q70">
            <v>81224836659</v>
          </cell>
          <cell r="R70" t="str">
            <v>KOMPLEK GRIYA BANDUNG ASRI I BLOK G NO 77 RT 02 RW 15</v>
          </cell>
          <cell r="S70" t="str">
            <v>dhiyaahnf25@gmail.com</v>
          </cell>
          <cell r="T70">
            <v>44522</v>
          </cell>
          <cell r="U70">
            <v>44886</v>
          </cell>
        </row>
        <row r="71">
          <cell r="L71" t="str">
            <v>REZA ADITIYA</v>
          </cell>
          <cell r="M71" t="str">
            <v>3203032804940004</v>
          </cell>
          <cell r="N71" t="str">
            <v>LAKI-LAKI</v>
          </cell>
          <cell r="O71" t="str">
            <v>BOGOR</v>
          </cell>
          <cell r="P71">
            <v>34452</v>
          </cell>
          <cell r="Q71">
            <v>8123001541</v>
          </cell>
          <cell r="R71" t="str">
            <v>KP SADAMAYA RT 01/03 NO.17, DS PETEUYCONDONG,KEC.CIBEBERCKAB.CIANJUR, JAWA BARAT</v>
          </cell>
          <cell r="S71" t="str">
            <v>raditiya2804@gmail.com</v>
          </cell>
          <cell r="T71">
            <v>44522</v>
          </cell>
          <cell r="U71">
            <v>44825</v>
          </cell>
        </row>
        <row r="72">
          <cell r="L72" t="str">
            <v>HADI NURDARYANTO</v>
          </cell>
          <cell r="M72" t="str">
            <v>3273226507910002</v>
          </cell>
          <cell r="N72" t="str">
            <v>LAKI-LAKI</v>
          </cell>
          <cell r="O72" t="str">
            <v>BANDUNG</v>
          </cell>
          <cell r="P72">
            <v>28432</v>
          </cell>
          <cell r="Q72">
            <v>85220441816</v>
          </cell>
          <cell r="R72" t="str">
            <v>JL CIMUNCANG GANG SANEM NO 162 RT 07/ RW 12 BANDUNG</v>
          </cell>
          <cell r="S72" t="str">
            <v>laelasari25jf@gmail.com</v>
          </cell>
          <cell r="T72">
            <v>44520</v>
          </cell>
          <cell r="U72">
            <v>44823</v>
          </cell>
        </row>
        <row r="73">
          <cell r="L73" t="str">
            <v>AHMAD</v>
          </cell>
          <cell r="M73" t="str">
            <v>3204150905790003</v>
          </cell>
          <cell r="N73" t="str">
            <v>LAKI-LAKI</v>
          </cell>
          <cell r="O73" t="str">
            <v>BANDUNG</v>
          </cell>
          <cell r="P73">
            <v>28984</v>
          </cell>
          <cell r="Q73">
            <v>81251939919</v>
          </cell>
          <cell r="R73" t="str">
            <v>KP AWIDATAR RT03/09 DESA LAMAJANG KEC. PANGALENGAN KAB. BANDUNG</v>
          </cell>
          <cell r="S73" t="str">
            <v>abidaqilaahmad5@gmail.com</v>
          </cell>
          <cell r="T73">
            <v>44515</v>
          </cell>
          <cell r="U73">
            <v>44818</v>
          </cell>
        </row>
        <row r="74">
          <cell r="L74" t="str">
            <v>ANITA KUSUMANINGRUM</v>
          </cell>
          <cell r="M74" t="str">
            <v>3306145704910003</v>
          </cell>
          <cell r="N74" t="str">
            <v>PEREMPUAN</v>
          </cell>
          <cell r="O74" t="str">
            <v xml:space="preserve">PURWOREJO  </v>
          </cell>
          <cell r="P74">
            <v>33345</v>
          </cell>
          <cell r="Q74">
            <v>82221488799</v>
          </cell>
          <cell r="R74" t="str">
            <v>RENDENG RENDENG GEBONG PURWOREJO JAWA TENGAH</v>
          </cell>
          <cell r="S74" t="str">
            <v>ATAPINKY1704@GMAIL.COM</v>
          </cell>
          <cell r="T74">
            <v>44514</v>
          </cell>
          <cell r="U74">
            <v>44817</v>
          </cell>
        </row>
        <row r="75">
          <cell r="L75" t="str">
            <v>MERY SULASTRI</v>
          </cell>
          <cell r="M75" t="str">
            <v>3273025303870003</v>
          </cell>
          <cell r="N75" t="str">
            <v>PEREMPUAN</v>
          </cell>
          <cell r="O75" t="str">
            <v>BANDUNG</v>
          </cell>
          <cell r="P75">
            <v>31849</v>
          </cell>
          <cell r="Q75">
            <v>85220420913</v>
          </cell>
          <cell r="R75" t="str">
            <v>JL. SEKELOA TIMUR NO 180A RT05 RW03 KEL SEKELOA KEC COBLONG KOTA BANDUNG 40134</v>
          </cell>
          <cell r="S75" t="str">
            <v>merysulastri13@gmail.com</v>
          </cell>
          <cell r="T75">
            <v>44514</v>
          </cell>
          <cell r="U75">
            <v>44878</v>
          </cell>
        </row>
        <row r="76">
          <cell r="L76" t="str">
            <v>ROFI SETIAAJI</v>
          </cell>
          <cell r="M76" t="str">
            <v>3277010503840023</v>
          </cell>
          <cell r="N76" t="str">
            <v>LAKI-LAKI</v>
          </cell>
          <cell r="O76" t="str">
            <v>BANDUNG</v>
          </cell>
          <cell r="P76">
            <v>30746</v>
          </cell>
          <cell r="Q76">
            <v>6281220234628</v>
          </cell>
          <cell r="R76" t="str">
            <v>KOMPLEK ANEKA BHAKTIJL. WIDYA BHAKTI NO 11 RT 05 RW 11 LEUWIGAJAH CIMAHI</v>
          </cell>
          <cell r="S76" t="str">
            <v>rofisetiaaji@gmail.com</v>
          </cell>
          <cell r="T76">
            <v>44514</v>
          </cell>
          <cell r="U76">
            <v>44878</v>
          </cell>
        </row>
        <row r="77">
          <cell r="L77" t="str">
            <v>TATAN SUDRAJAT</v>
          </cell>
          <cell r="M77" t="str">
            <v>3204251505850002</v>
          </cell>
          <cell r="N77" t="str">
            <v>LAKI-LAKI</v>
          </cell>
          <cell r="O77" t="str">
            <v>BANDUNG</v>
          </cell>
          <cell r="P77">
            <v>31182</v>
          </cell>
          <cell r="Q77">
            <v>82216698430</v>
          </cell>
          <cell r="R77" t="str">
            <v>KP. KAUM NO 39 RT 002 RW 005 KEL.BOJONG LOA KEC.RANCAEKEK KAB. BANDUNG</v>
          </cell>
          <cell r="S77" t="str">
            <v>tatan.sudrajat1985@gmail.com</v>
          </cell>
          <cell r="T77">
            <v>44514</v>
          </cell>
          <cell r="U77">
            <v>44817</v>
          </cell>
        </row>
        <row r="78">
          <cell r="L78" t="str">
            <v>WINDIARANI MAYANGSARI WINTANA</v>
          </cell>
          <cell r="M78" t="str">
            <v>3204055605980003</v>
          </cell>
          <cell r="N78" t="str">
            <v>PEREMPUAN</v>
          </cell>
          <cell r="O78" t="str">
            <v>BANDUNG</v>
          </cell>
          <cell r="P78">
            <v>35931</v>
          </cell>
          <cell r="Q78" t="str">
            <v>82320738367</v>
          </cell>
          <cell r="R78" t="str">
            <v>KOMPLEK BUMI HARAPAN BLOK CC 11 NO 14 RT 02 RW 11 CIBIRU HILIR CILEUNYI BANDUNG</v>
          </cell>
          <cell r="S78" t="str">
            <v>MWINDIARANI16@GMAIL.COM</v>
          </cell>
          <cell r="T78">
            <v>44514</v>
          </cell>
          <cell r="U78">
            <v>44817</v>
          </cell>
        </row>
        <row r="79">
          <cell r="L79" t="str">
            <v>ARIEF BIRAWAN</v>
          </cell>
          <cell r="M79" t="str">
            <v>3273081212930006</v>
          </cell>
          <cell r="N79" t="str">
            <v>LAKI-LAKI</v>
          </cell>
          <cell r="O79" t="str">
            <v>BEKASI</v>
          </cell>
          <cell r="P79">
            <v>34315</v>
          </cell>
          <cell r="Q79">
            <v>81285358260</v>
          </cell>
          <cell r="R79" t="str">
            <v>JL. BUKIT JARIAN 2 NO.48 RT.06 RW.01 KEL. HEGARMANAH KEC. CIDADAP KOTA BANDUNG</v>
          </cell>
          <cell r="S79" t="str">
            <v>ariefbirawan121293@gmail.com</v>
          </cell>
          <cell r="T79">
            <v>44512</v>
          </cell>
          <cell r="U79">
            <v>44876</v>
          </cell>
        </row>
        <row r="80">
          <cell r="L80" t="str">
            <v>DIMAS ADITIYA EKA PRAYOGO</v>
          </cell>
          <cell r="M80" t="str">
            <v>3273252712950001</v>
          </cell>
          <cell r="N80" t="str">
            <v>LAKI-LAKI</v>
          </cell>
          <cell r="O80" t="str">
            <v>BANDUNG</v>
          </cell>
          <cell r="P80">
            <v>35060</v>
          </cell>
          <cell r="Q80">
            <v>81312050811</v>
          </cell>
          <cell r="R80" t="str">
            <v>KOMPLEK BUMI PANYILEUKAN BLOK H 2 NO 3</v>
          </cell>
          <cell r="S80" t="str">
            <v>dimasaditiya.prayogo@gmail.com</v>
          </cell>
          <cell r="T80">
            <v>44511</v>
          </cell>
          <cell r="U80">
            <v>44691</v>
          </cell>
        </row>
        <row r="81">
          <cell r="L81" t="str">
            <v>ANI</v>
          </cell>
          <cell r="M81" t="str">
            <v>3573234207830010</v>
          </cell>
          <cell r="N81" t="str">
            <v>PEREMPUAN</v>
          </cell>
          <cell r="O81" t="str">
            <v>BANDUNG</v>
          </cell>
          <cell r="P81">
            <v>30499</v>
          </cell>
          <cell r="Q81">
            <v>6281394798866</v>
          </cell>
          <cell r="R81" t="str">
            <v>KP MANJAHBEUREUM 02/03 CILEUNYI KULON KAB CILEUNYI</v>
          </cell>
          <cell r="S81" t="str">
            <v>annieizfia@gmail.com</v>
          </cell>
          <cell r="T81">
            <v>44510</v>
          </cell>
          <cell r="U81">
            <v>44874</v>
          </cell>
        </row>
        <row r="82">
          <cell r="L82" t="str">
            <v>HASNA PERMATASARI PAMUNGKAS</v>
          </cell>
          <cell r="M82" t="str">
            <v>3307094712970008</v>
          </cell>
          <cell r="N82" t="str">
            <v>PEREMPUAN</v>
          </cell>
          <cell r="O82" t="str">
            <v>WONOSOBO</v>
          </cell>
          <cell r="P82">
            <v>35771</v>
          </cell>
          <cell r="Q82">
            <v>82136023353</v>
          </cell>
          <cell r="R82" t="str">
            <v>BETENGSARI RT 3 RW 12 KAB WONOSOBO JAWA TENGAH</v>
          </cell>
          <cell r="S82" t="str">
            <v>hasnapermatasari12@gmail.com</v>
          </cell>
          <cell r="T82">
            <v>44509</v>
          </cell>
          <cell r="U82">
            <v>44873</v>
          </cell>
        </row>
        <row r="83">
          <cell r="L83" t="str">
            <v>RULLY</v>
          </cell>
          <cell r="M83" t="str">
            <v>3277020306910007</v>
          </cell>
          <cell r="N83" t="str">
            <v>LAKI-LAKI</v>
          </cell>
          <cell r="O83" t="str">
            <v>CIMAHI</v>
          </cell>
          <cell r="P83">
            <v>33392</v>
          </cell>
          <cell r="Q83">
            <v>6281324541852</v>
          </cell>
          <cell r="R83" t="str">
            <v>JL. CILENGKRANG 2 RT01 RW11 KP.GALUMPIT, KEL. PALASARI, KEC. CIBIRU</v>
          </cell>
          <cell r="S83" t="str">
            <v>rullyazka@gmail.com</v>
          </cell>
          <cell r="T83">
            <v>44507</v>
          </cell>
          <cell r="U83">
            <v>44871</v>
          </cell>
        </row>
        <row r="84">
          <cell r="L84" t="str">
            <v>ALVIN PUSPA WARDANI</v>
          </cell>
          <cell r="M84" t="str">
            <v>3273304104950005</v>
          </cell>
          <cell r="N84" t="str">
            <v>PEREMPUAN</v>
          </cell>
          <cell r="O84" t="str">
            <v>BANDUNG</v>
          </cell>
          <cell r="P84">
            <v>34790</v>
          </cell>
          <cell r="Q84">
            <v>628112240209</v>
          </cell>
          <cell r="R84" t="str">
            <v>KP. SINOM RT. 004 RW. 013 KEL. JATIHANDAP KEC. MANDALAJATI BANDUNG</v>
          </cell>
          <cell r="S84" t="str">
            <v>alvinpuspa@gmail.com</v>
          </cell>
          <cell r="T84">
            <v>44506</v>
          </cell>
          <cell r="U84">
            <v>44870</v>
          </cell>
        </row>
        <row r="85">
          <cell r="L85" t="str">
            <v>MAULANA AINUL YAQIN</v>
          </cell>
          <cell r="M85" t="str">
            <v>3204393001930002</v>
          </cell>
          <cell r="N85" t="str">
            <v>LAKI-LAKI</v>
          </cell>
          <cell r="O85" t="str">
            <v>BANDUNG</v>
          </cell>
          <cell r="P85">
            <v>33999</v>
          </cell>
          <cell r="Q85">
            <v>6281223589696</v>
          </cell>
          <cell r="R85" t="str">
            <v>PASIR TILIL NO 10 RT 01/11 DESA CIWIDEY KEC CIWIDEY KAB BANDUNG 40973</v>
          </cell>
          <cell r="S85" t="str">
            <v>maulanaaden99@gmail.com</v>
          </cell>
          <cell r="T85">
            <v>44506</v>
          </cell>
          <cell r="U85">
            <v>44870</v>
          </cell>
        </row>
        <row r="86">
          <cell r="L86" t="str">
            <v>WELLY FERDINANT NUGRAHA</v>
          </cell>
          <cell r="M86" t="str">
            <v>3204080111800005</v>
          </cell>
          <cell r="N86" t="str">
            <v>LAKI-LAKI</v>
          </cell>
          <cell r="O86" t="str">
            <v>SUKABUMI</v>
          </cell>
          <cell r="P86">
            <v>29526</v>
          </cell>
          <cell r="Q86">
            <v>81321688299</v>
          </cell>
          <cell r="R86" t="str">
            <v>KOMP. KINAGARA BLOK A-1 NO. 3  DESA LENGKONG, KEC. BOJONGSOANG - KAB. BANDUNG</v>
          </cell>
          <cell r="S86" t="str">
            <v>WELLYFERDINANT@YAHOO.COM</v>
          </cell>
          <cell r="T86">
            <v>44506</v>
          </cell>
          <cell r="U86">
            <v>44809</v>
          </cell>
        </row>
        <row r="87">
          <cell r="L87" t="str">
            <v>YULITA KUSDIANI</v>
          </cell>
          <cell r="M87" t="str">
            <v>3211094207970002</v>
          </cell>
          <cell r="N87" t="str">
            <v>PEREMPUAN</v>
          </cell>
          <cell r="O87" t="str">
            <v>SUMEDANG</v>
          </cell>
          <cell r="P87">
            <v>35613</v>
          </cell>
          <cell r="Q87">
            <v>81394115224</v>
          </cell>
          <cell r="R87" t="str">
            <v>DUSUN CISUMUR RT/RW 02/02 DS. PAMEKARSARI KEC.SURIAN KAB. SUMEDANG</v>
          </cell>
          <cell r="S87" t="str">
            <v>kusdianiyulita@gmail.com</v>
          </cell>
          <cell r="T87">
            <v>44506</v>
          </cell>
          <cell r="U87">
            <v>44870</v>
          </cell>
        </row>
        <row r="88">
          <cell r="L88" t="str">
            <v>FANNY FARIANTI</v>
          </cell>
          <cell r="M88" t="str">
            <v>3210055108940001</v>
          </cell>
          <cell r="N88" t="str">
            <v>PEREMPUAN</v>
          </cell>
          <cell r="O88" t="str">
            <v>MAJALENGKA</v>
          </cell>
          <cell r="P88">
            <v>34557</v>
          </cell>
          <cell r="Q88">
            <v>85351970718</v>
          </cell>
          <cell r="R88" t="str">
            <v>BLOK MEKARJAYA RT 002 RW 001 DESA SAGARA KEC. ARGAPURA - MAJALENGKA</v>
          </cell>
          <cell r="S88" t="str">
            <v>fannyfarianti11@gmail.com</v>
          </cell>
          <cell r="T88">
            <v>44504</v>
          </cell>
          <cell r="U88">
            <v>44807</v>
          </cell>
        </row>
        <row r="89">
          <cell r="L89" t="str">
            <v>MIKA FRAMIKA MARANTIKA</v>
          </cell>
          <cell r="M89" t="str">
            <v>3277022606880012</v>
          </cell>
          <cell r="N89" t="str">
            <v>LAKI-LAKI</v>
          </cell>
          <cell r="O89" t="str">
            <v>CIMAHI</v>
          </cell>
          <cell r="P89">
            <v>32320</v>
          </cell>
          <cell r="Q89">
            <v>6281220775586</v>
          </cell>
          <cell r="R89" t="str">
            <v>JL. WARUNG CONTONG BARAT NO 29, RT 02 RW 14 KEL.SETIAMANAH, KEC.CIMAHI TENGAH , KOTA CIMAHI 40524</v>
          </cell>
          <cell r="S89" t="str">
            <v>mixvsmax69@gmail.com</v>
          </cell>
          <cell r="T89">
            <v>44504</v>
          </cell>
          <cell r="U89">
            <v>44868</v>
          </cell>
        </row>
        <row r="90">
          <cell r="L90" t="str">
            <v>NURELAH SUHARJA</v>
          </cell>
          <cell r="M90" t="str">
            <v>3203074508820025</v>
          </cell>
          <cell r="N90" t="str">
            <v>PEREMPUAN</v>
          </cell>
          <cell r="O90" t="str">
            <v>CIANJUR</v>
          </cell>
          <cell r="P90">
            <v>30168</v>
          </cell>
          <cell r="Q90">
            <v>82317690996</v>
          </cell>
          <cell r="R90" t="str">
            <v>KP. CISAAT RT 003 RW 009 DESA SABANDAR KEC. KARANGTENGAH CIANJUR</v>
          </cell>
          <cell r="S90" t="str">
            <v>noer.suharja@gmail.com</v>
          </cell>
          <cell r="T90">
            <v>44504</v>
          </cell>
          <cell r="U90">
            <v>44868</v>
          </cell>
        </row>
        <row r="91">
          <cell r="L91" t="str">
            <v>DADAN DANI RAHMAT</v>
          </cell>
          <cell r="M91" t="str">
            <v>1050102212903012</v>
          </cell>
          <cell r="N91" t="str">
            <v>LAKI-LAKI</v>
          </cell>
          <cell r="O91" t="str">
            <v>MAJALENGKA</v>
          </cell>
          <cell r="P91">
            <v>33228</v>
          </cell>
          <cell r="Q91">
            <v>82119303051</v>
          </cell>
          <cell r="R91" t="str">
            <v>DESA CIBULAN RT 02 KECAMATAN LEMAHSUGIH KABUPATEN MAJALENGKA</v>
          </cell>
          <cell r="S91" t="str">
            <v>DADAN.DR90@YAHOO.COM</v>
          </cell>
          <cell r="T91">
            <v>44503</v>
          </cell>
          <cell r="U91">
            <v>44806</v>
          </cell>
        </row>
        <row r="92">
          <cell r="L92" t="str">
            <v>YAYAN HASAN SIDIQ</v>
          </cell>
          <cell r="M92" t="str">
            <v>3273260106950005</v>
          </cell>
          <cell r="N92" t="str">
            <v>LAKI-LAKI</v>
          </cell>
          <cell r="O92" t="str">
            <v>BANDUNG</v>
          </cell>
          <cell r="P92">
            <v>34851</v>
          </cell>
          <cell r="Q92">
            <v>82214787844</v>
          </cell>
          <cell r="R92" t="str">
            <v>KP. CIPICUNG 01/04 PASIRWANGI UJUNGBERUNG BANDUNG</v>
          </cell>
          <cell r="S92" t="str">
            <v>yayanhasansidiq@gmail.com</v>
          </cell>
          <cell r="T92">
            <v>44503</v>
          </cell>
          <cell r="U92">
            <v>44867</v>
          </cell>
        </row>
        <row r="93">
          <cell r="L93" t="str">
            <v>RINA MULYANA</v>
          </cell>
          <cell r="M93" t="str">
            <v>3217025212840007</v>
          </cell>
          <cell r="N93" t="str">
            <v>PEREMPUAN</v>
          </cell>
          <cell r="O93" t="str">
            <v>CIAMIS</v>
          </cell>
          <cell r="P93">
            <v>31028</v>
          </cell>
          <cell r="Q93">
            <v>81320465875</v>
          </cell>
          <cell r="R93" t="str">
            <v>JL. MOCH TOHA GANG SUBUR 34</v>
          </cell>
          <cell r="S93" t="str">
            <v>rinamulyana12@gmail.com</v>
          </cell>
          <cell r="T93">
            <v>44503</v>
          </cell>
          <cell r="U93">
            <v>44867</v>
          </cell>
        </row>
        <row r="94">
          <cell r="L94" t="str">
            <v>AFRIZAL FITRIAN DWI CAHYA</v>
          </cell>
          <cell r="M94" t="str">
            <v>3217066904900002</v>
          </cell>
          <cell r="N94" t="str">
            <v>LAKI-LAKI</v>
          </cell>
          <cell r="O94" t="str">
            <v>BANDUNG</v>
          </cell>
          <cell r="P94">
            <v>32992</v>
          </cell>
          <cell r="Q94">
            <v>628112344587</v>
          </cell>
          <cell r="R94" t="str">
            <v>KP. CIBURIAL RT3 RW13 KEC.NGAMPRAH KEL.MARGAJAYA KAB.BANDUNG BART</v>
          </cell>
          <cell r="S94" t="str">
            <v>afrizalfdc@gmail.com</v>
          </cell>
          <cell r="T94">
            <v>44503</v>
          </cell>
          <cell r="U94">
            <v>44867</v>
          </cell>
        </row>
        <row r="95">
          <cell r="L95" t="str">
            <v>RANNY INDRIASARI</v>
          </cell>
          <cell r="M95" t="str">
            <v>3273205406790001</v>
          </cell>
          <cell r="N95" t="str">
            <v>PEREMPUAN</v>
          </cell>
          <cell r="O95" t="str">
            <v>BANDUNG</v>
          </cell>
          <cell r="P95">
            <v>29020</v>
          </cell>
          <cell r="Q95">
            <v>81221002822</v>
          </cell>
          <cell r="R95" t="str">
            <v>JL. PRATISTA BARAT V NO. 5 ANTAPANI</v>
          </cell>
          <cell r="S95" t="str">
            <v>ranny.indri@gmail.com</v>
          </cell>
          <cell r="T95">
            <v>44503</v>
          </cell>
          <cell r="U95">
            <v>44867</v>
          </cell>
        </row>
        <row r="96">
          <cell r="L96" t="str">
            <v>SINTIA WULAN SARI</v>
          </cell>
          <cell r="M96" t="str">
            <v>3273234109940004</v>
          </cell>
          <cell r="N96" t="str">
            <v>PEREMPUAN</v>
          </cell>
          <cell r="O96" t="str">
            <v>BANDUNG</v>
          </cell>
          <cell r="P96">
            <v>34578</v>
          </cell>
          <cell r="Q96">
            <v>82117796463</v>
          </cell>
          <cell r="R96" t="str">
            <v>JL.  MANJAHLEGA RT3 RW12 KEC RANCASARI KEL MANJAHLEGA</v>
          </cell>
          <cell r="S96" t="str">
            <v>sintiaw14@gmail.com</v>
          </cell>
          <cell r="T96">
            <v>44503</v>
          </cell>
          <cell r="U96">
            <v>44867</v>
          </cell>
        </row>
        <row r="97">
          <cell r="L97" t="str">
            <v>AGUSTIANA</v>
          </cell>
          <cell r="M97" t="str">
            <v>3273234308930004</v>
          </cell>
          <cell r="N97" t="str">
            <v>PEREMPUAN</v>
          </cell>
          <cell r="O97" t="str">
            <v>CILACAP</v>
          </cell>
          <cell r="P97">
            <v>34184</v>
          </cell>
          <cell r="Q97">
            <v>6282216110015</v>
          </cell>
          <cell r="R97" t="str">
            <v>JL RANCACILI NO 30 RT 01/01 KEL DERWATI KEC RANCASARI KOTA BANDUNG</v>
          </cell>
          <cell r="S97" t="str">
            <v>c.agustiana93@gmail.com</v>
          </cell>
          <cell r="T97">
            <v>44502</v>
          </cell>
          <cell r="U97">
            <v>44866</v>
          </cell>
        </row>
        <row r="98">
          <cell r="L98" t="str">
            <v>RIZAL MUHAMAD RIZKY</v>
          </cell>
          <cell r="M98" t="str">
            <v>3204171802810004</v>
          </cell>
          <cell r="N98" t="str">
            <v>LAKI-LAKI</v>
          </cell>
          <cell r="O98" t="str">
            <v>BANDUNG</v>
          </cell>
          <cell r="P98">
            <v>29635</v>
          </cell>
          <cell r="Q98">
            <v>628112102168</v>
          </cell>
          <cell r="R98" t="str">
            <v>JL LAMAJANG 1 NO 209 007/007CITEUREUP DAYEUHKOLOT KAB BANDUNG</v>
          </cell>
          <cell r="S98" t="str">
            <v>rizalmrizky@gmail.com</v>
          </cell>
          <cell r="T98">
            <v>44502</v>
          </cell>
          <cell r="U98">
            <v>44866</v>
          </cell>
        </row>
        <row r="99">
          <cell r="L99" t="str">
            <v>ASEP SURYANA</v>
          </cell>
          <cell r="M99" t="str">
            <v>3273222901830001</v>
          </cell>
          <cell r="N99" t="str">
            <v>LAKI-LAKI</v>
          </cell>
          <cell r="O99" t="str">
            <v>BANDUNG</v>
          </cell>
          <cell r="P99">
            <v>30345</v>
          </cell>
          <cell r="Q99">
            <v>628113605251</v>
          </cell>
          <cell r="R99" t="str">
            <v>BUKIT PERMATA C1 NO 2 CILAME NGAMPRAH KAB. BANDUNG BARAT</v>
          </cell>
          <cell r="S99" t="str">
            <v>kang.asep.bdg29@gmail.com</v>
          </cell>
          <cell r="T99">
            <v>44502</v>
          </cell>
          <cell r="U99">
            <v>44866</v>
          </cell>
        </row>
        <row r="100">
          <cell r="L100" t="str">
            <v>VILISIA VENY RIANTY</v>
          </cell>
          <cell r="M100" t="str">
            <v>6102065911880002</v>
          </cell>
          <cell r="N100" t="str">
            <v>PEREMPUAN</v>
          </cell>
          <cell r="O100" t="str">
            <v>PINANG</v>
          </cell>
          <cell r="P100">
            <v>32466</v>
          </cell>
          <cell r="Q100">
            <v>82334052616</v>
          </cell>
          <cell r="R100" t="str">
            <v>DESA KECURIT, KEC.TOHO, KAB MEMPAWAH. PONTIANAK. KALBAR</v>
          </cell>
          <cell r="S100" t="str">
            <v>vilisiabelen@gmail.com</v>
          </cell>
          <cell r="T100">
            <v>44501</v>
          </cell>
          <cell r="U100">
            <v>44804</v>
          </cell>
        </row>
        <row r="101">
          <cell r="L101" t="str">
            <v>ASTI SULASTIKA</v>
          </cell>
          <cell r="M101" t="str">
            <v>'3272024201850021</v>
          </cell>
          <cell r="N101" t="str">
            <v>PEREMPUAN</v>
          </cell>
          <cell r="O101" t="str">
            <v>SUKABUMI</v>
          </cell>
          <cell r="P101">
            <v>31049</v>
          </cell>
          <cell r="Q101" t="str">
            <v>81322273303</v>
          </cell>
          <cell r="R101" t="str">
            <v>Jalan Jend. A. Yani Gg Nugraha RT 03/08, No Rumah : 94, Cikole, SUKABUMI, Jawa Barat          , Kode POS : 43111</v>
          </cell>
          <cell r="S101" t="str">
            <v>asthisoe@gmail.com</v>
          </cell>
          <cell r="T101">
            <v>44501</v>
          </cell>
          <cell r="U101">
            <v>44681</v>
          </cell>
        </row>
        <row r="102">
          <cell r="L102" t="str">
            <v>PRIYANTO GUNAWAN</v>
          </cell>
          <cell r="M102" t="str">
            <v>'3273250504950003</v>
          </cell>
          <cell r="N102" t="str">
            <v>LAKI-LAKI</v>
          </cell>
          <cell r="O102" t="str">
            <v>BANDUNG</v>
          </cell>
          <cell r="P102">
            <v>34794</v>
          </cell>
          <cell r="Q102" t="str">
            <v>81219455221</v>
          </cell>
          <cell r="R102" t="str">
            <v>Jl. Embah Jaksa No.D34 RT.04 RW.11 Kel. Cipadung, No Rumah : D.34, Cibiru, BANDUNG, Jawa Barat          , Kode POS : 40614</v>
          </cell>
          <cell r="S102" t="str">
            <v>priyantogunawan5apr95@gmail.com</v>
          </cell>
          <cell r="T102">
            <v>44501</v>
          </cell>
          <cell r="U102">
            <v>44681</v>
          </cell>
        </row>
        <row r="103">
          <cell r="L103" t="str">
            <v>RIZKI PAMUJI</v>
          </cell>
          <cell r="M103" t="str">
            <v>3273212909103020</v>
          </cell>
          <cell r="N103" t="str">
            <v>LAKI-LAKI</v>
          </cell>
          <cell r="O103" t="str">
            <v>BANDUNG</v>
          </cell>
          <cell r="P103">
            <v>35575</v>
          </cell>
          <cell r="Q103" t="str">
            <v>6281321250585</v>
          </cell>
          <cell r="R103" t="str">
            <v>Jl. Terusan. Buah Batu. Gg. Kujang III. RT.03/RW.07., No Rumah : 1, Bandung Kidul, BANDUNG, Jawa Barat          , Kode POS : 40287</v>
          </cell>
          <cell r="S103" t="str">
            <v>rizkipmj97@gmail.com</v>
          </cell>
          <cell r="T103">
            <v>44501</v>
          </cell>
          <cell r="U103">
            <v>44681</v>
          </cell>
        </row>
        <row r="104">
          <cell r="L104" t="str">
            <v>SALWA NABILA IZZA SALSABILA</v>
          </cell>
          <cell r="M104" t="str">
            <v>'3204126407970001</v>
          </cell>
          <cell r="N104" t="str">
            <v>PEREMPUAN</v>
          </cell>
          <cell r="O104" t="str">
            <v>BANDUNG</v>
          </cell>
          <cell r="P104">
            <v>35635</v>
          </cell>
          <cell r="Q104" t="str">
            <v>6281221695722</v>
          </cell>
          <cell r="R104" t="str">
            <v>Jalan Radio Palasari No.151 RT.06/RW.11
Kelurahan Citeureup, No Rumah : 151, Dayeuhkolot, KAB. BANDUNG, Jawa Barat          , Kode POS : 40257</v>
          </cell>
          <cell r="S104" t="str">
            <v>salwanabilais@gmail.com</v>
          </cell>
          <cell r="T104">
            <v>44501</v>
          </cell>
          <cell r="U104">
            <v>44681</v>
          </cell>
        </row>
        <row r="105">
          <cell r="L105" t="str">
            <v>YUDA MAULANA</v>
          </cell>
          <cell r="M105" t="str">
            <v>'3273161707970002</v>
          </cell>
          <cell r="N105" t="str">
            <v>LAKI-LAKI</v>
          </cell>
          <cell r="O105" t="str">
            <v>BANDUNG</v>
          </cell>
          <cell r="P105">
            <v>35628</v>
          </cell>
          <cell r="Q105" t="str">
            <v>62821-2499-4675</v>
          </cell>
          <cell r="R105" t="str">
            <v>JALAN DESA , No Rumah : 20, Kiaracondong, BANDUNG, Jawa Barat          , Kode POS : 40283</v>
          </cell>
          <cell r="S105" t="str">
            <v>yudamaulana371@gmail.com</v>
          </cell>
          <cell r="T105">
            <v>44501</v>
          </cell>
          <cell r="U105">
            <v>44681</v>
          </cell>
        </row>
        <row r="106">
          <cell r="L106" t="str">
            <v>ANDHIKA EKKY PUTRO</v>
          </cell>
          <cell r="M106" t="str">
            <v>'3273062002960002</v>
          </cell>
          <cell r="N106" t="str">
            <v>LAKI-LAKI</v>
          </cell>
          <cell r="O106" t="str">
            <v>BANDUNG</v>
          </cell>
          <cell r="P106">
            <v>35115</v>
          </cell>
          <cell r="Q106" t="str">
            <v>81210614112</v>
          </cell>
          <cell r="R106" t="str">
            <v>Jl.Suparmin Gg. Kolentang Nomor. 4 Rt 01 Rw 02 , No Rumah : 0858, Cicendo, BANDUNG, Jawa Barat          , Kode POS : 40173</v>
          </cell>
          <cell r="S106" t="str">
            <v>andhikaekky9@gmail.com</v>
          </cell>
          <cell r="T106">
            <v>44501</v>
          </cell>
          <cell r="U106">
            <v>44681</v>
          </cell>
        </row>
        <row r="107">
          <cell r="L107" t="str">
            <v>ANISA RAHAYU</v>
          </cell>
          <cell r="M107" t="str">
            <v>3205144812930001</v>
          </cell>
          <cell r="N107" t="str">
            <v>PEREMPUAN</v>
          </cell>
          <cell r="O107" t="str">
            <v>GARUT</v>
          </cell>
          <cell r="P107">
            <v>34311</v>
          </cell>
          <cell r="Q107">
            <v>81222847442</v>
          </cell>
          <cell r="R107" t="str">
            <v>KP. KEBON KALAPA, RT 02, RW 01, DESA/KEC. MALANGBONG, GARUT, JAWA BARAT, 44188</v>
          </cell>
          <cell r="S107" t="str">
            <v>anisarahayu182@yahoo.com</v>
          </cell>
          <cell r="T107">
            <v>44499</v>
          </cell>
          <cell r="U107">
            <v>44802</v>
          </cell>
        </row>
        <row r="108">
          <cell r="L108" t="str">
            <v>RIVALI MUTAQSINA MANSYUR</v>
          </cell>
          <cell r="M108" t="str">
            <v>3205352812960006</v>
          </cell>
          <cell r="N108" t="str">
            <v>LAKI-LAKI</v>
          </cell>
          <cell r="O108" t="str">
            <v>GARUT</v>
          </cell>
          <cell r="P108">
            <v>35376</v>
          </cell>
          <cell r="Q108">
            <v>82216927877</v>
          </cell>
          <cell r="R108" t="str">
            <v>JL. VETERAN RT04/01 DESA CISEWU, KEC. CISEWU, KAB. GARUT</v>
          </cell>
          <cell r="S108" t="str">
            <v>rivalimuttaqina@gmail.com</v>
          </cell>
          <cell r="T108">
            <v>44489</v>
          </cell>
          <cell r="U108">
            <v>44853</v>
          </cell>
        </row>
        <row r="109">
          <cell r="L109" t="str">
            <v>A. INDRA JALALUDDIN</v>
          </cell>
          <cell r="M109" t="str">
            <v>7371030611840009</v>
          </cell>
          <cell r="N109" t="str">
            <v>LAKI-LAKI</v>
          </cell>
          <cell r="O109" t="str">
            <v>UJUNG PANDANG</v>
          </cell>
          <cell r="P109">
            <v>30992</v>
          </cell>
          <cell r="Q109">
            <v>6281242161412</v>
          </cell>
          <cell r="R109" t="str">
            <v>JL. MUH. YAMIN LR. 7 A NO. 3A, MAKASSAR</v>
          </cell>
          <cell r="S109" t="str">
            <v>INDRA.CFCMKS@GMAIL.COM</v>
          </cell>
          <cell r="T109">
            <v>44470</v>
          </cell>
          <cell r="U109">
            <v>44834</v>
          </cell>
        </row>
        <row r="110">
          <cell r="L110" t="str">
            <v>SANTRI WISUDAWAN</v>
          </cell>
          <cell r="M110" t="str">
            <v>7371112601870001</v>
          </cell>
          <cell r="N110" t="str">
            <v>LAKI-LAKI</v>
          </cell>
          <cell r="O110" t="str">
            <v>UJUNG PANDANG</v>
          </cell>
          <cell r="P110">
            <v>31803</v>
          </cell>
          <cell r="Q110">
            <v>6285255003238</v>
          </cell>
          <cell r="R110" t="str">
            <v>JL. PACCERAKKANG KOMP. YPPKG BLOK K1.14 DAYA</v>
          </cell>
          <cell r="S110" t="str">
            <v>SUNTHREECEZT@GMAIL.COM</v>
          </cell>
          <cell r="T110">
            <v>44470</v>
          </cell>
          <cell r="U110">
            <v>44834</v>
          </cell>
        </row>
        <row r="111">
          <cell r="L111" t="str">
            <v>CECEP KUSWARA</v>
          </cell>
          <cell r="M111" t="str">
            <v>3206022209810001</v>
          </cell>
          <cell r="N111" t="str">
            <v>LAKI-LAKI</v>
          </cell>
          <cell r="O111" t="str">
            <v>TASIKMALAYA</v>
          </cell>
          <cell r="P111">
            <v>29851</v>
          </cell>
          <cell r="Q111">
            <v>82116419540</v>
          </cell>
          <cell r="R111" t="str">
            <v>BABAKAN RT 5 RW 1 DS/KEL. BABAKAN KEC. KARANGPUCUNG KAB. CILACAP JATENG</v>
          </cell>
          <cell r="S111" t="str">
            <v>chickowae@gmail.com</v>
          </cell>
          <cell r="T111">
            <v>44437</v>
          </cell>
          <cell r="U111">
            <v>44801</v>
          </cell>
        </row>
        <row r="112">
          <cell r="L112" t="str">
            <v>I PUTU AGUS ADI</v>
          </cell>
          <cell r="M112" t="str">
            <v>3204280206886020</v>
          </cell>
          <cell r="N112" t="str">
            <v>LAKI-LAKI</v>
          </cell>
          <cell r="O112" t="str">
            <v>TABANAN</v>
          </cell>
          <cell r="P112">
            <v>32296</v>
          </cell>
          <cell r="Q112">
            <v>81214268549</v>
          </cell>
          <cell r="R112" t="str">
            <v>SOREANG INDAH BLOK R NO 18</v>
          </cell>
          <cell r="S112" t="str">
            <v xml:space="preserve"> adiputu11@gmail.com </v>
          </cell>
          <cell r="T112">
            <v>44398</v>
          </cell>
          <cell r="U112">
            <v>44762</v>
          </cell>
        </row>
        <row r="113">
          <cell r="L113" t="str">
            <v>MUHAMAD AKBAR</v>
          </cell>
          <cell r="M113" t="str">
            <v>3273072812820010</v>
          </cell>
          <cell r="N113" t="str">
            <v>LAKI-LAKI</v>
          </cell>
          <cell r="O113" t="str">
            <v>KARAWANG</v>
          </cell>
          <cell r="P113">
            <v>30313</v>
          </cell>
          <cell r="Q113">
            <v>85314869663</v>
          </cell>
          <cell r="R113" t="str">
            <v>PERUM SARIJADI BLOK 24 NO 112 RT 004 RW 002 KELURAHAN SUKAWARNA KECAMATAN SUKAJADI KOTA BANDUNG</v>
          </cell>
          <cell r="S113" t="str">
            <v xml:space="preserve">amet34092@gmail.com </v>
          </cell>
          <cell r="T113">
            <v>44389</v>
          </cell>
          <cell r="U113">
            <v>44753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ACHMAD FICKRI PRATAMA SYAHPUTRA</v>
          </cell>
          <cell r="C3">
            <v>81220504495</v>
          </cell>
        </row>
        <row r="4">
          <cell r="B4" t="str">
            <v>RIZAL NOFRIMA PUTRA</v>
          </cell>
          <cell r="C4">
            <v>8112392629</v>
          </cell>
        </row>
        <row r="5">
          <cell r="B5" t="str">
            <v>FIRLY KOMALASARY</v>
          </cell>
          <cell r="C5">
            <v>81395376459</v>
          </cell>
        </row>
        <row r="6">
          <cell r="B6" t="str">
            <v>ZULHAMKA JULIANTO KADIR</v>
          </cell>
          <cell r="C6">
            <v>81221928520</v>
          </cell>
        </row>
        <row r="7">
          <cell r="B7" t="str">
            <v>ERNA KURNIASIH</v>
          </cell>
          <cell r="C7">
            <v>81220021622</v>
          </cell>
        </row>
        <row r="8">
          <cell r="B8" t="str">
            <v>JULIANTY NUR CAHYANINGSIH</v>
          </cell>
          <cell r="C8">
            <v>82115201565</v>
          </cell>
        </row>
        <row r="9">
          <cell r="B9" t="str">
            <v>TYAS JULIYANA NUGRAHA</v>
          </cell>
          <cell r="C9">
            <v>85295070099</v>
          </cell>
        </row>
        <row r="10">
          <cell r="B10" t="str">
            <v>YUNI YULIANTI SURYADI</v>
          </cell>
          <cell r="C10">
            <v>82211398778</v>
          </cell>
        </row>
        <row r="11">
          <cell r="B11" t="str">
            <v>ARIEF MUHAMMAD RACHMAN</v>
          </cell>
          <cell r="C11">
            <v>8122080755</v>
          </cell>
        </row>
        <row r="12">
          <cell r="B12" t="str">
            <v>PEPPY PURNAMIASIH</v>
          </cell>
          <cell r="C12">
            <v>82217054042</v>
          </cell>
        </row>
        <row r="13">
          <cell r="B13" t="str">
            <v>RISTI PERTIWI</v>
          </cell>
          <cell r="C13">
            <v>6281220024512</v>
          </cell>
        </row>
        <row r="14">
          <cell r="B14" t="str">
            <v>DESIARTI MARTIKA DEWIANA</v>
          </cell>
          <cell r="C14">
            <v>85317696945</v>
          </cell>
        </row>
        <row r="15">
          <cell r="B15" t="str">
            <v>AHMAD</v>
          </cell>
          <cell r="C15">
            <v>81251939919</v>
          </cell>
        </row>
        <row r="16">
          <cell r="B16" t="str">
            <v>ANGGER ZAINUDIN ROZAQ</v>
          </cell>
          <cell r="C16">
            <v>82232024567</v>
          </cell>
        </row>
        <row r="17">
          <cell r="B17" t="str">
            <v>CHRIST YESAYA</v>
          </cell>
          <cell r="C17">
            <v>81321573723</v>
          </cell>
        </row>
        <row r="18">
          <cell r="B18" t="str">
            <v>MOHAMMAD FAKHRUDDIN</v>
          </cell>
          <cell r="C18">
            <v>81220391623</v>
          </cell>
        </row>
        <row r="19">
          <cell r="B19" t="str">
            <v>HAMDANI NUR ARIPIN</v>
          </cell>
          <cell r="C19">
            <v>82295689848</v>
          </cell>
        </row>
        <row r="20">
          <cell r="B20" t="str">
            <v>RADIANSAH</v>
          </cell>
          <cell r="C20">
            <v>82219179149</v>
          </cell>
        </row>
        <row r="21">
          <cell r="B21" t="str">
            <v>ADE YUSUP JAMIL</v>
          </cell>
          <cell r="C21">
            <v>81320683938</v>
          </cell>
        </row>
        <row r="22">
          <cell r="B22" t="str">
            <v>M IQBAL TAWAKAL</v>
          </cell>
          <cell r="C22">
            <v>81223798850</v>
          </cell>
        </row>
        <row r="23">
          <cell r="B23" t="str">
            <v>ARDI DESPRIYANSYAH</v>
          </cell>
          <cell r="C23">
            <v>82240435994</v>
          </cell>
        </row>
        <row r="24">
          <cell r="B24" t="str">
            <v>FERY HERIANSYAH</v>
          </cell>
          <cell r="C24">
            <v>82262537430</v>
          </cell>
        </row>
        <row r="25">
          <cell r="B25" t="str">
            <v>YAYAN HASAN SIDIQ</v>
          </cell>
          <cell r="C25">
            <v>82214787844</v>
          </cell>
        </row>
        <row r="26">
          <cell r="B26" t="str">
            <v>SAEPUL MILAH</v>
          </cell>
          <cell r="C26">
            <v>81221624362</v>
          </cell>
        </row>
        <row r="27">
          <cell r="B27" t="str">
            <v>FATHU ABDILLAH MUHTADI</v>
          </cell>
          <cell r="C27">
            <v>82217162573</v>
          </cell>
        </row>
        <row r="28">
          <cell r="B28" t="str">
            <v>HENDRA YADI PUTRA</v>
          </cell>
          <cell r="C28">
            <v>6285155068683</v>
          </cell>
        </row>
        <row r="29">
          <cell r="B29" t="str">
            <v>AAN YANUAR</v>
          </cell>
          <cell r="C29">
            <v>81221421234</v>
          </cell>
        </row>
        <row r="30">
          <cell r="B30" t="str">
            <v>TRIANI NOVIANTY</v>
          </cell>
          <cell r="C30">
            <v>85221222332</v>
          </cell>
        </row>
        <row r="31">
          <cell r="B31" t="str">
            <v>SHANTY AGNIA NURRAHMAH</v>
          </cell>
          <cell r="C31">
            <v>82121461128</v>
          </cell>
        </row>
        <row r="32">
          <cell r="B32" t="str">
            <v>HIKMAT HIDAYAT</v>
          </cell>
          <cell r="C32">
            <v>82117811195</v>
          </cell>
        </row>
        <row r="33">
          <cell r="B33" t="str">
            <v>IIS NURJANAH</v>
          </cell>
          <cell r="C33">
            <v>82116275668</v>
          </cell>
        </row>
        <row r="34">
          <cell r="B34" t="str">
            <v>LISA YURIANA ARMAN</v>
          </cell>
          <cell r="C34">
            <v>82384414028</v>
          </cell>
        </row>
        <row r="35">
          <cell r="B35" t="str">
            <v>WINA NURFAUZIAH</v>
          </cell>
          <cell r="C35">
            <v>82340938846</v>
          </cell>
        </row>
        <row r="36">
          <cell r="B36" t="str">
            <v>LUKMAN NULHAKIM</v>
          </cell>
          <cell r="C36">
            <v>82117900262</v>
          </cell>
        </row>
        <row r="37">
          <cell r="B37" t="str">
            <v>MUHAMMAD FAZRIN RAMDANI</v>
          </cell>
          <cell r="C37">
            <v>81283983438</v>
          </cell>
        </row>
        <row r="38">
          <cell r="B38" t="str">
            <v>KIKI RENDIANA</v>
          </cell>
          <cell r="C38">
            <v>85314556034</v>
          </cell>
        </row>
        <row r="39">
          <cell r="B39" t="str">
            <v>NISA NURAZIZAH</v>
          </cell>
          <cell r="C39">
            <v>81220415345</v>
          </cell>
        </row>
        <row r="40">
          <cell r="B40" t="str">
            <v>ARISA DITA PRATAMI</v>
          </cell>
          <cell r="C40">
            <v>81212627585</v>
          </cell>
        </row>
        <row r="41">
          <cell r="B41" t="str">
            <v>BELLA DWI FEBRIANI</v>
          </cell>
          <cell r="C41">
            <v>82320532164</v>
          </cell>
        </row>
        <row r="42">
          <cell r="B42" t="str">
            <v>INTAN MARDIANI</v>
          </cell>
          <cell r="C42">
            <v>85314312184</v>
          </cell>
        </row>
        <row r="43">
          <cell r="B43" t="str">
            <v>MASLIA MANDASARI</v>
          </cell>
          <cell r="C43">
            <v>81221430529</v>
          </cell>
        </row>
        <row r="44">
          <cell r="B44" t="str">
            <v>MIRA ANDRIANI</v>
          </cell>
          <cell r="C44">
            <v>628112057828</v>
          </cell>
        </row>
        <row r="45">
          <cell r="B45" t="str">
            <v>SITI NUR ROHAINI</v>
          </cell>
          <cell r="C45" t="str">
            <v>0853113764035</v>
          </cell>
        </row>
        <row r="46">
          <cell r="B46" t="str">
            <v>YUDI AGUSTENDI</v>
          </cell>
          <cell r="C46">
            <v>85294251115</v>
          </cell>
        </row>
        <row r="47">
          <cell r="B47" t="str">
            <v>RAINA SANCHIA RACHMA</v>
          </cell>
          <cell r="C47">
            <v>8132000497</v>
          </cell>
        </row>
        <row r="48">
          <cell r="B48" t="str">
            <v>ANITA MULYANI</v>
          </cell>
          <cell r="C48">
            <v>82214355548</v>
          </cell>
        </row>
        <row r="49">
          <cell r="B49" t="str">
            <v>ERSYANITYA PRIMANITA</v>
          </cell>
          <cell r="C49">
            <v>81223831317</v>
          </cell>
        </row>
        <row r="50">
          <cell r="B50" t="str">
            <v>ANDIKA FAUZI</v>
          </cell>
          <cell r="C50">
            <v>82331768202</v>
          </cell>
        </row>
        <row r="51">
          <cell r="B51" t="str">
            <v>FARRAS ZIHAN HARMANY</v>
          </cell>
          <cell r="C51">
            <v>81224837300</v>
          </cell>
        </row>
        <row r="52">
          <cell r="B52" t="str">
            <v>MUHAMAD IQBAL PEBRIANSAH</v>
          </cell>
          <cell r="C52" t="str">
            <v>082110807466</v>
          </cell>
        </row>
        <row r="53">
          <cell r="B53" t="str">
            <v>ASTRI DIAH LESTARI</v>
          </cell>
          <cell r="C53">
            <v>82321567061</v>
          </cell>
        </row>
        <row r="54">
          <cell r="B54" t="str">
            <v>HERIANSYAH PRIADY</v>
          </cell>
          <cell r="C54">
            <v>82115190043</v>
          </cell>
        </row>
        <row r="55">
          <cell r="B55" t="str">
            <v>MOCH IQBAL FATHUL BARI</v>
          </cell>
          <cell r="C55">
            <v>82118242775</v>
          </cell>
        </row>
        <row r="56">
          <cell r="B56" t="str">
            <v>DONNY YUSUF SUFRIYADI</v>
          </cell>
          <cell r="C56">
            <v>6281395589834</v>
          </cell>
        </row>
        <row r="57">
          <cell r="B57" t="str">
            <v>BELLA RIZKY FEBRIANI</v>
          </cell>
          <cell r="C57">
            <v>82116950483</v>
          </cell>
        </row>
        <row r="58">
          <cell r="B58" t="str">
            <v>DWI CAHYA RAMDHANI</v>
          </cell>
          <cell r="C58">
            <v>6282117144723</v>
          </cell>
        </row>
        <row r="59">
          <cell r="B59" t="str">
            <v>TRESNA NURAHMA DEWI</v>
          </cell>
          <cell r="C59">
            <v>81222717481</v>
          </cell>
        </row>
        <row r="60">
          <cell r="B60" t="str">
            <v>RESA CAHYANA ALGHIFARI</v>
          </cell>
          <cell r="C60">
            <v>82117398184</v>
          </cell>
        </row>
        <row r="61">
          <cell r="B61" t="str">
            <v>WIDI HAYATI NINGRUM</v>
          </cell>
          <cell r="C61">
            <v>82116527278</v>
          </cell>
        </row>
        <row r="62">
          <cell r="B62" t="str">
            <v>M CHANDRA EKO</v>
          </cell>
          <cell r="C62">
            <v>82121331615</v>
          </cell>
        </row>
        <row r="63">
          <cell r="B63" t="str">
            <v>RIRIN PITRIANI</v>
          </cell>
          <cell r="C63">
            <v>82320758735</v>
          </cell>
        </row>
        <row r="64">
          <cell r="B64" t="str">
            <v>DONI ANGGOLA</v>
          </cell>
          <cell r="C64">
            <v>81286080868</v>
          </cell>
        </row>
        <row r="65">
          <cell r="B65" t="str">
            <v>NIA KURNIAWATI FEBRIYANI</v>
          </cell>
          <cell r="C65">
            <v>82216401011</v>
          </cell>
        </row>
        <row r="66">
          <cell r="B66" t="str">
            <v>VINNY SORAYA TARPIANTI</v>
          </cell>
          <cell r="C66">
            <v>82318922203</v>
          </cell>
        </row>
        <row r="67">
          <cell r="B67" t="str">
            <v>INA RAHAYU</v>
          </cell>
          <cell r="C67">
            <v>82111050907</v>
          </cell>
        </row>
        <row r="68">
          <cell r="B68" t="str">
            <v>ROHMAN</v>
          </cell>
          <cell r="C68">
            <v>81316104790</v>
          </cell>
        </row>
        <row r="69">
          <cell r="B69" t="str">
            <v>ASTI SULASTIKA</v>
          </cell>
          <cell r="C69" t="str">
            <v>81322273303</v>
          </cell>
        </row>
        <row r="70">
          <cell r="B70" t="str">
            <v>CICI DIANI</v>
          </cell>
          <cell r="C70">
            <v>81291507041</v>
          </cell>
        </row>
        <row r="71">
          <cell r="B71" t="str">
            <v>ARIE FAKHRUL ZAWAWI</v>
          </cell>
          <cell r="C71">
            <v>82132649256</v>
          </cell>
        </row>
        <row r="72">
          <cell r="B72" t="str">
            <v>PUTRI ANADIA FEBRIANTY</v>
          </cell>
          <cell r="C72" t="str">
            <v>082320738165</v>
          </cell>
        </row>
        <row r="73">
          <cell r="B73" t="str">
            <v>WINDIARANI MAYANGSARI WINTANA</v>
          </cell>
          <cell r="C73" t="str">
            <v>82320738367</v>
          </cell>
        </row>
        <row r="74">
          <cell r="B74" t="str">
            <v>HASNA PERMATASARI PAMUNGKAS</v>
          </cell>
          <cell r="C74">
            <v>82136023353</v>
          </cell>
        </row>
        <row r="75">
          <cell r="B75" t="str">
            <v>JULIO SAECAR AGUSTA</v>
          </cell>
          <cell r="C75">
            <v>6281318945845</v>
          </cell>
        </row>
        <row r="76">
          <cell r="B76" t="str">
            <v>NOVAN WIDIANSYAH</v>
          </cell>
          <cell r="C76">
            <v>85318490202</v>
          </cell>
        </row>
        <row r="77">
          <cell r="B77" t="str">
            <v>ANNISA RIZKI PUJI RAHAYU</v>
          </cell>
          <cell r="C77">
            <v>6282115533011</v>
          </cell>
        </row>
        <row r="78">
          <cell r="B78" t="str">
            <v>DHIYAA HANIIFAH</v>
          </cell>
          <cell r="C78">
            <v>81224836659</v>
          </cell>
        </row>
        <row r="79">
          <cell r="B79" t="str">
            <v>FERRY ADITYA</v>
          </cell>
          <cell r="C79">
            <v>81224919095</v>
          </cell>
        </row>
        <row r="80">
          <cell r="B80" t="str">
            <v>MOHAMAD RIZKIANDRI SAPUTRA</v>
          </cell>
          <cell r="C80">
            <v>81381800847</v>
          </cell>
        </row>
        <row r="81">
          <cell r="B81" t="str">
            <v>QISTHINA IDZNI ISHAMI</v>
          </cell>
          <cell r="C81">
            <v>82130306564</v>
          </cell>
        </row>
        <row r="82">
          <cell r="B82" t="str">
            <v>SITI KHOMALA SYARIE</v>
          </cell>
          <cell r="C82">
            <v>6281387135498</v>
          </cell>
        </row>
        <row r="83">
          <cell r="B83" t="str">
            <v>SOPIAN ALI SANROPI</v>
          </cell>
          <cell r="C83">
            <v>81322224637</v>
          </cell>
        </row>
        <row r="84">
          <cell r="B84" t="str">
            <v>WIDA MIRAWATI</v>
          </cell>
          <cell r="C84">
            <v>85221473931</v>
          </cell>
        </row>
        <row r="85">
          <cell r="B85" t="str">
            <v>MARIYAM PURBASARI</v>
          </cell>
          <cell r="C85">
            <v>85320706403</v>
          </cell>
        </row>
        <row r="86">
          <cell r="B86" t="str">
            <v>NANDA HAMIDAH NURMAN</v>
          </cell>
          <cell r="C86">
            <v>8112227618</v>
          </cell>
        </row>
        <row r="87">
          <cell r="B87" t="str">
            <v xml:space="preserve">GITA RIZKIA NURHASANAH </v>
          </cell>
          <cell r="C87" t="str">
            <v>6282217801551</v>
          </cell>
        </row>
        <row r="88">
          <cell r="B88" t="str">
            <v>TIARA NURHIDAYATI ROSIDI</v>
          </cell>
          <cell r="C88">
            <v>81224166345</v>
          </cell>
        </row>
        <row r="89">
          <cell r="B89" t="str">
            <v>AGUS SARIPUDIN</v>
          </cell>
          <cell r="C89">
            <v>6282117131461</v>
          </cell>
        </row>
        <row r="90">
          <cell r="B90" t="str">
            <v>RIO NUGRAHA JAYA SAPUTRA</v>
          </cell>
          <cell r="C90">
            <v>811234720</v>
          </cell>
        </row>
        <row r="91">
          <cell r="B91" t="str">
            <v>RIKA SUARTIKA SARI</v>
          </cell>
          <cell r="C91">
            <v>81222219910</v>
          </cell>
        </row>
        <row r="92">
          <cell r="B92" t="str">
            <v>RONI ZAMRONI JOHARUDIN</v>
          </cell>
          <cell r="C92">
            <v>8116111001</v>
          </cell>
        </row>
        <row r="93">
          <cell r="B93" t="str">
            <v>ASEP SURYANA</v>
          </cell>
          <cell r="C93">
            <v>628113605251</v>
          </cell>
        </row>
        <row r="94">
          <cell r="B94" t="str">
            <v>CITRA CORNELIUS</v>
          </cell>
          <cell r="C94">
            <v>6281220295910</v>
          </cell>
        </row>
        <row r="95">
          <cell r="B95" t="str">
            <v>IRFAN HILMI SH</v>
          </cell>
          <cell r="C95">
            <v>82115629446</v>
          </cell>
        </row>
        <row r="96">
          <cell r="B96" t="str">
            <v>ARIL LANGGENG SAPUTRA</v>
          </cell>
          <cell r="C96">
            <v>82120170004</v>
          </cell>
        </row>
        <row r="97">
          <cell r="B97" t="str">
            <v>RYAN RIZKI DARMAWAN</v>
          </cell>
          <cell r="C97">
            <v>8221784492</v>
          </cell>
        </row>
        <row r="98">
          <cell r="B98" t="str">
            <v>SHENA RANGGA ERLANGGA</v>
          </cell>
          <cell r="C98">
            <v>81220097544</v>
          </cell>
        </row>
        <row r="99">
          <cell r="B99" t="str">
            <v>WINDY NUR ISMIARTI</v>
          </cell>
          <cell r="C99">
            <v>8112248885</v>
          </cell>
        </row>
        <row r="100">
          <cell r="B100" t="str">
            <v>MICKY MARTILOVA</v>
          </cell>
          <cell r="C100">
            <v>8112333910</v>
          </cell>
        </row>
        <row r="101">
          <cell r="B101" t="str">
            <v>FAHMI HAKIKI</v>
          </cell>
          <cell r="C101">
            <v>82121313033</v>
          </cell>
        </row>
        <row r="102">
          <cell r="B102" t="str">
            <v>REZA ADITIYA</v>
          </cell>
          <cell r="C102">
            <v>8123001541</v>
          </cell>
        </row>
        <row r="103">
          <cell r="B103" t="str">
            <v>RITA</v>
          </cell>
          <cell r="C103" t="str">
            <v>81342400041</v>
          </cell>
        </row>
        <row r="104">
          <cell r="B104" t="str">
            <v>NURELAH SUHARJA</v>
          </cell>
          <cell r="C104">
            <v>82317690996</v>
          </cell>
        </row>
        <row r="105">
          <cell r="B105" t="str">
            <v>FERNANDO SITOMPUL</v>
          </cell>
          <cell r="C105">
            <v>82216772873</v>
          </cell>
        </row>
        <row r="106">
          <cell r="B106" t="str">
            <v>NANA</v>
          </cell>
          <cell r="C106">
            <v>6282220392931</v>
          </cell>
        </row>
        <row r="107">
          <cell r="B107" t="str">
            <v>RICKY RUSDIANTO</v>
          </cell>
          <cell r="C107" t="str">
            <v>8113222202</v>
          </cell>
        </row>
        <row r="108">
          <cell r="B108" t="str">
            <v>DHIMAS DIAN NUGRAHA</v>
          </cell>
          <cell r="C108">
            <v>8112220647</v>
          </cell>
        </row>
        <row r="109">
          <cell r="B109" t="str">
            <v>RIZAL TAUFIK SURYA NUGRAHA</v>
          </cell>
          <cell r="C109">
            <v>811211385</v>
          </cell>
        </row>
        <row r="110">
          <cell r="B110" t="str">
            <v>A. INDRA JALALUDDIN</v>
          </cell>
          <cell r="C110">
            <v>6281242161412</v>
          </cell>
        </row>
        <row r="111">
          <cell r="B111" t="str">
            <v>SANTRI WISUDAWAN</v>
          </cell>
          <cell r="C111">
            <v>6285255003238</v>
          </cell>
        </row>
        <row r="112">
          <cell r="B112" t="str">
            <v>ROFI SETIAAJI</v>
          </cell>
          <cell r="C112">
            <v>6281220234628</v>
          </cell>
        </row>
        <row r="113">
          <cell r="B113" t="str">
            <v>DIAN NUGRAHA SAPUTRA</v>
          </cell>
          <cell r="C113">
            <v>82240723123</v>
          </cell>
        </row>
        <row r="114">
          <cell r="B114" t="str">
            <v>AJI KRISTIADI</v>
          </cell>
          <cell r="C114">
            <v>81321985038</v>
          </cell>
        </row>
        <row r="115">
          <cell r="B115" t="str">
            <v>EKA DEA KRISTIYANTI</v>
          </cell>
          <cell r="C115">
            <v>81322019995</v>
          </cell>
        </row>
        <row r="116">
          <cell r="B116" t="str">
            <v>MILA LESTARI</v>
          </cell>
          <cell r="C116">
            <v>82218597295</v>
          </cell>
        </row>
        <row r="117">
          <cell r="B117" t="str">
            <v>MERY SULASTRI</v>
          </cell>
          <cell r="C117">
            <v>85220420913</v>
          </cell>
        </row>
        <row r="118">
          <cell r="B118" t="str">
            <v>ASEP MARYANA</v>
          </cell>
          <cell r="C118">
            <v>82219606923</v>
          </cell>
        </row>
        <row r="119">
          <cell r="B119" t="str">
            <v>DWI YUARININGSIH</v>
          </cell>
          <cell r="C119">
            <v>82214975204</v>
          </cell>
        </row>
        <row r="120">
          <cell r="B120" t="str">
            <v>RD HABIB RIPNA M TAMIM AL AZIZ</v>
          </cell>
          <cell r="C120">
            <v>8112417770</v>
          </cell>
        </row>
        <row r="121">
          <cell r="B121" t="str">
            <v>WAHYU BAMBANG ARIF ANGGORO</v>
          </cell>
          <cell r="C121">
            <v>8112344439</v>
          </cell>
        </row>
        <row r="122">
          <cell r="B122" t="str">
            <v>RIMA RACHMAWATI</v>
          </cell>
          <cell r="C122">
            <v>81394742986</v>
          </cell>
        </row>
        <row r="123">
          <cell r="B123" t="str">
            <v>YULI SETIAWATI</v>
          </cell>
          <cell r="C123">
            <v>6281320619668</v>
          </cell>
        </row>
        <row r="124">
          <cell r="B124" t="str">
            <v>NOFI SETIASIH</v>
          </cell>
          <cell r="C124">
            <v>82124787667</v>
          </cell>
        </row>
        <row r="125">
          <cell r="B125" t="str">
            <v>IRMAN GINANJAR</v>
          </cell>
          <cell r="C125">
            <v>8112306655</v>
          </cell>
        </row>
        <row r="126">
          <cell r="B126" t="str">
            <v>KIKI HAKIAH</v>
          </cell>
          <cell r="C126">
            <v>85321051236</v>
          </cell>
        </row>
        <row r="127">
          <cell r="B127" t="str">
            <v>SITI ROHSAYIDAH</v>
          </cell>
          <cell r="C127">
            <v>8112132797</v>
          </cell>
        </row>
        <row r="128">
          <cell r="B128" t="str">
            <v>SHOFI NURUL AZHARI</v>
          </cell>
          <cell r="C128">
            <v>82129611015</v>
          </cell>
        </row>
        <row r="129">
          <cell r="B129" t="str">
            <v>MEGALIA TAMARA PUTRI</v>
          </cell>
          <cell r="C129">
            <v>82129437057</v>
          </cell>
        </row>
        <row r="130">
          <cell r="B130" t="str">
            <v>MEBRI AMPERA PUTRA</v>
          </cell>
          <cell r="C130">
            <v>8112077006</v>
          </cell>
        </row>
        <row r="131">
          <cell r="B131" t="str">
            <v>CHRISTIN ANGELINA SIMARMATA</v>
          </cell>
          <cell r="C131">
            <v>6281299001848</v>
          </cell>
        </row>
        <row r="132">
          <cell r="B132" t="str">
            <v>ANNISA FITRIANA</v>
          </cell>
          <cell r="C132">
            <v>81280149419</v>
          </cell>
        </row>
        <row r="133">
          <cell r="B133" t="str">
            <v>NURUL NABILA</v>
          </cell>
          <cell r="C133">
            <v>81214720087</v>
          </cell>
        </row>
        <row r="134">
          <cell r="B134" t="str">
            <v>RADEN LUCKY H</v>
          </cell>
          <cell r="C134">
            <v>6282130307252</v>
          </cell>
        </row>
        <row r="135">
          <cell r="B135" t="str">
            <v>AHMAD ZAKI MUHTAROM</v>
          </cell>
          <cell r="C135">
            <v>85281994450</v>
          </cell>
        </row>
        <row r="136">
          <cell r="B136" t="str">
            <v>ANNISA NUR AFIDAH</v>
          </cell>
          <cell r="C136">
            <v>82218011058</v>
          </cell>
        </row>
        <row r="137">
          <cell r="B137" t="str">
            <v>HERU ADIANA</v>
          </cell>
          <cell r="C137">
            <v>85295242544</v>
          </cell>
        </row>
        <row r="138">
          <cell r="B138" t="str">
            <v>MUHAMMAD RIVALDI MULDIANSYAH</v>
          </cell>
          <cell r="C138">
            <v>81312313938</v>
          </cell>
        </row>
        <row r="139">
          <cell r="B139" t="str">
            <v>OSHA ROSHALIA</v>
          </cell>
          <cell r="C139">
            <v>81224034755</v>
          </cell>
        </row>
        <row r="140">
          <cell r="B140" t="str">
            <v>RR. ALDILLA DESYAZIZ SETIANTI</v>
          </cell>
          <cell r="C140">
            <v>82121922753</v>
          </cell>
        </row>
        <row r="141">
          <cell r="B141" t="str">
            <v>VILISIA VENY RIANTY</v>
          </cell>
          <cell r="C141">
            <v>82334052616</v>
          </cell>
        </row>
        <row r="142">
          <cell r="B142" t="str">
            <v>EVI NURASTUTI</v>
          </cell>
          <cell r="C142">
            <v>81221427725</v>
          </cell>
        </row>
        <row r="143">
          <cell r="B143" t="str">
            <v>YOHANES SAPUTRA</v>
          </cell>
          <cell r="C143">
            <v>8112333161</v>
          </cell>
        </row>
        <row r="144">
          <cell r="B144" t="str">
            <v>EKO SUPRIYANTO</v>
          </cell>
          <cell r="C144">
            <v>82218544656</v>
          </cell>
        </row>
        <row r="145">
          <cell r="B145" t="str">
            <v>CAHYO ADI PRASETYO</v>
          </cell>
          <cell r="C145">
            <v>6282234115551</v>
          </cell>
        </row>
        <row r="146">
          <cell r="B146" t="str">
            <v>DEVI SILVIA TAMBUNAN</v>
          </cell>
          <cell r="C146">
            <v>81214237309</v>
          </cell>
        </row>
        <row r="147">
          <cell r="B147" t="str">
            <v>SUCI PRADITA SEPTIANI</v>
          </cell>
          <cell r="C147" t="str">
            <v>082321931019</v>
          </cell>
        </row>
        <row r="148">
          <cell r="B148" t="str">
            <v>ADHI DHARMA KUSUMAH</v>
          </cell>
          <cell r="C148">
            <v>82119763851</v>
          </cell>
        </row>
        <row r="149">
          <cell r="B149" t="str">
            <v>AGUNG WIBOWO JR</v>
          </cell>
          <cell r="C149">
            <v>82115796828</v>
          </cell>
        </row>
        <row r="150">
          <cell r="B150" t="str">
            <v>ARIEF BIRAWAN</v>
          </cell>
          <cell r="C150">
            <v>81285358260</v>
          </cell>
        </row>
        <row r="151">
          <cell r="B151" t="str">
            <v>DEFAN MARDIATNA</v>
          </cell>
          <cell r="C151">
            <v>81212030261</v>
          </cell>
        </row>
        <row r="152">
          <cell r="B152" t="str">
            <v>DODDY HERMAWAN</v>
          </cell>
          <cell r="C152">
            <v>82316306712</v>
          </cell>
        </row>
        <row r="153">
          <cell r="B153" t="str">
            <v>GANJAR RAMADHAN</v>
          </cell>
          <cell r="C153">
            <v>81383307778</v>
          </cell>
        </row>
        <row r="154">
          <cell r="B154" t="str">
            <v>RACHMAT IQBAL</v>
          </cell>
          <cell r="C154">
            <v>6282118483433</v>
          </cell>
        </row>
        <row r="155">
          <cell r="B155" t="str">
            <v>RESPI SILVA NADILA</v>
          </cell>
          <cell r="C155" t="str">
            <v>085282991507</v>
          </cell>
        </row>
        <row r="156">
          <cell r="B156" t="str">
            <v>SELLY SILVIA</v>
          </cell>
          <cell r="C156">
            <v>81222221768</v>
          </cell>
        </row>
        <row r="157">
          <cell r="B157" t="str">
            <v>SITI MARIAM</v>
          </cell>
          <cell r="C157">
            <v>82115105606</v>
          </cell>
        </row>
        <row r="158">
          <cell r="B158" t="str">
            <v>SYLVIA CANDILLA</v>
          </cell>
          <cell r="C158">
            <v>82118666021</v>
          </cell>
        </row>
        <row r="159">
          <cell r="B159" t="str">
            <v>TRINADIA RAHAYU SUGIHARTI SUHENDI</v>
          </cell>
          <cell r="C159">
            <v>6285324296292</v>
          </cell>
        </row>
        <row r="160">
          <cell r="B160" t="str">
            <v>ANISA RAHAYU</v>
          </cell>
          <cell r="C160">
            <v>81222847442</v>
          </cell>
        </row>
        <row r="161">
          <cell r="B161" t="str">
            <v>ROSI ROSMAWATI</v>
          </cell>
          <cell r="C161">
            <v>81320339704</v>
          </cell>
        </row>
        <row r="162">
          <cell r="B162" t="str">
            <v>ASRI HANDIYANI</v>
          </cell>
          <cell r="C162">
            <v>85295681771</v>
          </cell>
        </row>
        <row r="163">
          <cell r="B163" t="str">
            <v>NOVI NOVIANTI</v>
          </cell>
          <cell r="C163">
            <v>85223181395</v>
          </cell>
        </row>
        <row r="164">
          <cell r="B164" t="str">
            <v>SELLA SELVIA</v>
          </cell>
          <cell r="C164">
            <v>8122771078</v>
          </cell>
        </row>
        <row r="165">
          <cell r="B165" t="str">
            <v>AMBAR WATI JUMIARSIH</v>
          </cell>
          <cell r="C165">
            <v>81224231889</v>
          </cell>
        </row>
        <row r="166">
          <cell r="B166" t="str">
            <v>LIA LATHIFAH</v>
          </cell>
          <cell r="C166">
            <v>81224171277</v>
          </cell>
        </row>
        <row r="167">
          <cell r="B167" t="str">
            <v>RIDA FARIDA</v>
          </cell>
          <cell r="C167">
            <v>85315594760</v>
          </cell>
        </row>
        <row r="168">
          <cell r="B168" t="str">
            <v>RIVALI MUTAQSINA MANSYUR</v>
          </cell>
          <cell r="C168">
            <v>82216927877</v>
          </cell>
        </row>
        <row r="169">
          <cell r="B169" t="str">
            <v>SELLY FEBRIANTI</v>
          </cell>
          <cell r="C169">
            <v>82295318113</v>
          </cell>
        </row>
        <row r="170">
          <cell r="B170" t="str">
            <v>TRIA VIDIYANTI</v>
          </cell>
          <cell r="C170">
            <v>81322601108</v>
          </cell>
        </row>
        <row r="171">
          <cell r="B171" t="str">
            <v>IVA SETIAMAH</v>
          </cell>
          <cell r="C171">
            <v>82315849361</v>
          </cell>
        </row>
        <row r="172">
          <cell r="B172" t="str">
            <v>RIANA AGUSTINA</v>
          </cell>
          <cell r="C172">
            <v>82295038352</v>
          </cell>
        </row>
        <row r="173">
          <cell r="B173" t="str">
            <v>DIANA INDRAWATI RAHAYU</v>
          </cell>
          <cell r="C173">
            <v>81220105880</v>
          </cell>
        </row>
        <row r="174">
          <cell r="B174" t="str">
            <v>ASTRID BENEDITA AZHARI</v>
          </cell>
          <cell r="C174">
            <v>81221848710</v>
          </cell>
        </row>
        <row r="175">
          <cell r="B175" t="str">
            <v>ANDITA HAPSARI</v>
          </cell>
          <cell r="C175">
            <v>82122519897</v>
          </cell>
        </row>
        <row r="176">
          <cell r="B176" t="str">
            <v>DWI DEFIANA HERLIANTI</v>
          </cell>
          <cell r="C176">
            <v>81324272104</v>
          </cell>
        </row>
        <row r="177">
          <cell r="B177" t="str">
            <v>SINTIA WULAN SARI</v>
          </cell>
          <cell r="C177">
            <v>82117796463</v>
          </cell>
        </row>
        <row r="178">
          <cell r="B178" t="str">
            <v>FIRMANSYAH</v>
          </cell>
          <cell r="C178">
            <v>81320111490</v>
          </cell>
        </row>
        <row r="179">
          <cell r="B179" t="str">
            <v>REZA OCTAVIA PUTRI</v>
          </cell>
          <cell r="C179">
            <v>85222463765</v>
          </cell>
        </row>
        <row r="180">
          <cell r="B180" t="str">
            <v>ADE IRAWAN</v>
          </cell>
          <cell r="C180">
            <v>81211453920</v>
          </cell>
        </row>
        <row r="181">
          <cell r="B181" t="str">
            <v>ANITA KUSUMANINGRUM</v>
          </cell>
          <cell r="C181">
            <v>82221488799</v>
          </cell>
        </row>
        <row r="182">
          <cell r="B182" t="str">
            <v>ARISAWATI PUJI WIDIANSYAH</v>
          </cell>
          <cell r="C182">
            <v>6282214993199</v>
          </cell>
        </row>
        <row r="183">
          <cell r="B183" t="str">
            <v>ASEP AHMAD AZIZ</v>
          </cell>
          <cell r="C183">
            <v>82214847722</v>
          </cell>
        </row>
        <row r="184">
          <cell r="B184" t="str">
            <v>BRYAN WISHUDA SIHOMBING</v>
          </cell>
          <cell r="C184">
            <v>81222442138</v>
          </cell>
        </row>
        <row r="185">
          <cell r="B185" t="str">
            <v>DADAN DANI RAHMAT</v>
          </cell>
          <cell r="C185">
            <v>82119303051</v>
          </cell>
        </row>
        <row r="186">
          <cell r="B186" t="str">
            <v>DANI RAMDANI</v>
          </cell>
          <cell r="C186">
            <v>82240772166</v>
          </cell>
        </row>
        <row r="187">
          <cell r="B187" t="str">
            <v>DIANA ROSINTA</v>
          </cell>
          <cell r="C187">
            <v>82217404864</v>
          </cell>
        </row>
        <row r="188">
          <cell r="B188" t="str">
            <v>FEBY FEBRIYANSARI</v>
          </cell>
          <cell r="C188">
            <v>82217502540</v>
          </cell>
        </row>
        <row r="189">
          <cell r="B189" t="str">
            <v>GINANJAR MUKTI RAHMADI</v>
          </cell>
          <cell r="C189">
            <v>85220272728</v>
          </cell>
        </row>
        <row r="190">
          <cell r="B190" t="str">
            <v>GURUH JAMALUDIN</v>
          </cell>
          <cell r="C190">
            <v>85314002605</v>
          </cell>
        </row>
        <row r="191">
          <cell r="B191" t="str">
            <v>MARLENI</v>
          </cell>
          <cell r="C191">
            <v>81394001585</v>
          </cell>
        </row>
        <row r="192">
          <cell r="B192" t="str">
            <v>RANI ANDRIANI</v>
          </cell>
          <cell r="C192">
            <v>82123307157</v>
          </cell>
        </row>
        <row r="193">
          <cell r="B193" t="str">
            <v>RIANI SETIANINGSIH</v>
          </cell>
          <cell r="C193">
            <v>81321235561</v>
          </cell>
        </row>
        <row r="194">
          <cell r="B194" t="str">
            <v>RIFIAN NURDIANSYAH</v>
          </cell>
          <cell r="C194" t="str">
            <v>082320539352</v>
          </cell>
        </row>
        <row r="195">
          <cell r="B195" t="str">
            <v>RISHMA SABIILA</v>
          </cell>
          <cell r="C195">
            <v>81214739744</v>
          </cell>
        </row>
        <row r="196">
          <cell r="B196" t="str">
            <v>ROBI SUKMANA</v>
          </cell>
          <cell r="C196">
            <v>81395233290</v>
          </cell>
        </row>
        <row r="197">
          <cell r="B197" t="str">
            <v>SUSANTI</v>
          </cell>
          <cell r="C197">
            <v>81312261971</v>
          </cell>
        </row>
        <row r="198">
          <cell r="B198" t="str">
            <v>TITIN MEGAWATI</v>
          </cell>
          <cell r="C198">
            <v>8112073773</v>
          </cell>
        </row>
        <row r="199">
          <cell r="B199" t="str">
            <v>TRIA ANDINI</v>
          </cell>
          <cell r="C199">
            <v>81211444847</v>
          </cell>
        </row>
        <row r="200">
          <cell r="B200" t="str">
            <v>YAYU DAHLINA</v>
          </cell>
          <cell r="C200">
            <v>85316813873</v>
          </cell>
        </row>
        <row r="201">
          <cell r="B201" t="str">
            <v>YULITA KUSDIANI</v>
          </cell>
          <cell r="C201">
            <v>81394115224</v>
          </cell>
        </row>
        <row r="202">
          <cell r="B202" t="str">
            <v>REZA ANGGRIANI</v>
          </cell>
          <cell r="C202">
            <v>81230555569</v>
          </cell>
        </row>
        <row r="203">
          <cell r="B203" t="str">
            <v>IIQ SITI ROFIQOH</v>
          </cell>
          <cell r="C203">
            <v>82116806292</v>
          </cell>
        </row>
        <row r="204">
          <cell r="B204" t="str">
            <v>MUHAMAD BAIDHAWI</v>
          </cell>
          <cell r="C204">
            <v>82320528576</v>
          </cell>
        </row>
        <row r="205">
          <cell r="B205" t="str">
            <v>FEBRIYANTI</v>
          </cell>
          <cell r="C205">
            <v>8113920618</v>
          </cell>
        </row>
        <row r="206">
          <cell r="B206" t="str">
            <v>TIA SETIAWATI</v>
          </cell>
          <cell r="C206">
            <v>81322021190</v>
          </cell>
        </row>
        <row r="207">
          <cell r="B207" t="str">
            <v>WINA PUJI ASTARI</v>
          </cell>
          <cell r="C207">
            <v>82214134318</v>
          </cell>
        </row>
        <row r="208">
          <cell r="B208" t="str">
            <v>FANNY FARIANTI</v>
          </cell>
          <cell r="C208">
            <v>85351970718</v>
          </cell>
        </row>
        <row r="209">
          <cell r="B209" t="str">
            <v>HARIS PRATAMA PUTRA J</v>
          </cell>
          <cell r="C209" t="str">
            <v>85213757418</v>
          </cell>
        </row>
        <row r="210">
          <cell r="B210" t="str">
            <v>PRIYANTO GUNAWAN</v>
          </cell>
          <cell r="C210" t="str">
            <v>81219455221</v>
          </cell>
        </row>
        <row r="211">
          <cell r="B211" t="str">
            <v>RIZKI PAMUJI</v>
          </cell>
          <cell r="C211" t="str">
            <v>6281321250585</v>
          </cell>
        </row>
        <row r="212">
          <cell r="B212" t="str">
            <v>SALWA NABILA IZZA SALSABILA</v>
          </cell>
          <cell r="C212" t="str">
            <v>6281221695722</v>
          </cell>
        </row>
        <row r="213">
          <cell r="B213" t="str">
            <v>YUDA MAULANA</v>
          </cell>
          <cell r="C213" t="str">
            <v>62821-2499-4675</v>
          </cell>
        </row>
        <row r="214">
          <cell r="B214" t="str">
            <v>ANDHIKA EKKY PUTRO</v>
          </cell>
          <cell r="C214" t="str">
            <v>81210614112</v>
          </cell>
        </row>
        <row r="215">
          <cell r="B215" t="str">
            <v>INDA DIAN PRATIWI</v>
          </cell>
          <cell r="C215" t="str">
            <v>082295469353</v>
          </cell>
        </row>
        <row r="216">
          <cell r="B216" t="str">
            <v>RIZKA ADZKIA HANDOYO</v>
          </cell>
          <cell r="C216" t="str">
            <v>082148147058</v>
          </cell>
        </row>
        <row r="217">
          <cell r="B217" t="str">
            <v>TINA NURBIDARI</v>
          </cell>
          <cell r="C217" t="str">
            <v>081286633048</v>
          </cell>
        </row>
        <row r="218">
          <cell r="B218" t="str">
            <v>ZAIMAH RIFA</v>
          </cell>
          <cell r="C218" t="str">
            <v>082285958527</v>
          </cell>
        </row>
        <row r="219">
          <cell r="B219" t="str">
            <v>DONA AYU DEHAZ</v>
          </cell>
          <cell r="C219">
            <v>6282321251649</v>
          </cell>
        </row>
        <row r="220">
          <cell r="B220" t="str">
            <v>ADITYA TRI PAMUNGKAS</v>
          </cell>
          <cell r="C220">
            <v>6281312484903</v>
          </cell>
        </row>
        <row r="221">
          <cell r="B221" t="str">
            <v>ASEP DENI KURNIADI</v>
          </cell>
          <cell r="C221">
            <v>82217046371</v>
          </cell>
        </row>
        <row r="222">
          <cell r="B222" t="str">
            <v>FAUZI NUR MUHAMMAD</v>
          </cell>
          <cell r="C222">
            <v>82321537780</v>
          </cell>
        </row>
        <row r="223">
          <cell r="B223" t="str">
            <v>IVAN NURHAKIM</v>
          </cell>
          <cell r="C223">
            <v>811237390</v>
          </cell>
        </row>
        <row r="224">
          <cell r="B224" t="str">
            <v>MUHAMAD ANGGA LESMANA</v>
          </cell>
          <cell r="C224">
            <v>82127597141</v>
          </cell>
        </row>
        <row r="225">
          <cell r="B225" t="str">
            <v>SRI WAHYUNI</v>
          </cell>
          <cell r="C225">
            <v>6289658006494</v>
          </cell>
        </row>
        <row r="226">
          <cell r="B226" t="str">
            <v>ANA NURDIANA</v>
          </cell>
          <cell r="C226" t="str">
            <v>81320682656</v>
          </cell>
        </row>
        <row r="227">
          <cell r="B227" t="str">
            <v>ARTHUR PRATAMA HAMONANGAN N</v>
          </cell>
          <cell r="C227" t="str">
            <v>81321252830</v>
          </cell>
        </row>
        <row r="228">
          <cell r="B228" t="str">
            <v>ELMO MAHESA ADIGRAHA</v>
          </cell>
          <cell r="C228" t="str">
            <v>81321037520</v>
          </cell>
        </row>
        <row r="229">
          <cell r="B229" t="str">
            <v>GILVAN TRESALVANTIO</v>
          </cell>
          <cell r="C229" t="str">
            <v>82217783885</v>
          </cell>
        </row>
        <row r="230">
          <cell r="B230" t="str">
            <v>RAUDHIA NUR ARIBAH</v>
          </cell>
          <cell r="C230" t="str">
            <v>82124994167</v>
          </cell>
        </row>
        <row r="231">
          <cell r="B231" t="str">
            <v>SERELIN ARDIANITA</v>
          </cell>
          <cell r="C231" t="str">
            <v>82219439638</v>
          </cell>
        </row>
        <row r="232">
          <cell r="B232" t="str">
            <v>SHAFIRA LUTHFIANI</v>
          </cell>
          <cell r="C232" t="str">
            <v>81213454634</v>
          </cell>
        </row>
        <row r="233">
          <cell r="B233" t="str">
            <v>ANGGA SUTEDJA</v>
          </cell>
          <cell r="C233" t="str">
            <v>81211347682</v>
          </cell>
        </row>
        <row r="234">
          <cell r="B234" t="str">
            <v>ANITA NUR FAUZIAH</v>
          </cell>
          <cell r="C234" t="str">
            <v>82218966080</v>
          </cell>
        </row>
        <row r="235">
          <cell r="B235" t="str">
            <v>MUKHLIS SHOHIBUDIN</v>
          </cell>
          <cell r="C235" t="str">
            <v>81224226438</v>
          </cell>
        </row>
        <row r="236">
          <cell r="B236" t="str">
            <v>ALVIANTI NAZARI</v>
          </cell>
          <cell r="C236" t="str">
            <v>85314038133</v>
          </cell>
        </row>
        <row r="237">
          <cell r="B237" t="str">
            <v>ANANDA SALMA PEBRIANTY</v>
          </cell>
          <cell r="C237">
            <v>81224307574</v>
          </cell>
        </row>
        <row r="238">
          <cell r="B238" t="str">
            <v>ANCEU IMAN FIRMANSYAH</v>
          </cell>
          <cell r="C238" t="str">
            <v>82317975767</v>
          </cell>
        </row>
        <row r="239">
          <cell r="B239" t="str">
            <v>ANGGI PUJI ASWARI</v>
          </cell>
          <cell r="C239">
            <v>81214377188</v>
          </cell>
        </row>
        <row r="240">
          <cell r="B240" t="str">
            <v>ANNISA NUZRAT</v>
          </cell>
          <cell r="C240">
            <v>81222742725</v>
          </cell>
        </row>
        <row r="241">
          <cell r="B241" t="str">
            <v>BAGOES EKO DANTO</v>
          </cell>
          <cell r="C241">
            <v>85220195608</v>
          </cell>
        </row>
        <row r="242">
          <cell r="B242" t="str">
            <v>DWI RETNO ANGRAENI PUTRI</v>
          </cell>
          <cell r="C242">
            <v>82296649664</v>
          </cell>
        </row>
        <row r="243">
          <cell r="B243" t="str">
            <v>GITA FITRIANI</v>
          </cell>
          <cell r="C243">
            <v>81321437018</v>
          </cell>
        </row>
        <row r="244">
          <cell r="B244" t="str">
            <v>KINTAN AYU ASYIFA</v>
          </cell>
          <cell r="C244">
            <v>8112071902</v>
          </cell>
        </row>
        <row r="245">
          <cell r="B245" t="str">
            <v>RAMDHAN NUGRAHA</v>
          </cell>
          <cell r="C245">
            <v>6281220886751</v>
          </cell>
        </row>
        <row r="246">
          <cell r="B246" t="str">
            <v>VISKA NURFITRIA</v>
          </cell>
          <cell r="C246">
            <v>82218824471</v>
          </cell>
        </row>
        <row r="247">
          <cell r="B247" t="str">
            <v>AGUNG PURWANDI</v>
          </cell>
          <cell r="C247">
            <v>81324540093</v>
          </cell>
        </row>
        <row r="248">
          <cell r="B248" t="str">
            <v>DESI NURHASANAH</v>
          </cell>
          <cell r="C248">
            <v>85220733209</v>
          </cell>
        </row>
        <row r="249">
          <cell r="B249" t="str">
            <v>GHINA NISRINA FIRDAUS KUSMAYADI</v>
          </cell>
          <cell r="C249">
            <v>8812279710</v>
          </cell>
        </row>
        <row r="250">
          <cell r="B250" t="str">
            <v>GISNI PUTRI DWI LESTARI</v>
          </cell>
          <cell r="C250">
            <v>81221609292</v>
          </cell>
        </row>
        <row r="251">
          <cell r="B251" t="str">
            <v>JODY EDWARD</v>
          </cell>
          <cell r="C251">
            <v>81223744721</v>
          </cell>
        </row>
        <row r="252">
          <cell r="B252" t="str">
            <v>LANSIUS BERTO ARITONANG</v>
          </cell>
          <cell r="C252">
            <v>85373163551</v>
          </cell>
        </row>
        <row r="253">
          <cell r="B253" t="str">
            <v>YUDHA SENA WIJAYA</v>
          </cell>
          <cell r="C253">
            <v>81314758658</v>
          </cell>
        </row>
        <row r="254">
          <cell r="B254" t="str">
            <v>APRILLIANI</v>
          </cell>
          <cell r="C254">
            <v>62811220182</v>
          </cell>
        </row>
        <row r="255">
          <cell r="B255" t="str">
            <v>DIAH FITRIYANA AZIZA</v>
          </cell>
          <cell r="C255">
            <v>6282116805254</v>
          </cell>
        </row>
        <row r="256">
          <cell r="B256" t="str">
            <v>EGI TRISNANDI</v>
          </cell>
          <cell r="C256">
            <v>85221306253</v>
          </cell>
        </row>
        <row r="257">
          <cell r="B257" t="str">
            <v>RINA MULYANA</v>
          </cell>
          <cell r="C257">
            <v>81320465875</v>
          </cell>
        </row>
        <row r="258">
          <cell r="B258" t="str">
            <v>ADI ARDIANSYAH</v>
          </cell>
          <cell r="C258">
            <v>6282115757105</v>
          </cell>
        </row>
        <row r="259">
          <cell r="B259" t="str">
            <v>ADITYO CHRISNO DARMAWAN</v>
          </cell>
          <cell r="C259">
            <v>6281288532830</v>
          </cell>
        </row>
        <row r="260">
          <cell r="B260" t="str">
            <v>AFRIZAL FITRIAN DWI CAHYA</v>
          </cell>
          <cell r="C260">
            <v>628112344587</v>
          </cell>
        </row>
        <row r="261">
          <cell r="B261" t="str">
            <v>AGUNG WALIANSYAH</v>
          </cell>
          <cell r="C261">
            <v>6282116078017</v>
          </cell>
        </row>
        <row r="262">
          <cell r="B262" t="str">
            <v>AGUSTIANA</v>
          </cell>
          <cell r="C262">
            <v>6282216110015</v>
          </cell>
        </row>
        <row r="263">
          <cell r="B263" t="str">
            <v>AHMAD NAOVAL SHAHAB</v>
          </cell>
          <cell r="C263">
            <v>6281224939991</v>
          </cell>
        </row>
        <row r="264">
          <cell r="B264" t="str">
            <v>AHMAD YUSRON HALIM</v>
          </cell>
          <cell r="C264">
            <v>6282320753109</v>
          </cell>
        </row>
        <row r="265">
          <cell r="B265" t="str">
            <v>ANTON SUJARWO</v>
          </cell>
          <cell r="C265">
            <v>6281320093241</v>
          </cell>
        </row>
        <row r="266">
          <cell r="B266" t="str">
            <v>ASRI SOLIHATI</v>
          </cell>
          <cell r="C266">
            <v>6281214158706</v>
          </cell>
        </row>
        <row r="267">
          <cell r="B267" t="str">
            <v>AZWAR ACHMADI</v>
          </cell>
          <cell r="C267">
            <v>6285242066614</v>
          </cell>
        </row>
        <row r="268">
          <cell r="B268" t="str">
            <v>BAKTI WIBAWA</v>
          </cell>
          <cell r="C268">
            <v>6281214141520</v>
          </cell>
        </row>
        <row r="269">
          <cell r="B269" t="str">
            <v>BAMBANG TRI ANDOYO</v>
          </cell>
          <cell r="C269">
            <v>6282119545528</v>
          </cell>
        </row>
        <row r="270">
          <cell r="B270" t="str">
            <v>DELLA SUSILAWATI</v>
          </cell>
          <cell r="C270">
            <v>6281324067810</v>
          </cell>
        </row>
        <row r="271">
          <cell r="B271" t="str">
            <v>DIAN VERONICA</v>
          </cell>
          <cell r="C271">
            <v>6285220948703</v>
          </cell>
        </row>
        <row r="272">
          <cell r="B272" t="str">
            <v>EGGI GILANG RAMADHAN</v>
          </cell>
          <cell r="C272">
            <v>6282217956468</v>
          </cell>
        </row>
        <row r="273">
          <cell r="B273" t="str">
            <v>ELANG SUGIONO</v>
          </cell>
          <cell r="C273">
            <v>6282240201188</v>
          </cell>
        </row>
        <row r="274">
          <cell r="B274" t="str">
            <v>FAJAR BUDIAWAN</v>
          </cell>
          <cell r="C274">
            <v>6282115151803</v>
          </cell>
        </row>
        <row r="275">
          <cell r="B275" t="str">
            <v>FAJRI ARFAN</v>
          </cell>
          <cell r="C275">
            <v>6281214533035</v>
          </cell>
        </row>
        <row r="276">
          <cell r="B276" t="str">
            <v>FATIMAH MISPA NURAHMI</v>
          </cell>
          <cell r="C276">
            <v>628112282208</v>
          </cell>
        </row>
        <row r="277">
          <cell r="B277" t="str">
            <v>FERINA PUJANGGAWATI</v>
          </cell>
          <cell r="C277">
            <v>6281222812892</v>
          </cell>
        </row>
        <row r="278">
          <cell r="B278" t="str">
            <v>FERRY KUSDINAR</v>
          </cell>
          <cell r="C278">
            <v>6281319406478</v>
          </cell>
        </row>
        <row r="279">
          <cell r="B279" t="str">
            <v>GITA FEBRIANTY RAHAYU</v>
          </cell>
          <cell r="C279">
            <v>6282118749494</v>
          </cell>
        </row>
        <row r="280">
          <cell r="B280" t="str">
            <v>HANDIANA</v>
          </cell>
          <cell r="C280">
            <v>6285320480592</v>
          </cell>
        </row>
        <row r="281">
          <cell r="B281" t="str">
            <v>Haryo Prabawan</v>
          </cell>
          <cell r="C281">
            <v>6285257184127</v>
          </cell>
        </row>
        <row r="282">
          <cell r="B282" t="str">
            <v>HELMI FAHRI DWI GUNA</v>
          </cell>
          <cell r="C282">
            <v>62811213007</v>
          </cell>
        </row>
        <row r="283">
          <cell r="B283" t="str">
            <v>HESTI RESTIA</v>
          </cell>
          <cell r="C283">
            <v>6282216259696</v>
          </cell>
        </row>
        <row r="284">
          <cell r="B284" t="str">
            <v>IKA FITRIYA</v>
          </cell>
          <cell r="C284">
            <v>628122335249</v>
          </cell>
        </row>
        <row r="285">
          <cell r="B285" t="str">
            <v>IMANTA SURBAKTI</v>
          </cell>
          <cell r="C285">
            <v>6281288184983</v>
          </cell>
        </row>
        <row r="286">
          <cell r="B286" t="str">
            <v>KEUKEU ROSYANA</v>
          </cell>
          <cell r="C286">
            <v>6262811229954</v>
          </cell>
        </row>
        <row r="287">
          <cell r="B287" t="str">
            <v>KOHARUDIN</v>
          </cell>
          <cell r="C287">
            <v>6282116544619</v>
          </cell>
        </row>
        <row r="288">
          <cell r="B288" t="str">
            <v>LIA MARLIANA</v>
          </cell>
          <cell r="C288">
            <v>6285220666001</v>
          </cell>
        </row>
        <row r="289">
          <cell r="B289" t="str">
            <v>MARINA SEPTIANTI</v>
          </cell>
          <cell r="C289">
            <v>6282315532751</v>
          </cell>
        </row>
        <row r="290">
          <cell r="B290" t="str">
            <v>MEIDA MITASARI</v>
          </cell>
          <cell r="C290">
            <v>6282119988584</v>
          </cell>
        </row>
        <row r="291">
          <cell r="B291" t="str">
            <v>Milla Corsalina Dewi</v>
          </cell>
          <cell r="C291">
            <v>628113423200</v>
          </cell>
        </row>
        <row r="292">
          <cell r="B292" t="str">
            <v>Mirza</v>
          </cell>
          <cell r="C292">
            <v>6285232222236</v>
          </cell>
        </row>
        <row r="293">
          <cell r="B293" t="str">
            <v>MOHAMAD DAHLAN FAZHRY</v>
          </cell>
          <cell r="C293">
            <v>6281324740351</v>
          </cell>
        </row>
        <row r="294">
          <cell r="B294" t="str">
            <v>MUHAMAD FAUZAN MAULUDI</v>
          </cell>
          <cell r="C294">
            <v>628112226718</v>
          </cell>
        </row>
        <row r="295">
          <cell r="B295" t="str">
            <v>NANDANG HASANUDIN</v>
          </cell>
          <cell r="C295">
            <v>628112033200</v>
          </cell>
        </row>
        <row r="296">
          <cell r="B296" t="str">
            <v>NENIH JULIANI SAFITRI</v>
          </cell>
          <cell r="C296">
            <v>62811206686</v>
          </cell>
        </row>
        <row r="297">
          <cell r="B297" t="str">
            <v>RAHMALIA</v>
          </cell>
          <cell r="C297">
            <v>62821126317442</v>
          </cell>
        </row>
        <row r="298">
          <cell r="B298" t="str">
            <v>RAISMAN</v>
          </cell>
          <cell r="C298">
            <v>6285211042789</v>
          </cell>
        </row>
        <row r="299">
          <cell r="B299" t="str">
            <v>RENNY MARLANI OKTAVIA</v>
          </cell>
          <cell r="C299">
            <v>6285221890529</v>
          </cell>
        </row>
        <row r="300">
          <cell r="B300" t="str">
            <v>RESKI ESHARI</v>
          </cell>
          <cell r="C300">
            <v>6282113443483</v>
          </cell>
        </row>
        <row r="301">
          <cell r="B301" t="str">
            <v>RIDWAN</v>
          </cell>
          <cell r="C301">
            <v>6282116303047</v>
          </cell>
        </row>
        <row r="302">
          <cell r="B302" t="str">
            <v>RISKY ARYANA</v>
          </cell>
          <cell r="C302">
            <v>6281321723718</v>
          </cell>
        </row>
        <row r="303">
          <cell r="B303" t="str">
            <v>RIZAL MUHAMAD RIZKY</v>
          </cell>
          <cell r="C303">
            <v>628112102168</v>
          </cell>
        </row>
        <row r="304">
          <cell r="B304" t="str">
            <v>RUHIYAT</v>
          </cell>
          <cell r="C304">
            <v>6282115419930</v>
          </cell>
        </row>
        <row r="305">
          <cell r="B305" t="str">
            <v>RULLY</v>
          </cell>
          <cell r="C305">
            <v>6281324541852</v>
          </cell>
        </row>
        <row r="306">
          <cell r="B306" t="str">
            <v>SANTI NOVIANTI RIDWANSYAH N</v>
          </cell>
          <cell r="C306">
            <v>6281321464287</v>
          </cell>
        </row>
        <row r="307">
          <cell r="B307" t="str">
            <v>SISWANTO</v>
          </cell>
          <cell r="C307">
            <v>6282218100613</v>
          </cell>
        </row>
        <row r="308">
          <cell r="B308" t="str">
            <v>SITI ROMLAH</v>
          </cell>
          <cell r="C308">
            <v>6282299491665</v>
          </cell>
        </row>
        <row r="309">
          <cell r="B309" t="str">
            <v>SRI UTAMI RAKHMAWATI</v>
          </cell>
          <cell r="C309">
            <v>6281220822772</v>
          </cell>
        </row>
        <row r="310">
          <cell r="B310" t="str">
            <v>SURYA LUMBANTOBING</v>
          </cell>
          <cell r="C310">
            <v>6285270118117</v>
          </cell>
        </row>
        <row r="311">
          <cell r="B311" t="str">
            <v>SYARA SITI NURJANAH</v>
          </cell>
          <cell r="C311">
            <v>6281223262820</v>
          </cell>
        </row>
        <row r="312">
          <cell r="B312" t="str">
            <v>TIA SULASTRI</v>
          </cell>
          <cell r="C312">
            <v>6281321773680</v>
          </cell>
        </row>
        <row r="313">
          <cell r="B313" t="str">
            <v>TOMI TRISETYO NUGROHO</v>
          </cell>
          <cell r="C313">
            <v>6285324636691</v>
          </cell>
        </row>
        <row r="314">
          <cell r="B314" t="str">
            <v>VENI VERANIKA KANIA</v>
          </cell>
          <cell r="C314">
            <v>6281221307709</v>
          </cell>
        </row>
        <row r="315">
          <cell r="B315" t="str">
            <v>WIDURI LUDYANINGRUM</v>
          </cell>
          <cell r="C315">
            <v>6281312427743</v>
          </cell>
        </row>
        <row r="316">
          <cell r="B316" t="str">
            <v>YENI NURUL AENI</v>
          </cell>
          <cell r="C316">
            <v>6281312427743</v>
          </cell>
        </row>
        <row r="317">
          <cell r="B317" t="str">
            <v>YENI RAHMAWATI</v>
          </cell>
          <cell r="C317">
            <v>6285295317801</v>
          </cell>
        </row>
        <row r="318">
          <cell r="B318" t="str">
            <v>YUPIA DIAN RATNA</v>
          </cell>
          <cell r="C318">
            <v>6281214897608</v>
          </cell>
        </row>
        <row r="319">
          <cell r="B319" t="str">
            <v>WINDI SOLIHAT PERMANA</v>
          </cell>
          <cell r="C319">
            <v>6281223498889</v>
          </cell>
        </row>
        <row r="320">
          <cell r="B320" t="str">
            <v>REZHA RIZKIA ANANDITA</v>
          </cell>
          <cell r="C320">
            <v>6285323061869</v>
          </cell>
        </row>
        <row r="321">
          <cell r="B321" t="str">
            <v>JEJEN JAELANI FRIHATNA</v>
          </cell>
          <cell r="C321">
            <v>628112222024</v>
          </cell>
        </row>
        <row r="322">
          <cell r="B322" t="str">
            <v>ANI</v>
          </cell>
          <cell r="C322">
            <v>6281394798866</v>
          </cell>
        </row>
        <row r="323">
          <cell r="B323" t="str">
            <v>DINI OCTAVIANI</v>
          </cell>
          <cell r="C323">
            <v>6282129183686</v>
          </cell>
        </row>
        <row r="324">
          <cell r="B324" t="str">
            <v>MIKA FRAMIKA MARANTIKA</v>
          </cell>
          <cell r="C324">
            <v>6281220775586</v>
          </cell>
        </row>
        <row r="325">
          <cell r="B325" t="str">
            <v>MUKSIN GANDA KUSUMA</v>
          </cell>
          <cell r="C325">
            <v>6281221958475</v>
          </cell>
        </row>
        <row r="326">
          <cell r="B326" t="str">
            <v>SAEFULOH</v>
          </cell>
          <cell r="C326">
            <v>6281321029210</v>
          </cell>
        </row>
        <row r="327">
          <cell r="B327" t="str">
            <v>ULUNG TRIHANDOYO</v>
          </cell>
          <cell r="C327">
            <v>6281220454344</v>
          </cell>
        </row>
        <row r="328">
          <cell r="B328" t="str">
            <v>GIACINTA RENA GAYATRI</v>
          </cell>
          <cell r="C328">
            <v>85221582643</v>
          </cell>
        </row>
        <row r="329">
          <cell r="B329" t="str">
            <v>EKA MARDIYANI</v>
          </cell>
          <cell r="C329">
            <v>6281214262099</v>
          </cell>
        </row>
        <row r="330">
          <cell r="B330" t="str">
            <v>ALVIN PUSPA WARDANI</v>
          </cell>
          <cell r="C330">
            <v>628112240209</v>
          </cell>
        </row>
        <row r="331">
          <cell r="B331" t="str">
            <v>ANGGUN RISKY SOBANA</v>
          </cell>
          <cell r="C331">
            <v>6281220869336</v>
          </cell>
        </row>
        <row r="332">
          <cell r="B332" t="str">
            <v>WAWAN KURNIAWAN</v>
          </cell>
          <cell r="C332">
            <v>8112230880</v>
          </cell>
        </row>
        <row r="333">
          <cell r="B333" t="str">
            <v>AGUNG WIBOWO</v>
          </cell>
          <cell r="C333">
            <v>8112200800</v>
          </cell>
        </row>
        <row r="334">
          <cell r="B334" t="str">
            <v>SILVIA ASWISA</v>
          </cell>
          <cell r="C334">
            <v>81120116161</v>
          </cell>
        </row>
        <row r="335">
          <cell r="B335" t="str">
            <v>FAHRUL AGUNG</v>
          </cell>
          <cell r="C335">
            <v>8112251613</v>
          </cell>
        </row>
        <row r="336">
          <cell r="B336" t="str">
            <v>TRI DAMAYANTI</v>
          </cell>
          <cell r="C336">
            <v>81220380148</v>
          </cell>
        </row>
        <row r="337">
          <cell r="B337" t="str">
            <v>YUSUP MUSTOPA</v>
          </cell>
          <cell r="C337">
            <v>81320151881</v>
          </cell>
        </row>
        <row r="338">
          <cell r="B338" t="str">
            <v>ESTA DEWI N</v>
          </cell>
          <cell r="C338">
            <v>8112379769</v>
          </cell>
        </row>
        <row r="339">
          <cell r="B339" t="str">
            <v>HILMA ARLISTIANA</v>
          </cell>
          <cell r="C339">
            <v>8112200320</v>
          </cell>
        </row>
        <row r="340">
          <cell r="B340" t="str">
            <v>NENENG YULIA PERMATASARI</v>
          </cell>
          <cell r="C340">
            <v>81320185538</v>
          </cell>
        </row>
        <row r="341">
          <cell r="B341" t="str">
            <v>SARI NURUL MUSLIMAH</v>
          </cell>
          <cell r="C341">
            <v>6282317284576</v>
          </cell>
        </row>
        <row r="342">
          <cell r="B342" t="str">
            <v>SYALI DIANI DEWI</v>
          </cell>
          <cell r="C342">
            <v>81322129269</v>
          </cell>
        </row>
        <row r="343">
          <cell r="B343" t="str">
            <v>VITA AVIANTY</v>
          </cell>
          <cell r="C343">
            <v>81321098374</v>
          </cell>
        </row>
        <row r="344">
          <cell r="B344" t="str">
            <v>ARLIN RAHMAWATI</v>
          </cell>
          <cell r="C344">
            <v>8112211717</v>
          </cell>
        </row>
        <row r="345">
          <cell r="B345" t="str">
            <v>ANI TIANINGSIH</v>
          </cell>
          <cell r="C345">
            <v>85322339041</v>
          </cell>
        </row>
        <row r="346">
          <cell r="B346" t="str">
            <v>EGIH RENDI GINANJAR</v>
          </cell>
          <cell r="C346">
            <v>81322812391</v>
          </cell>
        </row>
        <row r="347">
          <cell r="B347" t="str">
            <v>LINGGA LUTFIANI</v>
          </cell>
          <cell r="C347">
            <v>8122387244</v>
          </cell>
        </row>
        <row r="348">
          <cell r="B348" t="str">
            <v>SAMIDA RACHMAN</v>
          </cell>
          <cell r="C348">
            <v>8112207078</v>
          </cell>
        </row>
        <row r="349">
          <cell r="B349" t="str">
            <v>WIWIN NURYANI</v>
          </cell>
          <cell r="C349">
            <v>81243869862</v>
          </cell>
        </row>
        <row r="350">
          <cell r="B350" t="str">
            <v>ANTON SUTONO</v>
          </cell>
          <cell r="C350">
            <v>81320747138</v>
          </cell>
        </row>
        <row r="351">
          <cell r="B351" t="str">
            <v>HENDRA WAHYU KURNIAWAN</v>
          </cell>
          <cell r="C351">
            <v>85287566858</v>
          </cell>
        </row>
        <row r="352">
          <cell r="B352" t="str">
            <v>YUDI ARDIANSYAH</v>
          </cell>
          <cell r="C352">
            <v>81322047034</v>
          </cell>
        </row>
        <row r="353">
          <cell r="B353" t="str">
            <v>ANGGIAT</v>
          </cell>
          <cell r="C353" t="str">
            <v>081320377870</v>
          </cell>
        </row>
        <row r="354">
          <cell r="B354" t="str">
            <v>JIBRIL ABDUR RAHMAN</v>
          </cell>
          <cell r="C354">
            <v>82216044262</v>
          </cell>
        </row>
        <row r="355">
          <cell r="B355" t="str">
            <v>RANNY INDRIASARI</v>
          </cell>
          <cell r="C355">
            <v>81221002822</v>
          </cell>
        </row>
        <row r="356">
          <cell r="B356" t="str">
            <v>ACHATTA SINDY LEOMARTI</v>
          </cell>
          <cell r="C356">
            <v>82119149472</v>
          </cell>
        </row>
        <row r="357">
          <cell r="B357" t="str">
            <v>BELLA NUR UTAMA SOLIHIN</v>
          </cell>
          <cell r="C357">
            <v>8112346559</v>
          </cell>
        </row>
        <row r="358">
          <cell r="B358" t="str">
            <v>FITRIA DANAIRA</v>
          </cell>
          <cell r="C358">
            <v>81322299860</v>
          </cell>
        </row>
        <row r="359">
          <cell r="B359" t="str">
            <v>MUHAMMAD RIFKI AZKIYA</v>
          </cell>
          <cell r="C359">
            <v>81394656529</v>
          </cell>
        </row>
        <row r="360">
          <cell r="B360" t="str">
            <v>ANJAR KESUMARAHARJO</v>
          </cell>
          <cell r="C360">
            <v>81321483985</v>
          </cell>
        </row>
        <row r="361">
          <cell r="B361" t="str">
            <v>RIKA RIANY</v>
          </cell>
          <cell r="C361">
            <v>8112005013</v>
          </cell>
        </row>
        <row r="362">
          <cell r="B362" t="str">
            <v>NUR ICHSANTO</v>
          </cell>
          <cell r="C362">
            <v>81321985032</v>
          </cell>
        </row>
        <row r="363">
          <cell r="B363" t="str">
            <v>DANI HERMAWAN</v>
          </cell>
          <cell r="C363">
            <v>8112200585</v>
          </cell>
        </row>
        <row r="364">
          <cell r="B364" t="str">
            <v>MUCHAMAD PANJI SANTOSO</v>
          </cell>
          <cell r="C364">
            <v>85294407177</v>
          </cell>
        </row>
        <row r="365">
          <cell r="B365" t="str">
            <v>YOPPY PAUZI</v>
          </cell>
          <cell r="C365">
            <v>6281220883700</v>
          </cell>
        </row>
        <row r="366">
          <cell r="B366" t="str">
            <v>CECEP KUSWARA</v>
          </cell>
          <cell r="C366">
            <v>82116419540</v>
          </cell>
        </row>
        <row r="367">
          <cell r="B367" t="str">
            <v>I PUTU AGUS ADI</v>
          </cell>
          <cell r="C367">
            <v>81214268549</v>
          </cell>
        </row>
        <row r="368">
          <cell r="B368" t="str">
            <v>MUHAMAD AKBAR</v>
          </cell>
          <cell r="C368">
            <v>85314869663</v>
          </cell>
        </row>
        <row r="369">
          <cell r="B369" t="str">
            <v>ADE EKA TAMARA</v>
          </cell>
          <cell r="C369">
            <v>6281220100760</v>
          </cell>
        </row>
        <row r="370">
          <cell r="B370" t="str">
            <v>DANI KARDANI</v>
          </cell>
          <cell r="C370">
            <v>628112001100</v>
          </cell>
        </row>
        <row r="371">
          <cell r="B371" t="str">
            <v>INDRA NUGROHO</v>
          </cell>
          <cell r="C371">
            <v>6281321772727</v>
          </cell>
        </row>
        <row r="372">
          <cell r="B372" t="str">
            <v>RUDDY CORDIANDY</v>
          </cell>
          <cell r="C372">
            <v>6281342739756</v>
          </cell>
        </row>
        <row r="373">
          <cell r="B373" t="str">
            <v>IIN TARINAH</v>
          </cell>
          <cell r="C373">
            <v>82214012267</v>
          </cell>
        </row>
        <row r="374">
          <cell r="B374" t="str">
            <v>METI PERMAYANTI</v>
          </cell>
          <cell r="C374">
            <v>85220628145</v>
          </cell>
        </row>
        <row r="375">
          <cell r="B375" t="str">
            <v>ADITYA AMRULLAH</v>
          </cell>
          <cell r="C375">
            <v>85221335458</v>
          </cell>
        </row>
        <row r="376">
          <cell r="B376" t="str">
            <v>ADITYA ROY WICAKSONO</v>
          </cell>
          <cell r="C376">
            <v>81322236722</v>
          </cell>
        </row>
        <row r="377">
          <cell r="B377" t="str">
            <v>FERDY LEONARD SAMUEL TAULO</v>
          </cell>
          <cell r="C377">
            <v>811228705</v>
          </cell>
        </row>
        <row r="378">
          <cell r="B378" t="str">
            <v>FREDY CAHYADI</v>
          </cell>
          <cell r="C378">
            <v>81395293322</v>
          </cell>
        </row>
        <row r="379">
          <cell r="B379" t="str">
            <v>ILYAS AFANDI</v>
          </cell>
          <cell r="C379">
            <v>81321088112</v>
          </cell>
        </row>
        <row r="380">
          <cell r="B380" t="str">
            <v>JEANNY ANASTASYA</v>
          </cell>
          <cell r="C380">
            <v>85220022910</v>
          </cell>
        </row>
        <row r="381">
          <cell r="B381" t="str">
            <v>ANDRYAN ANAKOTTA PARY</v>
          </cell>
          <cell r="C381">
            <v>6281320482868</v>
          </cell>
        </row>
        <row r="382">
          <cell r="B382" t="str">
            <v>HENDRA</v>
          </cell>
          <cell r="C382">
            <v>81220180012</v>
          </cell>
        </row>
        <row r="383">
          <cell r="B383" t="str">
            <v>IMAN RINALDI</v>
          </cell>
          <cell r="C383">
            <v>81395279345</v>
          </cell>
        </row>
        <row r="384">
          <cell r="B384" t="str">
            <v>IRMA RISMAYASARI</v>
          </cell>
          <cell r="C384">
            <v>8118683848</v>
          </cell>
        </row>
        <row r="385">
          <cell r="B385" t="str">
            <v>MOHAMAD RAMDAN HILMI SOFYAN</v>
          </cell>
          <cell r="C385">
            <v>6281322311565</v>
          </cell>
        </row>
        <row r="386">
          <cell r="B386" t="str">
            <v>SLAMET GUMELAR</v>
          </cell>
          <cell r="C386">
            <v>81395195550</v>
          </cell>
        </row>
        <row r="387">
          <cell r="B387" t="str">
            <v>TATAN SUDRAJAT</v>
          </cell>
          <cell r="C387">
            <v>82216698430</v>
          </cell>
        </row>
        <row r="388">
          <cell r="B388" t="str">
            <v>WELLY FERDINANT NUGRAHA</v>
          </cell>
          <cell r="C388">
            <v>81321688299</v>
          </cell>
        </row>
        <row r="389">
          <cell r="B389" t="str">
            <v>ANGGITA SITI NUR MARFUAH</v>
          </cell>
          <cell r="C389">
            <v>82127612559</v>
          </cell>
        </row>
        <row r="390">
          <cell r="B390" t="str">
            <v>HILMAN MAULANA</v>
          </cell>
          <cell r="C390">
            <v>82127631919</v>
          </cell>
        </row>
        <row r="391">
          <cell r="B391" t="str">
            <v>ENY WIDYASTUTI</v>
          </cell>
          <cell r="C391">
            <v>81220010130</v>
          </cell>
        </row>
        <row r="392">
          <cell r="B392" t="str">
            <v>MARIA DWI YULANDA</v>
          </cell>
          <cell r="C392">
            <v>811200426</v>
          </cell>
        </row>
        <row r="393">
          <cell r="B393" t="str">
            <v>YUDIANSYAH PRIMA PUTRA</v>
          </cell>
          <cell r="C393">
            <v>81214444211</v>
          </cell>
        </row>
        <row r="394">
          <cell r="B394" t="str">
            <v>GANJAR ALIFIAN</v>
          </cell>
          <cell r="C394">
            <v>82316915810</v>
          </cell>
        </row>
        <row r="395">
          <cell r="B395" t="str">
            <v>DANI MISBAHUDIN</v>
          </cell>
          <cell r="C395">
            <v>81394277081</v>
          </cell>
        </row>
        <row r="396">
          <cell r="B396" t="str">
            <v>DIKI DANIYADI</v>
          </cell>
          <cell r="C396">
            <v>81221509829</v>
          </cell>
        </row>
        <row r="397">
          <cell r="B397" t="str">
            <v>KOKO HARIANTO</v>
          </cell>
          <cell r="C397">
            <v>82117172020</v>
          </cell>
        </row>
        <row r="398">
          <cell r="B398" t="str">
            <v>SETIADI WIBOWO</v>
          </cell>
          <cell r="C398">
            <v>81321459547</v>
          </cell>
        </row>
        <row r="399">
          <cell r="B399" t="str">
            <v>VARTA LEGAWA HERAWAN</v>
          </cell>
          <cell r="C399">
            <v>8112312301</v>
          </cell>
        </row>
        <row r="400">
          <cell r="B400" t="str">
            <v>MUHAMMAD JULIAN</v>
          </cell>
          <cell r="C400">
            <v>82216007330</v>
          </cell>
        </row>
        <row r="401">
          <cell r="B401" t="str">
            <v>ARIEF HADI NUGRAHA</v>
          </cell>
          <cell r="C401">
            <v>82121206410</v>
          </cell>
        </row>
        <row r="402">
          <cell r="B402" t="str">
            <v>EDUWARD NUGROHO SUDIBYO</v>
          </cell>
          <cell r="C402">
            <v>82116150106</v>
          </cell>
        </row>
        <row r="403">
          <cell r="B403" t="str">
            <v>MUHAMMAD INGGI RIANA</v>
          </cell>
          <cell r="C403">
            <v>81386314920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njar.alifian85@gmail.com" TargetMode="External"/><Relationship Id="rId2" Type="http://schemas.openxmlformats.org/officeDocument/2006/relationships/hyperlink" Target="mailto:harisputra657@gmail.com" TargetMode="External"/><Relationship Id="rId1" Type="http://schemas.openxmlformats.org/officeDocument/2006/relationships/hyperlink" Target="mailto:ga.cctselbdg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5"/>
  <sheetViews>
    <sheetView tabSelected="1" zoomScale="90" zoomScaleNormal="90" workbookViewId="0">
      <pane xSplit="2" ySplit="2" topLeftCell="H392" activePane="bottomRight" state="frozen"/>
      <selection pane="topRight" activeCell="C1" sqref="C1"/>
      <selection pane="bottomLeft" activeCell="A3" sqref="A3"/>
      <selection pane="bottomRight" activeCell="L407" sqref="L407"/>
    </sheetView>
  </sheetViews>
  <sheetFormatPr defaultRowHeight="15" x14ac:dyDescent="0.25"/>
  <cols>
    <col min="2" max="2" width="39.42578125" bestFit="1" customWidth="1"/>
    <col min="3" max="3" width="15.140625" style="78" customWidth="1"/>
    <col min="4" max="4" width="16.140625" customWidth="1"/>
    <col min="5" max="5" width="9.42578125" customWidth="1"/>
    <col min="6" max="6" width="15.140625" customWidth="1"/>
    <col min="7" max="7" width="29.42578125" style="78" customWidth="1"/>
    <col min="8" max="10" width="18" customWidth="1"/>
    <col min="11" max="11" width="25.5703125" customWidth="1"/>
    <col min="12" max="12" width="48.42578125" customWidth="1"/>
    <col min="13" max="13" width="20.140625" customWidth="1"/>
  </cols>
  <sheetData>
    <row r="1" spans="1:13" s="1" customFormat="1" ht="15" customHeight="1" x14ac:dyDescent="0.25">
      <c r="A1" s="79" t="s">
        <v>0</v>
      </c>
      <c r="B1" s="79" t="s">
        <v>1</v>
      </c>
      <c r="C1" s="79" t="s">
        <v>2</v>
      </c>
      <c r="D1" s="81" t="s">
        <v>3</v>
      </c>
      <c r="E1" s="83" t="s">
        <v>4</v>
      </c>
      <c r="F1" s="79" t="s">
        <v>5</v>
      </c>
      <c r="G1" s="79" t="s">
        <v>6</v>
      </c>
      <c r="H1" s="79" t="s">
        <v>7</v>
      </c>
      <c r="I1" s="85" t="s">
        <v>8</v>
      </c>
      <c r="J1" s="87" t="s">
        <v>9</v>
      </c>
      <c r="K1" s="81" t="s">
        <v>10</v>
      </c>
      <c r="L1" s="84" t="s">
        <v>11</v>
      </c>
      <c r="M1" s="84" t="s">
        <v>12</v>
      </c>
    </row>
    <row r="2" spans="1:13" s="1" customFormat="1" x14ac:dyDescent="0.25">
      <c r="A2" s="80"/>
      <c r="B2" s="80"/>
      <c r="C2" s="80"/>
      <c r="D2" s="82"/>
      <c r="E2" s="83"/>
      <c r="F2" s="80"/>
      <c r="G2" s="80"/>
      <c r="H2" s="80"/>
      <c r="I2" s="86"/>
      <c r="J2" s="86"/>
      <c r="K2" s="82"/>
      <c r="L2" s="84"/>
      <c r="M2" s="84"/>
    </row>
    <row r="3" spans="1:13" x14ac:dyDescent="0.25">
      <c r="A3" s="2">
        <v>1</v>
      </c>
      <c r="B3" s="3" t="s">
        <v>13</v>
      </c>
      <c r="C3" s="4" t="s">
        <v>14</v>
      </c>
      <c r="D3" s="4">
        <v>18010579</v>
      </c>
      <c r="E3" s="5" t="s">
        <v>15</v>
      </c>
      <c r="F3" s="4">
        <v>105787</v>
      </c>
      <c r="G3" s="4" t="s">
        <v>16</v>
      </c>
      <c r="H3" s="6">
        <v>44396</v>
      </c>
      <c r="I3" s="6">
        <v>44699</v>
      </c>
      <c r="J3" s="6">
        <v>43304</v>
      </c>
      <c r="K3" s="8">
        <v>81220504495</v>
      </c>
      <c r="L3" s="6" t="s">
        <v>17</v>
      </c>
      <c r="M3" s="9" t="s">
        <v>18</v>
      </c>
    </row>
    <row r="4" spans="1:13" s="11" customFormat="1" ht="15" customHeight="1" x14ac:dyDescent="0.25">
      <c r="A4" s="2">
        <v>2</v>
      </c>
      <c r="B4" s="3" t="s">
        <v>19</v>
      </c>
      <c r="C4" s="4" t="s">
        <v>14</v>
      </c>
      <c r="D4" s="4" t="s">
        <v>20</v>
      </c>
      <c r="E4" s="5" t="s">
        <v>15</v>
      </c>
      <c r="F4" s="4">
        <v>95694</v>
      </c>
      <c r="G4" s="4" t="s">
        <v>16</v>
      </c>
      <c r="H4" s="6">
        <v>44484</v>
      </c>
      <c r="I4" s="6">
        <v>44787</v>
      </c>
      <c r="J4" s="6">
        <v>43061</v>
      </c>
      <c r="K4" s="8">
        <v>8112392629</v>
      </c>
      <c r="L4" s="6" t="s">
        <v>21</v>
      </c>
      <c r="M4" s="9" t="s">
        <v>18</v>
      </c>
    </row>
    <row r="5" spans="1:13" x14ac:dyDescent="0.25">
      <c r="A5" s="2">
        <v>3</v>
      </c>
      <c r="B5" s="12" t="s">
        <v>22</v>
      </c>
      <c r="C5" s="13" t="s">
        <v>23</v>
      </c>
      <c r="D5" s="4">
        <v>19233388</v>
      </c>
      <c r="E5" s="5" t="s">
        <v>15</v>
      </c>
      <c r="F5" s="4">
        <v>157011</v>
      </c>
      <c r="G5" s="13" t="s">
        <v>24</v>
      </c>
      <c r="H5" s="6">
        <v>44497</v>
      </c>
      <c r="I5" s="6">
        <v>44800</v>
      </c>
      <c r="J5" s="14">
        <v>43647</v>
      </c>
      <c r="K5" s="8">
        <v>81395376459</v>
      </c>
      <c r="L5" s="6" t="s">
        <v>25</v>
      </c>
      <c r="M5" s="13" t="s">
        <v>18</v>
      </c>
    </row>
    <row r="6" spans="1:13" x14ac:dyDescent="0.25">
      <c r="A6" s="2">
        <v>4</v>
      </c>
      <c r="B6" s="3" t="s">
        <v>26</v>
      </c>
      <c r="C6" s="4" t="s">
        <v>14</v>
      </c>
      <c r="D6" s="4" t="s">
        <v>27</v>
      </c>
      <c r="E6" s="5" t="s">
        <v>15</v>
      </c>
      <c r="F6" s="4">
        <v>72307</v>
      </c>
      <c r="G6" s="4" t="s">
        <v>16</v>
      </c>
      <c r="H6" s="6">
        <v>44344</v>
      </c>
      <c r="I6" s="6">
        <v>44708</v>
      </c>
      <c r="J6" s="6">
        <v>42583</v>
      </c>
      <c r="K6" s="8">
        <v>81221928520</v>
      </c>
      <c r="L6" s="6" t="s">
        <v>28</v>
      </c>
      <c r="M6" s="9" t="s">
        <v>18</v>
      </c>
    </row>
    <row r="7" spans="1:13" x14ac:dyDescent="0.25">
      <c r="A7" s="2">
        <v>5</v>
      </c>
      <c r="B7" s="15" t="s">
        <v>29</v>
      </c>
      <c r="C7" s="4" t="s">
        <v>23</v>
      </c>
      <c r="D7" s="4">
        <v>17009685</v>
      </c>
      <c r="E7" s="5" t="s">
        <v>15</v>
      </c>
      <c r="F7" s="4">
        <v>87998</v>
      </c>
      <c r="G7" s="17" t="s">
        <v>30</v>
      </c>
      <c r="H7" s="6">
        <v>44496</v>
      </c>
      <c r="I7" s="6">
        <v>44860</v>
      </c>
      <c r="J7" s="19">
        <v>43374</v>
      </c>
      <c r="K7" s="8">
        <v>81220021622</v>
      </c>
      <c r="L7" s="6" t="s">
        <v>33</v>
      </c>
      <c r="M7" s="9" t="s">
        <v>18</v>
      </c>
    </row>
    <row r="8" spans="1:13" x14ac:dyDescent="0.25">
      <c r="A8" s="2">
        <v>6</v>
      </c>
      <c r="B8" s="15" t="s">
        <v>34</v>
      </c>
      <c r="C8" s="4" t="s">
        <v>23</v>
      </c>
      <c r="D8" s="4">
        <v>15011508</v>
      </c>
      <c r="E8" s="5" t="s">
        <v>15</v>
      </c>
      <c r="F8" s="4">
        <v>67189</v>
      </c>
      <c r="G8" s="16" t="s">
        <v>35</v>
      </c>
      <c r="H8" s="6">
        <v>44274</v>
      </c>
      <c r="I8" s="6">
        <v>44638</v>
      </c>
      <c r="J8" s="19">
        <v>42451</v>
      </c>
      <c r="K8" s="8">
        <v>82115201565</v>
      </c>
      <c r="L8" s="6" t="str">
        <f>VLOOKUP(B8,'[1]data sdm'!$B$4:$AI$401,34,0)</f>
        <v>julianty.nc07@gmail.com</v>
      </c>
      <c r="M8" s="9" t="s">
        <v>18</v>
      </c>
    </row>
    <row r="9" spans="1:13" x14ac:dyDescent="0.25">
      <c r="A9" s="2">
        <v>7</v>
      </c>
      <c r="B9" s="12" t="s">
        <v>36</v>
      </c>
      <c r="C9" s="13" t="s">
        <v>23</v>
      </c>
      <c r="D9" s="4">
        <v>19232998</v>
      </c>
      <c r="E9" s="5" t="s">
        <v>15</v>
      </c>
      <c r="F9" s="4">
        <v>156546</v>
      </c>
      <c r="G9" s="13" t="s">
        <v>24</v>
      </c>
      <c r="H9" s="6">
        <f>VLOOKUP(B9,[2]Sheet2!$C$6:$P$60,14,0)</f>
        <v>44529</v>
      </c>
      <c r="I9" s="6">
        <f>VLOOKUP(B9,[2]Sheet2!$C$6:$Q$60,15,0)</f>
        <v>44893</v>
      </c>
      <c r="J9" s="14">
        <v>43617</v>
      </c>
      <c r="K9" s="8">
        <v>85295070099</v>
      </c>
      <c r="L9" s="6" t="s">
        <v>37</v>
      </c>
      <c r="M9" s="13" t="s">
        <v>18</v>
      </c>
    </row>
    <row r="10" spans="1:13" x14ac:dyDescent="0.25">
      <c r="A10" s="2">
        <v>8</v>
      </c>
      <c r="B10" s="21" t="s">
        <v>38</v>
      </c>
      <c r="C10" s="13" t="s">
        <v>23</v>
      </c>
      <c r="D10" s="4">
        <v>19234852</v>
      </c>
      <c r="E10" s="5" t="s">
        <v>15</v>
      </c>
      <c r="F10" s="4">
        <v>160066</v>
      </c>
      <c r="G10" s="4" t="s">
        <v>16</v>
      </c>
      <c r="H10" s="6">
        <v>44314</v>
      </c>
      <c r="I10" s="6">
        <v>44678</v>
      </c>
      <c r="J10" s="22">
        <v>43769</v>
      </c>
      <c r="K10" s="8">
        <v>82211398778</v>
      </c>
      <c r="L10" s="6" t="s">
        <v>39</v>
      </c>
      <c r="M10" s="9" t="s">
        <v>18</v>
      </c>
    </row>
    <row r="11" spans="1:13" x14ac:dyDescent="0.25">
      <c r="A11" s="2">
        <v>9</v>
      </c>
      <c r="B11" s="12" t="s">
        <v>40</v>
      </c>
      <c r="C11" s="13" t="s">
        <v>14</v>
      </c>
      <c r="D11" s="4">
        <v>19231954</v>
      </c>
      <c r="E11" s="5" t="s">
        <v>15</v>
      </c>
      <c r="F11" s="4">
        <v>154679</v>
      </c>
      <c r="G11" s="4" t="s">
        <v>16</v>
      </c>
      <c r="H11" s="6">
        <v>44367</v>
      </c>
      <c r="I11" s="6">
        <v>44731</v>
      </c>
      <c r="J11" s="14">
        <v>43538</v>
      </c>
      <c r="K11" s="8">
        <v>8122080755</v>
      </c>
      <c r="L11" s="6" t="s">
        <v>41</v>
      </c>
      <c r="M11" s="9" t="s">
        <v>18</v>
      </c>
    </row>
    <row r="12" spans="1:13" x14ac:dyDescent="0.25">
      <c r="A12" s="2">
        <v>10</v>
      </c>
      <c r="B12" s="23" t="s">
        <v>42</v>
      </c>
      <c r="C12" s="4" t="s">
        <v>23</v>
      </c>
      <c r="D12" s="4" t="s">
        <v>43</v>
      </c>
      <c r="E12" s="5" t="s">
        <v>15</v>
      </c>
      <c r="F12" s="4">
        <v>80432</v>
      </c>
      <c r="G12" s="4" t="s">
        <v>16</v>
      </c>
      <c r="H12" s="6">
        <v>44226</v>
      </c>
      <c r="I12" s="6">
        <v>44590</v>
      </c>
      <c r="J12" s="6">
        <v>42675</v>
      </c>
      <c r="K12" s="8">
        <v>85320706403</v>
      </c>
      <c r="L12" s="6" t="s">
        <v>44</v>
      </c>
      <c r="M12" s="9" t="s">
        <v>18</v>
      </c>
    </row>
    <row r="13" spans="1:13" x14ac:dyDescent="0.25">
      <c r="A13" s="2">
        <v>11</v>
      </c>
      <c r="B13" s="10" t="s">
        <v>45</v>
      </c>
      <c r="C13" s="13" t="s">
        <v>23</v>
      </c>
      <c r="D13" s="13">
        <v>21240042</v>
      </c>
      <c r="E13" s="5" t="s">
        <v>15</v>
      </c>
      <c r="F13" s="13">
        <v>180155</v>
      </c>
      <c r="G13" s="24" t="s">
        <v>24</v>
      </c>
      <c r="H13" s="6">
        <v>44562</v>
      </c>
      <c r="I13" s="6" t="s">
        <v>48</v>
      </c>
      <c r="J13" s="25">
        <v>44373</v>
      </c>
      <c r="K13" s="13">
        <f>VLOOKUP(B13,'[3]DATA ALL SDM'!$C$5:$AJ$192,34,0)</f>
        <v>81213130123</v>
      </c>
      <c r="L13" s="13" t="str">
        <f>VLOOKUP(B13,'[3]DATA ALL SDM'!$C$5:$AN$192,38,0)</f>
        <v>arinahasbana06@gmail.com</v>
      </c>
      <c r="M13" s="13" t="s">
        <v>49</v>
      </c>
    </row>
    <row r="14" spans="1:13" x14ac:dyDescent="0.25">
      <c r="A14" s="2">
        <v>12</v>
      </c>
      <c r="B14" s="10" t="s">
        <v>50</v>
      </c>
      <c r="C14" s="13" t="s">
        <v>23</v>
      </c>
      <c r="D14" s="13">
        <v>21240014</v>
      </c>
      <c r="E14" s="5" t="s">
        <v>15</v>
      </c>
      <c r="F14" s="13">
        <v>180112</v>
      </c>
      <c r="G14" s="4" t="s">
        <v>16</v>
      </c>
      <c r="H14" s="6">
        <v>44562</v>
      </c>
      <c r="I14" s="6" t="s">
        <v>52</v>
      </c>
      <c r="J14" s="25">
        <v>44371</v>
      </c>
      <c r="K14" s="13">
        <f>VLOOKUP(B14,'[3]DATA ALL SDM'!$C$5:$AJ$192,34,0)</f>
        <v>82136655814</v>
      </c>
      <c r="L14" s="13" t="str">
        <f>VLOOKUP(B14,'[3]DATA ALL SDM'!$C$5:$AN$192,38,0)</f>
        <v>salsabilasilmi7@gmail.com</v>
      </c>
      <c r="M14" s="13" t="s">
        <v>49</v>
      </c>
    </row>
    <row r="15" spans="1:13" x14ac:dyDescent="0.25">
      <c r="A15" s="2">
        <v>13</v>
      </c>
      <c r="B15" s="10" t="s">
        <v>53</v>
      </c>
      <c r="C15" s="13" t="s">
        <v>23</v>
      </c>
      <c r="D15" s="13">
        <v>21240122</v>
      </c>
      <c r="E15" s="5" t="s">
        <v>15</v>
      </c>
      <c r="F15" s="13">
        <v>180212</v>
      </c>
      <c r="G15" s="24" t="s">
        <v>24</v>
      </c>
      <c r="H15" s="6">
        <v>44562</v>
      </c>
      <c r="I15" s="6" t="s">
        <v>52</v>
      </c>
      <c r="J15" s="25">
        <v>44375</v>
      </c>
      <c r="K15" s="13">
        <f>VLOOKUP(B15,'[3]DATA ALL SDM'!$C$5:$AJ$192,34,0)</f>
        <v>81225056988</v>
      </c>
      <c r="L15" s="13" t="str">
        <f>VLOOKUP(B15,'[3]DATA ALL SDM'!$C$5:$AN$192,38,0)</f>
        <v>firdanurkhasanah03@gmail.com</v>
      </c>
      <c r="M15" s="13" t="s">
        <v>49</v>
      </c>
    </row>
    <row r="16" spans="1:13" x14ac:dyDescent="0.25">
      <c r="A16" s="2">
        <v>14</v>
      </c>
      <c r="B16" s="10" t="s">
        <v>54</v>
      </c>
      <c r="C16" s="13" t="s">
        <v>14</v>
      </c>
      <c r="D16" s="13">
        <v>21240371</v>
      </c>
      <c r="E16" s="5" t="s">
        <v>15</v>
      </c>
      <c r="F16" s="13">
        <v>181447</v>
      </c>
      <c r="G16" s="24" t="s">
        <v>24</v>
      </c>
      <c r="H16" s="6">
        <v>44562</v>
      </c>
      <c r="I16" s="6" t="s">
        <v>56</v>
      </c>
      <c r="J16" s="25">
        <v>44401</v>
      </c>
      <c r="K16" s="13">
        <f>VLOOKUP(B16,'[3]DATA ALL SDM'!$C$5:$AJ$192,34,0)</f>
        <v>81227850483</v>
      </c>
      <c r="L16" s="13" t="str">
        <f>VLOOKUP(B16,'[3]DATA ALL SDM'!$C$5:$AN$192,38,0)</f>
        <v>rohmatccvads@gmail.com</v>
      </c>
      <c r="M16" s="13" t="s">
        <v>49</v>
      </c>
    </row>
    <row r="17" spans="1:13" x14ac:dyDescent="0.25">
      <c r="A17" s="2">
        <v>15</v>
      </c>
      <c r="B17" s="10" t="s">
        <v>57</v>
      </c>
      <c r="C17" s="13" t="s">
        <v>14</v>
      </c>
      <c r="D17" s="13">
        <v>21240373</v>
      </c>
      <c r="E17" s="5" t="s">
        <v>15</v>
      </c>
      <c r="F17" s="13">
        <v>181449</v>
      </c>
      <c r="G17" s="24" t="s">
        <v>24</v>
      </c>
      <c r="H17" s="6">
        <v>44562</v>
      </c>
      <c r="I17" s="6" t="s">
        <v>52</v>
      </c>
      <c r="J17" s="25">
        <v>44401</v>
      </c>
      <c r="K17" s="13">
        <f>VLOOKUP(B17,'[3]DATA ALL SDM'!$C$5:$AJ$192,34,0)</f>
        <v>81215518531</v>
      </c>
      <c r="L17" s="13" t="str">
        <f>VLOOKUP(B17,'[3]DATA ALL SDM'!$C$5:$AN$192,38,0)</f>
        <v>shohibafham13@gmail.com</v>
      </c>
      <c r="M17" s="13" t="s">
        <v>49</v>
      </c>
    </row>
    <row r="18" spans="1:13" x14ac:dyDescent="0.25">
      <c r="A18" s="2">
        <v>16</v>
      </c>
      <c r="B18" s="10" t="s">
        <v>58</v>
      </c>
      <c r="C18" s="13" t="s">
        <v>14</v>
      </c>
      <c r="D18" s="13">
        <v>21240142</v>
      </c>
      <c r="E18" s="5" t="s">
        <v>15</v>
      </c>
      <c r="F18" s="13">
        <v>180204</v>
      </c>
      <c r="G18" s="4" t="s">
        <v>16</v>
      </c>
      <c r="H18" s="6">
        <v>44562</v>
      </c>
      <c r="I18" s="6" t="s">
        <v>56</v>
      </c>
      <c r="J18" s="25">
        <v>44375</v>
      </c>
      <c r="K18" s="13">
        <f>VLOOKUP(B18,'[3]DATA ALL SDM'!$C$5:$AJ$192,34,0)</f>
        <v>81393971243</v>
      </c>
      <c r="L18" s="13" t="str">
        <f>VLOOKUP(B18,'[3]DATA ALL SDM'!$C$5:$AN$192,38,0)</f>
        <v>fassidiq3@gmail.com</v>
      </c>
      <c r="M18" s="13" t="s">
        <v>49</v>
      </c>
    </row>
    <row r="19" spans="1:13" x14ac:dyDescent="0.25">
      <c r="A19" s="2">
        <v>17</v>
      </c>
      <c r="B19" s="10" t="s">
        <v>60</v>
      </c>
      <c r="C19" s="13" t="s">
        <v>23</v>
      </c>
      <c r="D19" s="13">
        <v>21239982</v>
      </c>
      <c r="E19" s="5" t="s">
        <v>15</v>
      </c>
      <c r="F19" s="13">
        <v>180089</v>
      </c>
      <c r="G19" s="24" t="s">
        <v>24</v>
      </c>
      <c r="H19" s="6">
        <v>44562</v>
      </c>
      <c r="I19" s="6" t="s">
        <v>52</v>
      </c>
      <c r="J19" s="25">
        <v>44371</v>
      </c>
      <c r="K19" s="13">
        <f>VLOOKUP(B19,'[3]DATA ALL SDM'!$C$5:$AJ$192,34,0)</f>
        <v>81215772820</v>
      </c>
      <c r="L19" s="13" t="str">
        <f>VLOOKUP(B19,'[3]DATA ALL SDM'!$C$5:$AN$192,38,0)</f>
        <v>alliasabbita@gmail.com</v>
      </c>
      <c r="M19" s="13" t="s">
        <v>49</v>
      </c>
    </row>
    <row r="20" spans="1:13" x14ac:dyDescent="0.25">
      <c r="A20" s="2">
        <v>18</v>
      </c>
      <c r="B20" s="10" t="s">
        <v>61</v>
      </c>
      <c r="C20" s="13" t="s">
        <v>23</v>
      </c>
      <c r="D20" s="13">
        <v>21240017</v>
      </c>
      <c r="E20" s="5" t="s">
        <v>15</v>
      </c>
      <c r="F20" s="13">
        <v>180096</v>
      </c>
      <c r="G20" s="24" t="s">
        <v>24</v>
      </c>
      <c r="H20" s="6">
        <v>44562</v>
      </c>
      <c r="I20" s="6" t="s">
        <v>56</v>
      </c>
      <c r="J20" s="25">
        <v>44371</v>
      </c>
      <c r="K20" s="13">
        <f>VLOOKUP(B20,'[3]DATA ALL SDM'!$C$5:$AJ$192,34,0)</f>
        <v>81227470229</v>
      </c>
      <c r="L20" s="13" t="str">
        <f>VLOOKUP(B20,'[3]DATA ALL SDM'!$C$5:$AN$192,38,0)</f>
        <v>shaviraadhanii@gmail.com</v>
      </c>
      <c r="M20" s="13" t="s">
        <v>49</v>
      </c>
    </row>
    <row r="21" spans="1:13" x14ac:dyDescent="0.25">
      <c r="A21" s="2">
        <v>19</v>
      </c>
      <c r="B21" s="3" t="s">
        <v>63</v>
      </c>
      <c r="C21" s="4" t="s">
        <v>23</v>
      </c>
      <c r="D21" s="4">
        <v>19231234</v>
      </c>
      <c r="E21" s="5" t="s">
        <v>15</v>
      </c>
      <c r="F21" s="4">
        <v>153878</v>
      </c>
      <c r="G21" s="4" t="s">
        <v>16</v>
      </c>
      <c r="H21" s="6">
        <v>44441</v>
      </c>
      <c r="I21" s="6">
        <v>44743</v>
      </c>
      <c r="J21" s="6">
        <v>43601</v>
      </c>
      <c r="K21" s="8">
        <v>82217054042</v>
      </c>
      <c r="L21" s="6" t="s">
        <v>64</v>
      </c>
      <c r="M21" s="9" t="s">
        <v>18</v>
      </c>
    </row>
    <row r="22" spans="1:13" x14ac:dyDescent="0.25">
      <c r="A22" s="2">
        <v>20</v>
      </c>
      <c r="B22" s="3" t="s">
        <v>65</v>
      </c>
      <c r="C22" s="4" t="s">
        <v>23</v>
      </c>
      <c r="D22" s="4" t="s">
        <v>66</v>
      </c>
      <c r="E22" s="5" t="s">
        <v>15</v>
      </c>
      <c r="F22" s="4">
        <v>71958</v>
      </c>
      <c r="G22" s="4" t="s">
        <v>16</v>
      </c>
      <c r="H22" s="6">
        <v>44313</v>
      </c>
      <c r="I22" s="6">
        <v>44618</v>
      </c>
      <c r="J22" s="6">
        <v>42463</v>
      </c>
      <c r="K22" s="8">
        <v>6281220024512</v>
      </c>
      <c r="L22" s="6" t="s">
        <v>68</v>
      </c>
      <c r="M22" s="9" t="s">
        <v>18</v>
      </c>
    </row>
    <row r="23" spans="1:13" x14ac:dyDescent="0.25">
      <c r="A23" s="2">
        <v>21</v>
      </c>
      <c r="B23" s="3" t="s">
        <v>69</v>
      </c>
      <c r="C23" s="13" t="s">
        <v>23</v>
      </c>
      <c r="D23" s="4">
        <v>19235086</v>
      </c>
      <c r="E23" s="5" t="s">
        <v>15</v>
      </c>
      <c r="F23" s="4">
        <v>71814</v>
      </c>
      <c r="G23" s="4" t="s">
        <v>16</v>
      </c>
      <c r="H23" s="6">
        <f>VLOOKUP(B23,'[4]Form Request'!$L$13:$T$113,9,0)</f>
        <v>44551</v>
      </c>
      <c r="I23" s="6">
        <f>VLOOKUP(B23,'[4]Form Request'!$L$13:$U$113,10,0)</f>
        <v>44854</v>
      </c>
      <c r="J23" s="14">
        <v>43788</v>
      </c>
      <c r="K23" s="8">
        <v>85317696945</v>
      </c>
      <c r="L23" s="6" t="s">
        <v>70</v>
      </c>
      <c r="M23" s="9" t="s">
        <v>18</v>
      </c>
    </row>
    <row r="24" spans="1:13" x14ac:dyDescent="0.25">
      <c r="A24" s="2">
        <v>22</v>
      </c>
      <c r="B24" s="23" t="s">
        <v>71</v>
      </c>
      <c r="C24" s="4" t="s">
        <v>14</v>
      </c>
      <c r="D24" s="4" t="s">
        <v>72</v>
      </c>
      <c r="E24" s="5" t="s">
        <v>15</v>
      </c>
      <c r="F24" s="4">
        <v>30540</v>
      </c>
      <c r="G24" s="4" t="s">
        <v>16</v>
      </c>
      <c r="H24" s="6">
        <f>VLOOKUP(B24,[2]Sheet2!$C$6:$P$60,14,0)</f>
        <v>44515</v>
      </c>
      <c r="I24" s="6">
        <f>VLOOKUP(B24,[2]Sheet2!$C$6:$Q$60,15,0)</f>
        <v>44818</v>
      </c>
      <c r="J24" s="6">
        <v>41492</v>
      </c>
      <c r="K24" s="8">
        <v>81251939919</v>
      </c>
      <c r="L24" s="6" t="s">
        <v>74</v>
      </c>
      <c r="M24" s="9" t="s">
        <v>18</v>
      </c>
    </row>
    <row r="25" spans="1:13" x14ac:dyDescent="0.25">
      <c r="A25" s="2">
        <v>23</v>
      </c>
      <c r="B25" s="23" t="s">
        <v>75</v>
      </c>
      <c r="C25" s="4" t="s">
        <v>14</v>
      </c>
      <c r="D25" s="4">
        <v>18010386</v>
      </c>
      <c r="E25" s="5" t="s">
        <v>15</v>
      </c>
      <c r="F25" s="4">
        <v>104895</v>
      </c>
      <c r="G25" s="4" t="s">
        <v>16</v>
      </c>
      <c r="H25" s="6">
        <v>44496</v>
      </c>
      <c r="I25" s="6">
        <v>44677</v>
      </c>
      <c r="J25" s="6">
        <v>43280</v>
      </c>
      <c r="K25" s="8">
        <v>82232024567</v>
      </c>
      <c r="L25" s="6" t="s">
        <v>76</v>
      </c>
      <c r="M25" s="9" t="s">
        <v>18</v>
      </c>
    </row>
    <row r="26" spans="1:13" x14ac:dyDescent="0.25">
      <c r="A26" s="2">
        <v>24</v>
      </c>
      <c r="B26" s="3" t="s">
        <v>77</v>
      </c>
      <c r="C26" s="4" t="s">
        <v>14</v>
      </c>
      <c r="D26" s="4" t="s">
        <v>78</v>
      </c>
      <c r="E26" s="5" t="s">
        <v>15</v>
      </c>
      <c r="F26" s="4">
        <v>76490</v>
      </c>
      <c r="G26" s="4" t="s">
        <v>16</v>
      </c>
      <c r="H26" s="6">
        <v>44466</v>
      </c>
      <c r="I26" s="6">
        <v>44646</v>
      </c>
      <c r="J26" s="6">
        <v>42644</v>
      </c>
      <c r="K26" s="8">
        <v>81321573723</v>
      </c>
      <c r="L26" s="6" t="s">
        <v>79</v>
      </c>
      <c r="M26" s="9" t="s">
        <v>18</v>
      </c>
    </row>
    <row r="27" spans="1:13" x14ac:dyDescent="0.25">
      <c r="A27" s="2">
        <v>25</v>
      </c>
      <c r="B27" s="3" t="s">
        <v>80</v>
      </c>
      <c r="C27" s="4" t="s">
        <v>14</v>
      </c>
      <c r="D27" s="4" t="s">
        <v>81</v>
      </c>
      <c r="E27" s="5" t="s">
        <v>15</v>
      </c>
      <c r="F27" s="4">
        <v>95691</v>
      </c>
      <c r="G27" s="4" t="s">
        <v>16</v>
      </c>
      <c r="H27" s="6">
        <v>44283</v>
      </c>
      <c r="I27" s="6">
        <v>44588</v>
      </c>
      <c r="J27" s="6">
        <v>43061</v>
      </c>
      <c r="K27" s="8">
        <v>81220391623</v>
      </c>
      <c r="L27" s="6" t="s">
        <v>82</v>
      </c>
      <c r="M27" s="9" t="s">
        <v>18</v>
      </c>
    </row>
    <row r="28" spans="1:13" x14ac:dyDescent="0.25">
      <c r="A28" s="2">
        <v>26</v>
      </c>
      <c r="B28" s="3" t="s">
        <v>83</v>
      </c>
      <c r="C28" s="4" t="s">
        <v>14</v>
      </c>
      <c r="D28" s="4">
        <v>18009509</v>
      </c>
      <c r="E28" s="5" t="s">
        <v>15</v>
      </c>
      <c r="F28" s="4">
        <v>102119</v>
      </c>
      <c r="G28" s="4" t="s">
        <v>16</v>
      </c>
      <c r="H28" s="6">
        <v>44485</v>
      </c>
      <c r="I28" s="6">
        <v>44849</v>
      </c>
      <c r="J28" s="6">
        <v>43393</v>
      </c>
      <c r="K28" s="8">
        <v>82295689848</v>
      </c>
      <c r="L28" s="6" t="s">
        <v>84</v>
      </c>
      <c r="M28" s="9" t="s">
        <v>18</v>
      </c>
    </row>
    <row r="29" spans="1:13" s="11" customFormat="1" ht="15" customHeight="1" x14ac:dyDescent="0.25">
      <c r="A29" s="2">
        <v>27</v>
      </c>
      <c r="B29" s="3" t="s">
        <v>85</v>
      </c>
      <c r="C29" s="4" t="s">
        <v>14</v>
      </c>
      <c r="D29" s="4">
        <v>18010110</v>
      </c>
      <c r="E29" s="5" t="s">
        <v>15</v>
      </c>
      <c r="F29" s="4">
        <v>104344</v>
      </c>
      <c r="G29" s="4" t="s">
        <v>16</v>
      </c>
      <c r="H29" s="6">
        <v>44466</v>
      </c>
      <c r="I29" s="6">
        <v>44768</v>
      </c>
      <c r="J29" s="6">
        <v>43252</v>
      </c>
      <c r="K29" s="8">
        <v>82219179149</v>
      </c>
      <c r="L29" s="6" t="s">
        <v>86</v>
      </c>
      <c r="M29" s="9" t="s">
        <v>18</v>
      </c>
    </row>
    <row r="30" spans="1:13" x14ac:dyDescent="0.25">
      <c r="A30" s="2">
        <v>28</v>
      </c>
      <c r="B30" s="26" t="s">
        <v>87</v>
      </c>
      <c r="C30" s="4" t="s">
        <v>14</v>
      </c>
      <c r="D30" s="4">
        <v>18010577</v>
      </c>
      <c r="E30" s="5" t="s">
        <v>15</v>
      </c>
      <c r="F30" s="4">
        <v>105768</v>
      </c>
      <c r="G30" s="4" t="s">
        <v>16</v>
      </c>
      <c r="H30" s="6">
        <f>VLOOKUP(B30,'[4]Form Request'!$L$13:$T$113,9,0)</f>
        <v>44562</v>
      </c>
      <c r="I30" s="6">
        <f>VLOOKUP(B30,'[4]Form Request'!$L$13:$U$113,10,0)</f>
        <v>44926</v>
      </c>
      <c r="J30" s="6">
        <v>43304</v>
      </c>
      <c r="K30" s="8">
        <v>81320683938</v>
      </c>
      <c r="L30" s="6" t="s">
        <v>88</v>
      </c>
      <c r="M30" s="9" t="s">
        <v>18</v>
      </c>
    </row>
    <row r="31" spans="1:13" x14ac:dyDescent="0.25">
      <c r="A31" s="2">
        <v>29</v>
      </c>
      <c r="B31" s="12" t="s">
        <v>89</v>
      </c>
      <c r="C31" s="4" t="s">
        <v>14</v>
      </c>
      <c r="D31" s="4">
        <v>19234654</v>
      </c>
      <c r="E31" s="5" t="s">
        <v>15</v>
      </c>
      <c r="F31" s="4">
        <v>159676</v>
      </c>
      <c r="G31" s="4" t="s">
        <v>16</v>
      </c>
      <c r="H31" s="6">
        <v>44419</v>
      </c>
      <c r="I31" s="6">
        <v>44783</v>
      </c>
      <c r="J31" s="6">
        <v>43753</v>
      </c>
      <c r="K31" s="8">
        <v>81223798850</v>
      </c>
      <c r="L31" s="6" t="s">
        <v>90</v>
      </c>
      <c r="M31" s="9" t="s">
        <v>18</v>
      </c>
    </row>
    <row r="32" spans="1:13" x14ac:dyDescent="0.25">
      <c r="A32" s="2">
        <v>30</v>
      </c>
      <c r="B32" s="27" t="s">
        <v>91</v>
      </c>
      <c r="C32" s="4" t="s">
        <v>14</v>
      </c>
      <c r="D32" s="4" t="s">
        <v>92</v>
      </c>
      <c r="E32" s="5" t="s">
        <v>15</v>
      </c>
      <c r="F32" s="4">
        <v>51958</v>
      </c>
      <c r="G32" s="4" t="s">
        <v>16</v>
      </c>
      <c r="H32" s="6">
        <v>44274</v>
      </c>
      <c r="I32" s="6">
        <v>44638</v>
      </c>
      <c r="J32" s="6">
        <v>41903</v>
      </c>
      <c r="K32" s="8">
        <v>82240435994</v>
      </c>
      <c r="L32" s="6" t="s">
        <v>93</v>
      </c>
      <c r="M32" s="9" t="s">
        <v>18</v>
      </c>
    </row>
    <row r="33" spans="1:13" s="11" customFormat="1" ht="15" customHeight="1" x14ac:dyDescent="0.25">
      <c r="A33" s="2">
        <v>31</v>
      </c>
      <c r="B33" s="3" t="s">
        <v>94</v>
      </c>
      <c r="C33" s="4" t="s">
        <v>14</v>
      </c>
      <c r="D33" s="4" t="s">
        <v>95</v>
      </c>
      <c r="E33" s="5" t="s">
        <v>15</v>
      </c>
      <c r="F33" s="4">
        <v>87812</v>
      </c>
      <c r="G33" s="4" t="s">
        <v>16</v>
      </c>
      <c r="H33" s="6">
        <f>VLOOKUP(B33,'[4]Form Request'!$L$13:$T$113,9,0)</f>
        <v>44557</v>
      </c>
      <c r="I33" s="6">
        <f>VLOOKUP(B33,'[4]Form Request'!$L$13:$U$113,10,0)</f>
        <v>44921</v>
      </c>
      <c r="J33" s="6">
        <v>42876</v>
      </c>
      <c r="K33" s="8">
        <v>82262537430</v>
      </c>
      <c r="L33" s="6" t="s">
        <v>96</v>
      </c>
      <c r="M33" s="9" t="s">
        <v>18</v>
      </c>
    </row>
    <row r="34" spans="1:13" x14ac:dyDescent="0.25">
      <c r="A34" s="2">
        <v>32</v>
      </c>
      <c r="B34" s="28" t="s">
        <v>97</v>
      </c>
      <c r="C34" s="4" t="s">
        <v>23</v>
      </c>
      <c r="D34" s="4">
        <v>18230309</v>
      </c>
      <c r="E34" s="5" t="s">
        <v>15</v>
      </c>
      <c r="F34" s="4">
        <v>150493</v>
      </c>
      <c r="G34" s="4" t="s">
        <v>16</v>
      </c>
      <c r="H34" s="6">
        <v>44497</v>
      </c>
      <c r="I34" s="6">
        <v>44861</v>
      </c>
      <c r="J34" s="6">
        <v>43405</v>
      </c>
      <c r="K34" s="8">
        <v>82124787667</v>
      </c>
      <c r="L34" s="6" t="s">
        <v>98</v>
      </c>
      <c r="M34" s="9" t="s">
        <v>18</v>
      </c>
    </row>
    <row r="35" spans="1:13" s="11" customFormat="1" ht="15" customHeight="1" x14ac:dyDescent="0.25">
      <c r="A35" s="2">
        <v>33</v>
      </c>
      <c r="B35" s="29" t="s">
        <v>99</v>
      </c>
      <c r="C35" s="4" t="s">
        <v>23</v>
      </c>
      <c r="D35" s="4" t="s">
        <v>100</v>
      </c>
      <c r="E35" s="5" t="s">
        <v>15</v>
      </c>
      <c r="F35" s="4">
        <v>74499</v>
      </c>
      <c r="G35" s="4" t="s">
        <v>16</v>
      </c>
      <c r="H35" s="6">
        <v>44404</v>
      </c>
      <c r="I35" s="6">
        <v>44768</v>
      </c>
      <c r="J35" s="6">
        <v>42644</v>
      </c>
      <c r="K35" s="8">
        <v>81224231889</v>
      </c>
      <c r="L35" s="6" t="s">
        <v>101</v>
      </c>
      <c r="M35" s="9" t="s">
        <v>18</v>
      </c>
    </row>
    <row r="36" spans="1:13" s="11" customFormat="1" ht="15" customHeight="1" x14ac:dyDescent="0.25">
      <c r="A36" s="2">
        <v>34</v>
      </c>
      <c r="B36" s="29" t="s">
        <v>102</v>
      </c>
      <c r="C36" s="4" t="s">
        <v>23</v>
      </c>
      <c r="D36" s="4">
        <v>17009910</v>
      </c>
      <c r="E36" s="5" t="s">
        <v>15</v>
      </c>
      <c r="F36" s="4">
        <v>88169</v>
      </c>
      <c r="G36" s="4" t="s">
        <v>16</v>
      </c>
      <c r="H36" s="6">
        <v>44319</v>
      </c>
      <c r="I36" s="6">
        <v>44683</v>
      </c>
      <c r="J36" s="6">
        <v>43601</v>
      </c>
      <c r="K36" s="8">
        <v>8122771078</v>
      </c>
      <c r="L36" s="6" t="s">
        <v>103</v>
      </c>
      <c r="M36" s="9" t="s">
        <v>18</v>
      </c>
    </row>
    <row r="37" spans="1:13" s="11" customFormat="1" ht="15" customHeight="1" x14ac:dyDescent="0.25">
      <c r="A37" s="2">
        <v>35</v>
      </c>
      <c r="B37" s="29" t="s">
        <v>104</v>
      </c>
      <c r="C37" s="4" t="s">
        <v>23</v>
      </c>
      <c r="D37" s="4">
        <v>14011003</v>
      </c>
      <c r="E37" s="5" t="s">
        <v>15</v>
      </c>
      <c r="F37" s="4">
        <v>54351</v>
      </c>
      <c r="G37" s="4" t="s">
        <v>16</v>
      </c>
      <c r="H37" s="6">
        <f>VLOOKUP(B37,'[4]Form Request'!$L$13:$T$113,9,0)</f>
        <v>44562</v>
      </c>
      <c r="I37" s="6">
        <f>VLOOKUP(B37,'[4]Form Request'!$L$13:$U$113,10,0)</f>
        <v>44865</v>
      </c>
      <c r="J37" s="6">
        <v>41832</v>
      </c>
      <c r="K37" s="8">
        <v>85295681771</v>
      </c>
      <c r="L37" s="6" t="s">
        <v>105</v>
      </c>
      <c r="M37" s="9" t="s">
        <v>18</v>
      </c>
    </row>
    <row r="38" spans="1:13" s="11" customFormat="1" ht="15" customHeight="1" x14ac:dyDescent="0.25">
      <c r="A38" s="2">
        <v>36</v>
      </c>
      <c r="B38" s="30" t="s">
        <v>106</v>
      </c>
      <c r="C38" s="4" t="s">
        <v>23</v>
      </c>
      <c r="D38" s="4">
        <v>19231902</v>
      </c>
      <c r="E38" s="5" t="s">
        <v>15</v>
      </c>
      <c r="F38" s="4">
        <v>154667</v>
      </c>
      <c r="G38" s="4" t="s">
        <v>16</v>
      </c>
      <c r="H38" s="6">
        <v>44350</v>
      </c>
      <c r="I38" s="6">
        <v>44714</v>
      </c>
      <c r="J38" s="6">
        <v>43531</v>
      </c>
      <c r="K38" s="8">
        <v>81320339704</v>
      </c>
      <c r="L38" s="6" t="s">
        <v>107</v>
      </c>
      <c r="M38" s="9" t="s">
        <v>18</v>
      </c>
    </row>
    <row r="39" spans="1:13" x14ac:dyDescent="0.25">
      <c r="A39" s="2">
        <v>37</v>
      </c>
      <c r="B39" s="3" t="s">
        <v>108</v>
      </c>
      <c r="C39" s="4" t="s">
        <v>14</v>
      </c>
      <c r="D39" s="4">
        <v>19231652</v>
      </c>
      <c r="E39" s="5" t="s">
        <v>15</v>
      </c>
      <c r="F39" s="4">
        <v>154525</v>
      </c>
      <c r="G39" s="4" t="s">
        <v>109</v>
      </c>
      <c r="H39" s="6">
        <f>VLOOKUP(B39,[2]Sheet2!$C$6:$P$60,14,0)</f>
        <v>44503</v>
      </c>
      <c r="I39" s="6">
        <f>VLOOKUP(B39,[2]Sheet2!$C$6:$Q$60,15,0)</f>
        <v>44867</v>
      </c>
      <c r="J39" s="6">
        <v>43601</v>
      </c>
      <c r="K39" s="8">
        <v>82214787844</v>
      </c>
      <c r="L39" s="6" t="s">
        <v>111</v>
      </c>
      <c r="M39" s="9" t="s">
        <v>18</v>
      </c>
    </row>
    <row r="40" spans="1:13" x14ac:dyDescent="0.25">
      <c r="A40" s="2">
        <v>38</v>
      </c>
      <c r="B40" s="29" t="s">
        <v>112</v>
      </c>
      <c r="C40" s="4" t="s">
        <v>14</v>
      </c>
      <c r="D40" s="4">
        <v>18009899</v>
      </c>
      <c r="E40" s="5" t="s">
        <v>15</v>
      </c>
      <c r="F40" s="4">
        <v>103453</v>
      </c>
      <c r="G40" s="4" t="s">
        <v>16</v>
      </c>
      <c r="H40" s="6">
        <v>44436</v>
      </c>
      <c r="I40" s="6">
        <v>44800</v>
      </c>
      <c r="J40" s="6">
        <v>43235</v>
      </c>
      <c r="K40" s="8">
        <v>81221624362</v>
      </c>
      <c r="L40" s="6" t="s">
        <v>113</v>
      </c>
      <c r="M40" s="9" t="s">
        <v>18</v>
      </c>
    </row>
    <row r="41" spans="1:13" x14ac:dyDescent="0.25">
      <c r="A41" s="2">
        <v>39</v>
      </c>
      <c r="B41" s="29" t="s">
        <v>114</v>
      </c>
      <c r="C41" s="4" t="s">
        <v>14</v>
      </c>
      <c r="D41" s="4">
        <v>17009750</v>
      </c>
      <c r="E41" s="5" t="s">
        <v>15</v>
      </c>
      <c r="F41" s="4">
        <v>87809</v>
      </c>
      <c r="G41" s="4" t="s">
        <v>16</v>
      </c>
      <c r="H41" s="6">
        <v>44436</v>
      </c>
      <c r="I41" s="6">
        <v>44800</v>
      </c>
      <c r="J41" s="6">
        <v>42876</v>
      </c>
      <c r="K41" s="8">
        <v>82217162573</v>
      </c>
      <c r="L41" s="6" t="s">
        <v>115</v>
      </c>
      <c r="M41" s="9" t="s">
        <v>18</v>
      </c>
    </row>
    <row r="42" spans="1:13" x14ac:dyDescent="0.25">
      <c r="A42" s="2">
        <v>40</v>
      </c>
      <c r="B42" s="32" t="s">
        <v>116</v>
      </c>
      <c r="C42" s="4" t="s">
        <v>14</v>
      </c>
      <c r="D42" s="4">
        <v>18010561</v>
      </c>
      <c r="E42" s="5" t="s">
        <v>15</v>
      </c>
      <c r="F42" s="4">
        <v>105769</v>
      </c>
      <c r="G42" s="4" t="s">
        <v>16</v>
      </c>
      <c r="H42" s="6">
        <f>VLOOKUP(B42,'[4]Form Request'!$L$13:$T$113,9,0)</f>
        <v>44560</v>
      </c>
      <c r="I42" s="6">
        <f>VLOOKUP(B42,'[4]Form Request'!$L$13:$U$113,10,0)</f>
        <v>44924</v>
      </c>
      <c r="J42" s="6">
        <v>43304</v>
      </c>
      <c r="K42" s="8">
        <v>6285155068683</v>
      </c>
      <c r="L42" s="6" t="s">
        <v>117</v>
      </c>
      <c r="M42" s="9" t="s">
        <v>18</v>
      </c>
    </row>
    <row r="43" spans="1:13" x14ac:dyDescent="0.25">
      <c r="A43" s="2">
        <v>41</v>
      </c>
      <c r="B43" s="33" t="s">
        <v>118</v>
      </c>
      <c r="C43" s="9" t="s">
        <v>14</v>
      </c>
      <c r="D43" s="4">
        <v>2068</v>
      </c>
      <c r="E43" s="5" t="s">
        <v>15</v>
      </c>
      <c r="F43" s="4">
        <v>30642</v>
      </c>
      <c r="G43" s="35" t="s">
        <v>119</v>
      </c>
      <c r="H43" s="6">
        <v>44338</v>
      </c>
      <c r="I43" s="6">
        <v>44641</v>
      </c>
      <c r="J43" s="19">
        <v>38833</v>
      </c>
      <c r="K43" s="8">
        <v>81221421234</v>
      </c>
      <c r="L43" s="6" t="s">
        <v>120</v>
      </c>
      <c r="M43" s="9" t="s">
        <v>18</v>
      </c>
    </row>
    <row r="44" spans="1:13" x14ac:dyDescent="0.25">
      <c r="A44" s="2">
        <v>42</v>
      </c>
      <c r="B44" s="36" t="s">
        <v>121</v>
      </c>
      <c r="C44" s="4" t="s">
        <v>23</v>
      </c>
      <c r="D44" s="4">
        <v>12009147</v>
      </c>
      <c r="E44" s="5" t="s">
        <v>15</v>
      </c>
      <c r="F44" s="4">
        <v>28396</v>
      </c>
      <c r="G44" s="17" t="s">
        <v>30</v>
      </c>
      <c r="H44" s="6">
        <v>44498</v>
      </c>
      <c r="I44" s="6">
        <v>44862</v>
      </c>
      <c r="J44" s="19">
        <v>41123</v>
      </c>
      <c r="K44" s="8">
        <v>85221222332</v>
      </c>
      <c r="L44" s="6" t="s">
        <v>122</v>
      </c>
      <c r="M44" s="9" t="s">
        <v>18</v>
      </c>
    </row>
    <row r="45" spans="1:13" x14ac:dyDescent="0.25">
      <c r="A45" s="2">
        <v>43</v>
      </c>
      <c r="B45" s="33" t="s">
        <v>123</v>
      </c>
      <c r="C45" s="13" t="s">
        <v>23</v>
      </c>
      <c r="D45" s="4">
        <v>19235313</v>
      </c>
      <c r="E45" s="5" t="s">
        <v>15</v>
      </c>
      <c r="F45" s="4">
        <v>160709</v>
      </c>
      <c r="G45" s="4" t="s">
        <v>16</v>
      </c>
      <c r="H45" s="6">
        <v>44460</v>
      </c>
      <c r="I45" s="6">
        <v>44824</v>
      </c>
      <c r="J45" s="14">
        <v>43795</v>
      </c>
      <c r="K45" s="8">
        <v>82121461128</v>
      </c>
      <c r="L45" s="6" t="s">
        <v>124</v>
      </c>
      <c r="M45" s="9" t="s">
        <v>18</v>
      </c>
    </row>
    <row r="46" spans="1:13" x14ac:dyDescent="0.25">
      <c r="A46" s="2">
        <v>44</v>
      </c>
      <c r="B46" s="33" t="s">
        <v>125</v>
      </c>
      <c r="C46" s="13" t="s">
        <v>14</v>
      </c>
      <c r="D46" s="4">
        <v>20235898</v>
      </c>
      <c r="E46" s="5" t="s">
        <v>15</v>
      </c>
      <c r="F46" s="4">
        <v>163120</v>
      </c>
      <c r="G46" s="4" t="s">
        <v>16</v>
      </c>
      <c r="H46" s="6">
        <v>44235</v>
      </c>
      <c r="I46" s="6">
        <v>44599</v>
      </c>
      <c r="J46" s="14">
        <v>43873</v>
      </c>
      <c r="K46" s="8">
        <v>82117811195</v>
      </c>
      <c r="L46" s="6" t="s">
        <v>126</v>
      </c>
      <c r="M46" s="9" t="s">
        <v>18</v>
      </c>
    </row>
    <row r="47" spans="1:13" x14ac:dyDescent="0.25">
      <c r="A47" s="2">
        <v>45</v>
      </c>
      <c r="B47" s="37" t="s">
        <v>127</v>
      </c>
      <c r="C47" s="13" t="s">
        <v>23</v>
      </c>
      <c r="D47" s="4">
        <v>19235282</v>
      </c>
      <c r="E47" s="5" t="s">
        <v>15</v>
      </c>
      <c r="F47" s="4">
        <v>161143</v>
      </c>
      <c r="G47" s="4" t="s">
        <v>16</v>
      </c>
      <c r="H47" s="6">
        <v>44263</v>
      </c>
      <c r="I47" s="6">
        <v>44568</v>
      </c>
      <c r="J47" s="14">
        <v>43809</v>
      </c>
      <c r="K47" s="8">
        <v>82116275668</v>
      </c>
      <c r="L47" s="6" t="s">
        <v>128</v>
      </c>
      <c r="M47" s="9" t="s">
        <v>18</v>
      </c>
    </row>
    <row r="48" spans="1:13" x14ac:dyDescent="0.25">
      <c r="A48" s="2">
        <v>46</v>
      </c>
      <c r="B48" s="38" t="s">
        <v>129</v>
      </c>
      <c r="C48" s="13" t="s">
        <v>23</v>
      </c>
      <c r="D48" s="4">
        <v>19234870</v>
      </c>
      <c r="E48" s="5" t="s">
        <v>15</v>
      </c>
      <c r="F48" s="4">
        <v>160079</v>
      </c>
      <c r="G48" s="4" t="s">
        <v>16</v>
      </c>
      <c r="H48" s="6">
        <v>44435</v>
      </c>
      <c r="I48" s="6">
        <v>44738</v>
      </c>
      <c r="J48" s="14">
        <v>43770</v>
      </c>
      <c r="K48" s="8">
        <v>82384414028</v>
      </c>
      <c r="L48" s="6" t="s">
        <v>130</v>
      </c>
      <c r="M48" s="9" t="s">
        <v>18</v>
      </c>
    </row>
    <row r="49" spans="1:13" x14ac:dyDescent="0.25">
      <c r="A49" s="2">
        <v>47</v>
      </c>
      <c r="B49" s="33" t="s">
        <v>131</v>
      </c>
      <c r="C49" s="13" t="s">
        <v>23</v>
      </c>
      <c r="D49" s="4">
        <v>19234712</v>
      </c>
      <c r="E49" s="5" t="s">
        <v>15</v>
      </c>
      <c r="F49" s="4">
        <v>160028</v>
      </c>
      <c r="G49" s="4" t="s">
        <v>16</v>
      </c>
      <c r="H49" s="6">
        <v>44304</v>
      </c>
      <c r="I49" s="6">
        <v>44668</v>
      </c>
      <c r="J49" s="14">
        <v>43760</v>
      </c>
      <c r="K49" s="8">
        <v>82340938846</v>
      </c>
      <c r="L49" s="6" t="s">
        <v>132</v>
      </c>
      <c r="M49" s="9" t="s">
        <v>18</v>
      </c>
    </row>
    <row r="50" spans="1:13" x14ac:dyDescent="0.25">
      <c r="A50" s="2">
        <v>48</v>
      </c>
      <c r="B50" s="29" t="s">
        <v>133</v>
      </c>
      <c r="C50" s="4" t="s">
        <v>14</v>
      </c>
      <c r="D50" s="4">
        <v>19231530</v>
      </c>
      <c r="E50" s="5" t="s">
        <v>15</v>
      </c>
      <c r="F50" s="4">
        <v>153783</v>
      </c>
      <c r="G50" s="4" t="s">
        <v>16</v>
      </c>
      <c r="H50" s="6">
        <v>44408</v>
      </c>
      <c r="I50" s="6">
        <v>44772</v>
      </c>
      <c r="J50" s="6">
        <v>43591</v>
      </c>
      <c r="K50" s="8">
        <v>82117900262</v>
      </c>
      <c r="L50" s="6" t="s">
        <v>134</v>
      </c>
      <c r="M50" s="9" t="s">
        <v>18</v>
      </c>
    </row>
    <row r="51" spans="1:13" x14ac:dyDescent="0.25">
      <c r="A51" s="2">
        <v>49</v>
      </c>
      <c r="B51" s="30" t="s">
        <v>135</v>
      </c>
      <c r="C51" s="4" t="s">
        <v>14</v>
      </c>
      <c r="D51" s="4">
        <v>19234590</v>
      </c>
      <c r="E51" s="5" t="s">
        <v>15</v>
      </c>
      <c r="F51" s="4">
        <v>159687</v>
      </c>
      <c r="G51" s="4" t="s">
        <v>16</v>
      </c>
      <c r="H51" s="6">
        <v>44419</v>
      </c>
      <c r="I51" s="6">
        <v>44722</v>
      </c>
      <c r="J51" s="6">
        <v>43753</v>
      </c>
      <c r="K51" s="8">
        <v>81283983438</v>
      </c>
      <c r="L51" s="6" t="str">
        <f>VLOOKUP(B51,'[1]data sdm'!$B$4:$AI$401,34,0)</f>
        <v>zrin.ramdani@gmail.com</v>
      </c>
      <c r="M51" s="9" t="s">
        <v>18</v>
      </c>
    </row>
    <row r="52" spans="1:13" x14ac:dyDescent="0.25">
      <c r="A52" s="2">
        <v>50</v>
      </c>
      <c r="B52" s="29" t="s">
        <v>136</v>
      </c>
      <c r="C52" s="4" t="s">
        <v>14</v>
      </c>
      <c r="D52" s="4">
        <v>18009275</v>
      </c>
      <c r="E52" s="5" t="s">
        <v>15</v>
      </c>
      <c r="F52" s="4">
        <v>101574</v>
      </c>
      <c r="G52" s="4" t="s">
        <v>16</v>
      </c>
      <c r="H52" s="6">
        <v>44351</v>
      </c>
      <c r="I52" s="6">
        <v>44715</v>
      </c>
      <c r="J52" s="6">
        <v>43684</v>
      </c>
      <c r="K52" s="8">
        <v>85314556034</v>
      </c>
      <c r="L52" s="6" t="s">
        <v>137</v>
      </c>
      <c r="M52" s="9" t="s">
        <v>18</v>
      </c>
    </row>
    <row r="53" spans="1:13" x14ac:dyDescent="0.25">
      <c r="A53" s="2">
        <v>51</v>
      </c>
      <c r="B53" s="29" t="s">
        <v>138</v>
      </c>
      <c r="C53" s="4" t="s">
        <v>23</v>
      </c>
      <c r="D53" s="4">
        <v>18009071</v>
      </c>
      <c r="E53" s="5" t="s">
        <v>15</v>
      </c>
      <c r="F53" s="4">
        <v>101063</v>
      </c>
      <c r="G53" s="4" t="s">
        <v>16</v>
      </c>
      <c r="H53" s="6">
        <v>44350</v>
      </c>
      <c r="I53" s="6">
        <v>44653</v>
      </c>
      <c r="J53" s="6">
        <v>43684</v>
      </c>
      <c r="K53" s="8">
        <v>81220415345</v>
      </c>
      <c r="L53" s="6" t="s">
        <v>139</v>
      </c>
      <c r="M53" s="9" t="s">
        <v>18</v>
      </c>
    </row>
    <row r="54" spans="1:13" x14ac:dyDescent="0.25">
      <c r="A54" s="2">
        <v>52</v>
      </c>
      <c r="B54" s="29" t="s">
        <v>140</v>
      </c>
      <c r="C54" s="4" t="s">
        <v>23</v>
      </c>
      <c r="D54" s="4">
        <v>19231653</v>
      </c>
      <c r="E54" s="5" t="s">
        <v>15</v>
      </c>
      <c r="F54" s="4">
        <v>154502</v>
      </c>
      <c r="G54" s="4" t="s">
        <v>16</v>
      </c>
      <c r="H54" s="6">
        <v>44441</v>
      </c>
      <c r="I54" s="6">
        <v>44621</v>
      </c>
      <c r="J54" s="6">
        <v>43601</v>
      </c>
      <c r="K54" s="8">
        <v>81212627585</v>
      </c>
      <c r="L54" s="6" t="s">
        <v>141</v>
      </c>
      <c r="M54" s="9" t="s">
        <v>18</v>
      </c>
    </row>
    <row r="55" spans="1:13" x14ac:dyDescent="0.25">
      <c r="A55" s="2">
        <v>53</v>
      </c>
      <c r="B55" s="29" t="s">
        <v>142</v>
      </c>
      <c r="C55" s="4" t="s">
        <v>23</v>
      </c>
      <c r="D55" s="4">
        <v>19232842</v>
      </c>
      <c r="E55" s="5" t="s">
        <v>15</v>
      </c>
      <c r="F55" s="4">
        <v>156228</v>
      </c>
      <c r="G55" s="4" t="s">
        <v>16</v>
      </c>
      <c r="H55" s="6">
        <v>44232</v>
      </c>
      <c r="I55" s="6">
        <v>44596</v>
      </c>
      <c r="J55" s="6">
        <v>43684</v>
      </c>
      <c r="K55" s="8">
        <v>82320532164</v>
      </c>
      <c r="L55" s="6" t="s">
        <v>143</v>
      </c>
      <c r="M55" s="9" t="s">
        <v>18</v>
      </c>
    </row>
    <row r="56" spans="1:13" x14ac:dyDescent="0.25">
      <c r="A56" s="2">
        <v>54</v>
      </c>
      <c r="B56" s="29" t="s">
        <v>144</v>
      </c>
      <c r="C56" s="4" t="s">
        <v>23</v>
      </c>
      <c r="D56" s="4">
        <v>19231967</v>
      </c>
      <c r="E56" s="5" t="s">
        <v>15</v>
      </c>
      <c r="F56" s="4">
        <v>154682</v>
      </c>
      <c r="G56" s="4" t="s">
        <v>16</v>
      </c>
      <c r="H56" s="6">
        <v>44357</v>
      </c>
      <c r="I56" s="6">
        <v>44721</v>
      </c>
      <c r="J56" s="6">
        <v>43630</v>
      </c>
      <c r="K56" s="8">
        <v>85314312184</v>
      </c>
      <c r="L56" s="6" t="s">
        <v>145</v>
      </c>
      <c r="M56" s="9" t="s">
        <v>18</v>
      </c>
    </row>
    <row r="57" spans="1:13" x14ac:dyDescent="0.25">
      <c r="A57" s="2">
        <v>55</v>
      </c>
      <c r="B57" s="29" t="s">
        <v>146</v>
      </c>
      <c r="C57" s="4" t="s">
        <v>23</v>
      </c>
      <c r="D57" s="4">
        <v>18010652</v>
      </c>
      <c r="E57" s="5" t="s">
        <v>15</v>
      </c>
      <c r="F57" s="4">
        <v>106036</v>
      </c>
      <c r="G57" s="4" t="s">
        <v>16</v>
      </c>
      <c r="H57" s="6">
        <v>44351</v>
      </c>
      <c r="I57" s="6">
        <v>44715</v>
      </c>
      <c r="J57" s="6">
        <v>43591</v>
      </c>
      <c r="K57" s="8">
        <v>81221430529</v>
      </c>
      <c r="L57" s="6" t="s">
        <v>147</v>
      </c>
      <c r="M57" s="9" t="s">
        <v>18</v>
      </c>
    </row>
    <row r="58" spans="1:13" x14ac:dyDescent="0.25">
      <c r="A58" s="2">
        <v>56</v>
      </c>
      <c r="B58" s="29" t="s">
        <v>148</v>
      </c>
      <c r="C58" s="4" t="s">
        <v>23</v>
      </c>
      <c r="D58" s="4">
        <v>17009817</v>
      </c>
      <c r="E58" s="5" t="s">
        <v>15</v>
      </c>
      <c r="F58" s="4">
        <v>154477</v>
      </c>
      <c r="G58" s="4" t="s">
        <v>16</v>
      </c>
      <c r="H58" s="6">
        <v>44318</v>
      </c>
      <c r="I58" s="6">
        <v>44621</v>
      </c>
      <c r="J58" s="6">
        <v>43591</v>
      </c>
      <c r="K58" s="8">
        <v>628112057828</v>
      </c>
      <c r="L58" s="6" t="s">
        <v>149</v>
      </c>
      <c r="M58" s="9" t="s">
        <v>18</v>
      </c>
    </row>
    <row r="59" spans="1:13" x14ac:dyDescent="0.25">
      <c r="A59" s="2">
        <v>57</v>
      </c>
      <c r="B59" s="29" t="s">
        <v>150</v>
      </c>
      <c r="C59" s="4" t="s">
        <v>23</v>
      </c>
      <c r="D59" s="4">
        <v>19231568</v>
      </c>
      <c r="E59" s="5" t="s">
        <v>15</v>
      </c>
      <c r="F59" s="4">
        <v>154489</v>
      </c>
      <c r="G59" s="4" t="s">
        <v>16</v>
      </c>
      <c r="H59" s="6">
        <v>44376</v>
      </c>
      <c r="I59" s="6">
        <v>44740</v>
      </c>
      <c r="J59" s="6">
        <v>43591</v>
      </c>
      <c r="K59" s="39" t="s">
        <v>151</v>
      </c>
      <c r="L59" s="6" t="s">
        <v>152</v>
      </c>
      <c r="M59" s="9" t="s">
        <v>18</v>
      </c>
    </row>
    <row r="60" spans="1:13" x14ac:dyDescent="0.25">
      <c r="A60" s="2">
        <v>58</v>
      </c>
      <c r="B60" s="30" t="s">
        <v>153</v>
      </c>
      <c r="C60" s="4" t="s">
        <v>14</v>
      </c>
      <c r="D60" s="4">
        <v>19234861</v>
      </c>
      <c r="E60" s="5" t="s">
        <v>15</v>
      </c>
      <c r="F60" s="4">
        <v>160065</v>
      </c>
      <c r="G60" s="4" t="s">
        <v>16</v>
      </c>
      <c r="H60" s="6">
        <v>44312</v>
      </c>
      <c r="I60" s="6">
        <v>44617</v>
      </c>
      <c r="J60" s="6">
        <v>43769</v>
      </c>
      <c r="K60" s="8">
        <v>85294251115</v>
      </c>
      <c r="L60" s="6" t="s">
        <v>154</v>
      </c>
      <c r="M60" s="9" t="s">
        <v>18</v>
      </c>
    </row>
    <row r="61" spans="1:13" s="11" customFormat="1" ht="15" customHeight="1" x14ac:dyDescent="0.25">
      <c r="A61" s="2">
        <v>59</v>
      </c>
      <c r="B61" s="37" t="s">
        <v>155</v>
      </c>
      <c r="C61" s="13" t="s">
        <v>23</v>
      </c>
      <c r="D61" s="4">
        <v>19235274</v>
      </c>
      <c r="E61" s="5" t="s">
        <v>15</v>
      </c>
      <c r="F61" s="4">
        <v>161151</v>
      </c>
      <c r="G61" s="13" t="s">
        <v>24</v>
      </c>
      <c r="H61" s="6">
        <v>44368</v>
      </c>
      <c r="I61" s="6">
        <v>44732</v>
      </c>
      <c r="J61" s="14">
        <v>43809</v>
      </c>
      <c r="K61" s="8">
        <v>8132000497</v>
      </c>
      <c r="L61" s="6" t="s">
        <v>156</v>
      </c>
      <c r="M61" s="13" t="s">
        <v>18</v>
      </c>
    </row>
    <row r="62" spans="1:13" s="11" customFormat="1" ht="15" customHeight="1" x14ac:dyDescent="0.25">
      <c r="A62" s="2">
        <v>60</v>
      </c>
      <c r="B62" s="37" t="s">
        <v>157</v>
      </c>
      <c r="C62" s="13" t="s">
        <v>23</v>
      </c>
      <c r="D62" s="4">
        <v>19234994</v>
      </c>
      <c r="E62" s="5" t="s">
        <v>15</v>
      </c>
      <c r="F62" s="4">
        <v>160821</v>
      </c>
      <c r="G62" s="13" t="s">
        <v>24</v>
      </c>
      <c r="H62" s="6">
        <v>44352</v>
      </c>
      <c r="I62" s="6">
        <v>44655</v>
      </c>
      <c r="J62" s="14">
        <v>43782</v>
      </c>
      <c r="K62" s="8">
        <v>82214355548</v>
      </c>
      <c r="L62" s="6" t="s">
        <v>158</v>
      </c>
      <c r="M62" s="13" t="s">
        <v>18</v>
      </c>
    </row>
    <row r="63" spans="1:13" s="11" customFormat="1" ht="15" customHeight="1" x14ac:dyDescent="0.25">
      <c r="A63" s="2">
        <v>61</v>
      </c>
      <c r="B63" s="33" t="s">
        <v>159</v>
      </c>
      <c r="C63" s="9" t="s">
        <v>23</v>
      </c>
      <c r="D63" s="4">
        <v>20236707</v>
      </c>
      <c r="E63" s="5" t="s">
        <v>15</v>
      </c>
      <c r="F63" s="4">
        <v>166733</v>
      </c>
      <c r="G63" s="13" t="s">
        <v>24</v>
      </c>
      <c r="H63" s="6">
        <v>44333</v>
      </c>
      <c r="I63" s="6">
        <v>44636</v>
      </c>
      <c r="J63" s="6">
        <v>43972</v>
      </c>
      <c r="K63" s="8">
        <v>81223831317</v>
      </c>
      <c r="L63" s="6" t="s">
        <v>160</v>
      </c>
      <c r="M63" s="40" t="s">
        <v>18</v>
      </c>
    </row>
    <row r="64" spans="1:13" s="11" customFormat="1" ht="15" customHeight="1" x14ac:dyDescent="0.25">
      <c r="A64" s="2">
        <v>62</v>
      </c>
      <c r="B64" s="41" t="s">
        <v>161</v>
      </c>
      <c r="C64" s="9" t="s">
        <v>14</v>
      </c>
      <c r="D64" s="4">
        <v>20236802</v>
      </c>
      <c r="E64" s="5" t="s">
        <v>15</v>
      </c>
      <c r="F64" s="4">
        <v>168488</v>
      </c>
      <c r="G64" s="13" t="s">
        <v>24</v>
      </c>
      <c r="H64" s="6">
        <v>44354</v>
      </c>
      <c r="I64" s="6">
        <v>44657</v>
      </c>
      <c r="J64" s="6">
        <v>43992</v>
      </c>
      <c r="K64" s="8">
        <v>82331768202</v>
      </c>
      <c r="L64" s="6" t="s">
        <v>162</v>
      </c>
      <c r="M64" s="40" t="s">
        <v>18</v>
      </c>
    </row>
    <row r="65" spans="1:13" s="11" customFormat="1" ht="15" customHeight="1" x14ac:dyDescent="0.25">
      <c r="A65" s="2">
        <v>63</v>
      </c>
      <c r="B65" s="37" t="s">
        <v>163</v>
      </c>
      <c r="C65" s="13" t="s">
        <v>23</v>
      </c>
      <c r="D65" s="4">
        <v>19234991</v>
      </c>
      <c r="E65" s="5" t="s">
        <v>15</v>
      </c>
      <c r="F65" s="4">
        <v>160829</v>
      </c>
      <c r="G65" s="13" t="s">
        <v>24</v>
      </c>
      <c r="H65" s="6">
        <v>44328</v>
      </c>
      <c r="I65" s="6">
        <v>44692</v>
      </c>
      <c r="J65" s="14">
        <v>43782</v>
      </c>
      <c r="K65" s="8">
        <v>81224837300</v>
      </c>
      <c r="L65" s="6" t="s">
        <v>164</v>
      </c>
      <c r="M65" s="13" t="s">
        <v>18</v>
      </c>
    </row>
    <row r="66" spans="1:13" s="11" customFormat="1" ht="15" customHeight="1" x14ac:dyDescent="0.25">
      <c r="A66" s="2">
        <v>64</v>
      </c>
      <c r="B66" s="41" t="s">
        <v>165</v>
      </c>
      <c r="C66" s="9" t="s">
        <v>14</v>
      </c>
      <c r="D66" s="4">
        <v>20237488</v>
      </c>
      <c r="E66" s="5" t="s">
        <v>15</v>
      </c>
      <c r="F66" s="4">
        <v>170012</v>
      </c>
      <c r="G66" s="13" t="s">
        <v>24</v>
      </c>
      <c r="H66" s="6">
        <v>44254</v>
      </c>
      <c r="I66" s="6">
        <v>44618</v>
      </c>
      <c r="J66" s="6">
        <v>44075</v>
      </c>
      <c r="K66" s="42" t="s">
        <v>166</v>
      </c>
      <c r="L66" s="6" t="s">
        <v>167</v>
      </c>
      <c r="M66" s="40" t="s">
        <v>18</v>
      </c>
    </row>
    <row r="67" spans="1:13" s="11" customFormat="1" ht="15" customHeight="1" x14ac:dyDescent="0.25">
      <c r="A67" s="2">
        <v>65</v>
      </c>
      <c r="B67" s="30" t="s">
        <v>168</v>
      </c>
      <c r="C67" s="13" t="s">
        <v>23</v>
      </c>
      <c r="D67" s="4">
        <v>19233373</v>
      </c>
      <c r="E67" s="5" t="s">
        <v>15</v>
      </c>
      <c r="F67" s="4">
        <v>157006</v>
      </c>
      <c r="G67" s="4" t="s">
        <v>16</v>
      </c>
      <c r="H67" s="6">
        <v>44497</v>
      </c>
      <c r="I67" s="6">
        <v>44861</v>
      </c>
      <c r="J67" s="14">
        <v>43647</v>
      </c>
      <c r="K67" s="8">
        <v>82321567061</v>
      </c>
      <c r="L67" s="6" t="s">
        <v>169</v>
      </c>
      <c r="M67" s="9" t="s">
        <v>18</v>
      </c>
    </row>
    <row r="68" spans="1:13" x14ac:dyDescent="0.25">
      <c r="A68" s="2">
        <v>66</v>
      </c>
      <c r="B68" s="33" t="s">
        <v>170</v>
      </c>
      <c r="C68" s="13" t="s">
        <v>14</v>
      </c>
      <c r="D68" s="4">
        <v>19234713</v>
      </c>
      <c r="E68" s="5" t="s">
        <v>15</v>
      </c>
      <c r="F68" s="4">
        <v>160020</v>
      </c>
      <c r="G68" s="4" t="s">
        <v>16</v>
      </c>
      <c r="H68" s="6">
        <v>44487</v>
      </c>
      <c r="I68" s="6">
        <v>44851</v>
      </c>
      <c r="J68" s="14">
        <v>43760</v>
      </c>
      <c r="K68" s="8">
        <v>82115190043</v>
      </c>
      <c r="L68" s="6" t="s">
        <v>171</v>
      </c>
      <c r="M68" s="9" t="s">
        <v>18</v>
      </c>
    </row>
    <row r="69" spans="1:13" x14ac:dyDescent="0.25">
      <c r="A69" s="2">
        <v>67</v>
      </c>
      <c r="B69" s="33" t="s">
        <v>172</v>
      </c>
      <c r="C69" s="13" t="s">
        <v>14</v>
      </c>
      <c r="D69" s="4">
        <v>19235311</v>
      </c>
      <c r="E69" s="5" t="s">
        <v>15</v>
      </c>
      <c r="F69" s="4">
        <v>160704</v>
      </c>
      <c r="G69" s="4" t="s">
        <v>16</v>
      </c>
      <c r="H69" s="6">
        <v>44489</v>
      </c>
      <c r="I69" s="6">
        <v>44792</v>
      </c>
      <c r="J69" s="14">
        <v>43795</v>
      </c>
      <c r="K69" s="8">
        <v>82118242775</v>
      </c>
      <c r="L69" s="6" t="s">
        <v>173</v>
      </c>
      <c r="M69" s="9" t="s">
        <v>18</v>
      </c>
    </row>
    <row r="70" spans="1:13" x14ac:dyDescent="0.25">
      <c r="A70" s="2">
        <v>68</v>
      </c>
      <c r="B70" s="30" t="s">
        <v>174</v>
      </c>
      <c r="C70" s="4" t="s">
        <v>14</v>
      </c>
      <c r="D70" s="4">
        <v>19234648</v>
      </c>
      <c r="E70" s="5" t="s">
        <v>15</v>
      </c>
      <c r="F70" s="4">
        <v>159678</v>
      </c>
      <c r="G70" s="4" t="s">
        <v>16</v>
      </c>
      <c r="H70" s="6">
        <v>44475</v>
      </c>
      <c r="I70" s="6">
        <v>44839</v>
      </c>
      <c r="J70" s="6">
        <v>43753</v>
      </c>
      <c r="K70" s="8">
        <v>6281395589834</v>
      </c>
      <c r="L70" s="6" t="s">
        <v>175</v>
      </c>
      <c r="M70" s="9" t="s">
        <v>18</v>
      </c>
    </row>
    <row r="71" spans="1:13" x14ac:dyDescent="0.25">
      <c r="A71" s="2">
        <v>69</v>
      </c>
      <c r="B71" s="29" t="s">
        <v>176</v>
      </c>
      <c r="C71" s="4" t="s">
        <v>23</v>
      </c>
      <c r="D71" s="4">
        <v>19231908</v>
      </c>
      <c r="E71" s="5" t="s">
        <v>15</v>
      </c>
      <c r="F71" s="4">
        <v>154672</v>
      </c>
      <c r="G71" s="4" t="s">
        <v>16</v>
      </c>
      <c r="H71" s="6">
        <v>44472</v>
      </c>
      <c r="I71" s="6">
        <v>44775</v>
      </c>
      <c r="J71" s="6">
        <v>43622</v>
      </c>
      <c r="K71" s="8">
        <v>82116950483</v>
      </c>
      <c r="L71" s="6" t="s">
        <v>177</v>
      </c>
      <c r="M71" s="9" t="s">
        <v>18</v>
      </c>
    </row>
    <row r="72" spans="1:13" x14ac:dyDescent="0.25">
      <c r="A72" s="2">
        <v>70</v>
      </c>
      <c r="B72" s="30" t="s">
        <v>178</v>
      </c>
      <c r="C72" s="4" t="s">
        <v>14</v>
      </c>
      <c r="D72" s="4">
        <v>19234636</v>
      </c>
      <c r="E72" s="5" t="s">
        <v>15</v>
      </c>
      <c r="F72" s="4">
        <v>159677</v>
      </c>
      <c r="G72" s="4" t="s">
        <v>16</v>
      </c>
      <c r="H72" s="6">
        <v>44480</v>
      </c>
      <c r="I72" s="6">
        <v>44844</v>
      </c>
      <c r="J72" s="6">
        <v>43753</v>
      </c>
      <c r="K72" s="8">
        <v>6282117144723</v>
      </c>
      <c r="L72" s="6" t="s">
        <v>179</v>
      </c>
      <c r="M72" s="9" t="s">
        <v>18</v>
      </c>
    </row>
    <row r="73" spans="1:13" x14ac:dyDescent="0.25">
      <c r="A73" s="2">
        <v>71</v>
      </c>
      <c r="B73" s="33" t="s">
        <v>180</v>
      </c>
      <c r="C73" s="13" t="s">
        <v>23</v>
      </c>
      <c r="D73" s="4">
        <v>19235326</v>
      </c>
      <c r="E73" s="5" t="s">
        <v>15</v>
      </c>
      <c r="F73" s="4">
        <v>160712</v>
      </c>
      <c r="G73" s="13" t="s">
        <v>24</v>
      </c>
      <c r="H73" s="6">
        <f>VLOOKUP(B73,[2]Sheet2!$C$6:$P$60,14,0)</f>
        <v>44524</v>
      </c>
      <c r="I73" s="6">
        <f>VLOOKUP(B73,[2]Sheet2!$C$6:$Q$60,15,0)</f>
        <v>44888</v>
      </c>
      <c r="J73" s="14">
        <v>43795</v>
      </c>
      <c r="K73" s="8">
        <v>81222717481</v>
      </c>
      <c r="L73" s="6" t="s">
        <v>181</v>
      </c>
      <c r="M73" s="13" t="s">
        <v>18</v>
      </c>
    </row>
    <row r="74" spans="1:13" s="11" customFormat="1" ht="15" customHeight="1" x14ac:dyDescent="0.25">
      <c r="A74" s="2">
        <v>72</v>
      </c>
      <c r="B74" s="33" t="s">
        <v>182</v>
      </c>
      <c r="C74" s="13" t="s">
        <v>14</v>
      </c>
      <c r="D74" s="4">
        <v>19235083</v>
      </c>
      <c r="E74" s="5" t="s">
        <v>15</v>
      </c>
      <c r="F74" s="4">
        <v>160682</v>
      </c>
      <c r="G74" s="4" t="s">
        <v>16</v>
      </c>
      <c r="H74" s="6">
        <f>VLOOKUP(B74,'[4]Form Request'!$L$13:$T$113,9,0)</f>
        <v>44552</v>
      </c>
      <c r="I74" s="6">
        <f>VLOOKUP(B74,'[4]Form Request'!$L$13:$U$113,10,0)</f>
        <v>44855</v>
      </c>
      <c r="J74" s="14">
        <v>43788</v>
      </c>
      <c r="K74" s="8">
        <v>82117398184</v>
      </c>
      <c r="L74" s="6" t="s">
        <v>183</v>
      </c>
      <c r="M74" s="9" t="s">
        <v>18</v>
      </c>
    </row>
    <row r="75" spans="1:13" x14ac:dyDescent="0.25">
      <c r="A75" s="2">
        <v>73</v>
      </c>
      <c r="B75" s="33" t="s">
        <v>184</v>
      </c>
      <c r="C75" s="13" t="s">
        <v>23</v>
      </c>
      <c r="D75" s="4">
        <v>19235099</v>
      </c>
      <c r="E75" s="5" t="s">
        <v>15</v>
      </c>
      <c r="F75" s="4">
        <v>160690</v>
      </c>
      <c r="G75" s="4" t="s">
        <v>16</v>
      </c>
      <c r="H75" s="6">
        <v>44368</v>
      </c>
      <c r="I75" s="6">
        <v>44671</v>
      </c>
      <c r="J75" s="14">
        <v>43788</v>
      </c>
      <c r="K75" s="8">
        <v>82116527278</v>
      </c>
      <c r="L75" s="6" t="s">
        <v>185</v>
      </c>
      <c r="M75" s="9" t="s">
        <v>18</v>
      </c>
    </row>
    <row r="76" spans="1:13" x14ac:dyDescent="0.25">
      <c r="A76" s="2">
        <v>74</v>
      </c>
      <c r="B76" s="37" t="s">
        <v>186</v>
      </c>
      <c r="C76" s="13" t="s">
        <v>14</v>
      </c>
      <c r="D76" s="4">
        <v>19234987</v>
      </c>
      <c r="E76" s="5" t="s">
        <v>15</v>
      </c>
      <c r="F76" s="4">
        <v>160835</v>
      </c>
      <c r="G76" s="4" t="s">
        <v>16</v>
      </c>
      <c r="H76" s="6">
        <v>44367</v>
      </c>
      <c r="I76" s="6">
        <v>44670</v>
      </c>
      <c r="J76" s="14">
        <v>43782</v>
      </c>
      <c r="K76" s="8">
        <v>82121331615</v>
      </c>
      <c r="L76" s="6" t="s">
        <v>187</v>
      </c>
      <c r="M76" s="9" t="s">
        <v>18</v>
      </c>
    </row>
    <row r="77" spans="1:13" x14ac:dyDescent="0.25">
      <c r="A77" s="2">
        <v>75</v>
      </c>
      <c r="B77" s="33" t="s">
        <v>188</v>
      </c>
      <c r="C77" s="13" t="s">
        <v>23</v>
      </c>
      <c r="D77" s="4">
        <v>19235093</v>
      </c>
      <c r="E77" s="5" t="s">
        <v>15</v>
      </c>
      <c r="F77" s="4">
        <v>160685</v>
      </c>
      <c r="G77" s="4" t="s">
        <v>16</v>
      </c>
      <c r="H77" s="6">
        <v>44489</v>
      </c>
      <c r="I77" s="6">
        <v>44792</v>
      </c>
      <c r="J77" s="14">
        <v>43788</v>
      </c>
      <c r="K77" s="8">
        <v>82320758735</v>
      </c>
      <c r="L77" s="6" t="s">
        <v>189</v>
      </c>
      <c r="M77" s="9" t="s">
        <v>18</v>
      </c>
    </row>
    <row r="78" spans="1:13" x14ac:dyDescent="0.25">
      <c r="A78" s="2">
        <v>76</v>
      </c>
      <c r="B78" s="29" t="s">
        <v>190</v>
      </c>
      <c r="C78" s="4" t="s">
        <v>14</v>
      </c>
      <c r="D78" s="4">
        <v>19234816</v>
      </c>
      <c r="E78" s="5" t="s">
        <v>15</v>
      </c>
      <c r="F78" s="4">
        <v>160033</v>
      </c>
      <c r="G78" s="4" t="s">
        <v>16</v>
      </c>
      <c r="H78" s="6">
        <v>44305</v>
      </c>
      <c r="I78" s="6">
        <v>44610</v>
      </c>
      <c r="J78" s="6">
        <v>43766</v>
      </c>
      <c r="K78" s="8">
        <v>81286080868</v>
      </c>
      <c r="L78" s="6" t="s">
        <v>191</v>
      </c>
      <c r="M78" s="9" t="s">
        <v>18</v>
      </c>
    </row>
    <row r="79" spans="1:13" x14ac:dyDescent="0.25">
      <c r="A79" s="2">
        <v>77</v>
      </c>
      <c r="B79" s="29" t="s">
        <v>192</v>
      </c>
      <c r="C79" s="4" t="s">
        <v>23</v>
      </c>
      <c r="D79" s="4">
        <v>17009688</v>
      </c>
      <c r="E79" s="5" t="s">
        <v>15</v>
      </c>
      <c r="F79" s="4">
        <v>87990</v>
      </c>
      <c r="G79" s="4" t="s">
        <v>16</v>
      </c>
      <c r="H79" s="6">
        <v>44319</v>
      </c>
      <c r="I79" s="6">
        <v>44622</v>
      </c>
      <c r="J79" s="6">
        <v>43601</v>
      </c>
      <c r="K79" s="8">
        <v>82216401011</v>
      </c>
      <c r="L79" s="6" t="s">
        <v>193</v>
      </c>
      <c r="M79" s="9" t="s">
        <v>18</v>
      </c>
    </row>
    <row r="80" spans="1:13" x14ac:dyDescent="0.25">
      <c r="A80" s="2">
        <v>78</v>
      </c>
      <c r="B80" s="29" t="s">
        <v>194</v>
      </c>
      <c r="C80" s="4" t="s">
        <v>23</v>
      </c>
      <c r="D80" s="4">
        <v>19234734</v>
      </c>
      <c r="E80" s="5" t="s">
        <v>15</v>
      </c>
      <c r="F80" s="4">
        <v>160027</v>
      </c>
      <c r="G80" s="4" t="s">
        <v>16</v>
      </c>
      <c r="H80" s="6">
        <v>44425</v>
      </c>
      <c r="I80" s="6">
        <v>44728</v>
      </c>
      <c r="J80" s="6">
        <v>43760</v>
      </c>
      <c r="K80" s="8">
        <v>82318922203</v>
      </c>
      <c r="L80" s="6" t="s">
        <v>195</v>
      </c>
      <c r="M80" s="9" t="s">
        <v>18</v>
      </c>
    </row>
    <row r="81" spans="1:13" x14ac:dyDescent="0.25">
      <c r="A81" s="2">
        <v>79</v>
      </c>
      <c r="B81" s="28" t="s">
        <v>196</v>
      </c>
      <c r="C81" s="4" t="s">
        <v>14</v>
      </c>
      <c r="D81" s="4">
        <v>18230302</v>
      </c>
      <c r="E81" s="5" t="s">
        <v>15</v>
      </c>
      <c r="F81" s="4">
        <v>150752</v>
      </c>
      <c r="G81" s="4" t="s">
        <v>16</v>
      </c>
      <c r="H81" s="6">
        <v>44455</v>
      </c>
      <c r="I81" s="6">
        <v>44635</v>
      </c>
      <c r="J81" s="6">
        <v>43425</v>
      </c>
      <c r="K81" s="8">
        <v>81316104790</v>
      </c>
      <c r="L81" s="6" t="s">
        <v>197</v>
      </c>
      <c r="M81" s="9" t="s">
        <v>18</v>
      </c>
    </row>
    <row r="82" spans="1:13" x14ac:dyDescent="0.25">
      <c r="A82" s="2">
        <v>80</v>
      </c>
      <c r="B82" s="33" t="s">
        <v>198</v>
      </c>
      <c r="C82" s="9" t="s">
        <v>23</v>
      </c>
      <c r="D82" s="4">
        <v>21239581</v>
      </c>
      <c r="E82" s="5" t="s">
        <v>15</v>
      </c>
      <c r="F82" s="4">
        <v>178137</v>
      </c>
      <c r="G82" s="13" t="s">
        <v>24</v>
      </c>
      <c r="H82" s="6">
        <v>44499</v>
      </c>
      <c r="I82" s="6">
        <v>44802</v>
      </c>
      <c r="J82" s="6">
        <v>44317</v>
      </c>
      <c r="K82" s="8" t="s">
        <v>199</v>
      </c>
      <c r="L82" s="6" t="s">
        <v>200</v>
      </c>
      <c r="M82" s="40" t="s">
        <v>18</v>
      </c>
    </row>
    <row r="83" spans="1:13" x14ac:dyDescent="0.25">
      <c r="A83" s="2">
        <v>81</v>
      </c>
      <c r="B83" s="37" t="s">
        <v>201</v>
      </c>
      <c r="C83" s="13" t="s">
        <v>23</v>
      </c>
      <c r="D83" s="4">
        <v>19234986</v>
      </c>
      <c r="E83" s="5" t="s">
        <v>15</v>
      </c>
      <c r="F83" s="4">
        <v>160824</v>
      </c>
      <c r="G83" s="13" t="s">
        <v>24</v>
      </c>
      <c r="H83" s="6">
        <v>44489</v>
      </c>
      <c r="I83" s="6">
        <v>44792</v>
      </c>
      <c r="J83" s="14">
        <v>43782</v>
      </c>
      <c r="K83" s="8">
        <v>81291507041</v>
      </c>
      <c r="L83" s="6" t="s">
        <v>202</v>
      </c>
      <c r="M83" s="13" t="s">
        <v>18</v>
      </c>
    </row>
    <row r="84" spans="1:13" x14ac:dyDescent="0.25">
      <c r="A84" s="2">
        <v>82</v>
      </c>
      <c r="B84" s="41" t="s">
        <v>203</v>
      </c>
      <c r="C84" s="9" t="s">
        <v>14</v>
      </c>
      <c r="D84" s="4">
        <v>20236776</v>
      </c>
      <c r="E84" s="5" t="s">
        <v>15</v>
      </c>
      <c r="F84" s="4">
        <v>168590</v>
      </c>
      <c r="G84" s="13" t="s">
        <v>24</v>
      </c>
      <c r="H84" s="6">
        <f>VLOOKUP(B84,'[4]Form Request'!$L$13:$T$113,9,0)</f>
        <v>44532</v>
      </c>
      <c r="I84" s="6">
        <f>VLOOKUP(B84,'[4]Form Request'!$L$13:$U$113,10,0)</f>
        <v>44835</v>
      </c>
      <c r="J84" s="6">
        <v>43992</v>
      </c>
      <c r="K84" s="8">
        <v>82132649256</v>
      </c>
      <c r="L84" s="6" t="s">
        <v>204</v>
      </c>
      <c r="M84" s="40" t="s">
        <v>18</v>
      </c>
    </row>
    <row r="85" spans="1:13" x14ac:dyDescent="0.25">
      <c r="A85" s="2">
        <v>83</v>
      </c>
      <c r="B85" s="41" t="s">
        <v>205</v>
      </c>
      <c r="C85" s="9" t="s">
        <v>23</v>
      </c>
      <c r="D85" s="4">
        <v>20237080</v>
      </c>
      <c r="E85" s="5" t="s">
        <v>15</v>
      </c>
      <c r="F85" s="4">
        <v>170002</v>
      </c>
      <c r="G85" s="13" t="s">
        <v>24</v>
      </c>
      <c r="H85" s="6">
        <v>44389</v>
      </c>
      <c r="I85" s="6">
        <v>44753</v>
      </c>
      <c r="J85" s="6">
        <v>44028</v>
      </c>
      <c r="K85" s="42" t="s">
        <v>206</v>
      </c>
      <c r="L85" s="6" t="s">
        <v>207</v>
      </c>
      <c r="M85" s="40" t="s">
        <v>18</v>
      </c>
    </row>
    <row r="86" spans="1:13" x14ac:dyDescent="0.25">
      <c r="A86" s="2">
        <v>84</v>
      </c>
      <c r="B86" s="41" t="s">
        <v>208</v>
      </c>
      <c r="C86" s="9" t="s">
        <v>23</v>
      </c>
      <c r="D86" s="4">
        <v>20237076</v>
      </c>
      <c r="E86" s="5" t="s">
        <v>15</v>
      </c>
      <c r="F86" s="4">
        <v>170001</v>
      </c>
      <c r="G86" s="13" t="s">
        <v>24</v>
      </c>
      <c r="H86" s="6">
        <f>VLOOKUP(B86,[2]Sheet2!$C$6:$P$60,14,0)</f>
        <v>44514</v>
      </c>
      <c r="I86" s="6">
        <f>VLOOKUP(B86,[2]Sheet2!$C$6:$Q$60,15,0)</f>
        <v>44817</v>
      </c>
      <c r="J86" s="6">
        <v>44028</v>
      </c>
      <c r="K86" s="6" t="s">
        <v>209</v>
      </c>
      <c r="L86" s="6" t="s">
        <v>210</v>
      </c>
      <c r="M86" s="40" t="s">
        <v>18</v>
      </c>
    </row>
    <row r="87" spans="1:13" x14ac:dyDescent="0.25">
      <c r="A87" s="2">
        <v>85</v>
      </c>
      <c r="B87" s="37" t="s">
        <v>211</v>
      </c>
      <c r="C87" s="13" t="s">
        <v>23</v>
      </c>
      <c r="D87" s="4">
        <v>19235022</v>
      </c>
      <c r="E87" s="5" t="s">
        <v>15</v>
      </c>
      <c r="F87" s="4">
        <v>160831</v>
      </c>
      <c r="G87" s="13" t="s">
        <v>24</v>
      </c>
      <c r="H87" s="6">
        <f>VLOOKUP(B87,[2]Sheet2!$C$6:$P$60,14,0)</f>
        <v>44509</v>
      </c>
      <c r="I87" s="6">
        <f>VLOOKUP(B87,[2]Sheet2!$C$6:$Q$60,15,0)</f>
        <v>44873</v>
      </c>
      <c r="J87" s="14">
        <v>43782</v>
      </c>
      <c r="K87" s="8">
        <v>82136023353</v>
      </c>
      <c r="L87" s="6" t="s">
        <v>212</v>
      </c>
      <c r="M87" s="13" t="s">
        <v>18</v>
      </c>
    </row>
    <row r="88" spans="1:13" x14ac:dyDescent="0.25">
      <c r="A88" s="2">
        <v>86</v>
      </c>
      <c r="B88" s="30" t="s">
        <v>213</v>
      </c>
      <c r="C88" s="13" t="s">
        <v>14</v>
      </c>
      <c r="D88" s="4">
        <v>19233024</v>
      </c>
      <c r="E88" s="5" t="s">
        <v>15</v>
      </c>
      <c r="F88" s="4">
        <v>156542</v>
      </c>
      <c r="G88" s="4" t="s">
        <v>16</v>
      </c>
      <c r="H88" s="6">
        <f>VLOOKUP(B88,[2]Sheet2!$C$6:$P$60,14,0)</f>
        <v>44529</v>
      </c>
      <c r="I88" s="6">
        <f>VLOOKUP(B88,[2]Sheet2!$C$6:$Q$60,15,0)</f>
        <v>44893</v>
      </c>
      <c r="J88" s="14">
        <v>43617</v>
      </c>
      <c r="K88" s="8">
        <v>6281318945845</v>
      </c>
      <c r="L88" s="6" t="s">
        <v>214</v>
      </c>
      <c r="M88" s="9" t="s">
        <v>18</v>
      </c>
    </row>
    <row r="89" spans="1:13" x14ac:dyDescent="0.25">
      <c r="A89" s="2">
        <v>87</v>
      </c>
      <c r="B89" s="30" t="s">
        <v>215</v>
      </c>
      <c r="C89" s="13" t="s">
        <v>14</v>
      </c>
      <c r="D89" s="4">
        <v>19233391</v>
      </c>
      <c r="E89" s="5" t="s">
        <v>15</v>
      </c>
      <c r="F89" s="4">
        <v>157018</v>
      </c>
      <c r="G89" s="4" t="s">
        <v>16</v>
      </c>
      <c r="H89" s="6">
        <f>VLOOKUP(B89,'[4]Form Request'!$L$13:$T$113,9,0)</f>
        <v>44560</v>
      </c>
      <c r="I89" s="6">
        <f>VLOOKUP(B89,'[4]Form Request'!$L$13:$U$113,10,0)</f>
        <v>44863</v>
      </c>
      <c r="J89" s="14">
        <v>43647</v>
      </c>
      <c r="K89" s="8">
        <v>85318490202</v>
      </c>
      <c r="L89" s="6" t="s">
        <v>216</v>
      </c>
      <c r="M89" s="9" t="s">
        <v>18</v>
      </c>
    </row>
    <row r="90" spans="1:13" x14ac:dyDescent="0.25">
      <c r="A90" s="2">
        <v>88</v>
      </c>
      <c r="B90" s="38" t="s">
        <v>217</v>
      </c>
      <c r="C90" s="13" t="s">
        <v>23</v>
      </c>
      <c r="D90" s="4">
        <v>19234878</v>
      </c>
      <c r="E90" s="5" t="s">
        <v>15</v>
      </c>
      <c r="F90" s="4">
        <v>160072</v>
      </c>
      <c r="G90" s="13" t="s">
        <v>24</v>
      </c>
      <c r="H90" s="6">
        <f>VLOOKUP(B90,'[4]Form Request'!$L$13:$T$113,9,0)</f>
        <v>44552</v>
      </c>
      <c r="I90" s="6">
        <f>VLOOKUP(B90,'[4]Form Request'!$L$13:$U$113,10,0)</f>
        <v>44916</v>
      </c>
      <c r="J90" s="14">
        <v>43770</v>
      </c>
      <c r="K90" s="8">
        <v>6282115533011</v>
      </c>
      <c r="L90" s="6" t="s">
        <v>218</v>
      </c>
      <c r="M90" s="13" t="s">
        <v>18</v>
      </c>
    </row>
    <row r="91" spans="1:13" x14ac:dyDescent="0.25">
      <c r="A91" s="2">
        <v>89</v>
      </c>
      <c r="B91" s="33" t="s">
        <v>219</v>
      </c>
      <c r="C91" s="13" t="s">
        <v>23</v>
      </c>
      <c r="D91" s="4">
        <v>19235320</v>
      </c>
      <c r="E91" s="5" t="s">
        <v>15</v>
      </c>
      <c r="F91" s="4">
        <v>160697</v>
      </c>
      <c r="G91" s="13" t="s">
        <v>24</v>
      </c>
      <c r="H91" s="6">
        <f>VLOOKUP(B91,[2]Sheet2!$C$6:$P$60,14,0)</f>
        <v>44522</v>
      </c>
      <c r="I91" s="6">
        <f>VLOOKUP(B91,[2]Sheet2!$C$6:$Q$60,15,0)</f>
        <v>44886</v>
      </c>
      <c r="J91" s="14">
        <v>43795</v>
      </c>
      <c r="K91" s="8">
        <v>81224836659</v>
      </c>
      <c r="L91" s="6" t="s">
        <v>220</v>
      </c>
      <c r="M91" s="13" t="s">
        <v>18</v>
      </c>
    </row>
    <row r="92" spans="1:13" x14ac:dyDescent="0.25">
      <c r="A92" s="2">
        <v>90</v>
      </c>
      <c r="B92" s="30" t="s">
        <v>221</v>
      </c>
      <c r="C92" s="13" t="s">
        <v>14</v>
      </c>
      <c r="D92" s="4">
        <v>19233395</v>
      </c>
      <c r="E92" s="5" t="s">
        <v>15</v>
      </c>
      <c r="F92" s="4">
        <v>157010</v>
      </c>
      <c r="G92" s="13" t="s">
        <v>24</v>
      </c>
      <c r="H92" s="6">
        <f>VLOOKUP(B92,'[4]Form Request'!$L$13:$T$113,9,0)</f>
        <v>44560</v>
      </c>
      <c r="I92" s="6">
        <f>VLOOKUP(B92,'[4]Form Request'!$L$13:$U$113,10,0)</f>
        <v>44863</v>
      </c>
      <c r="J92" s="14">
        <v>43647</v>
      </c>
      <c r="K92" s="8">
        <v>81224919095</v>
      </c>
      <c r="L92" s="6" t="s">
        <v>222</v>
      </c>
      <c r="M92" s="13" t="s">
        <v>18</v>
      </c>
    </row>
    <row r="93" spans="1:13" x14ac:dyDescent="0.25">
      <c r="A93" s="2">
        <v>91</v>
      </c>
      <c r="B93" s="30" t="s">
        <v>223</v>
      </c>
      <c r="C93" s="13" t="s">
        <v>14</v>
      </c>
      <c r="D93" s="4">
        <v>19233498</v>
      </c>
      <c r="E93" s="5" t="s">
        <v>15</v>
      </c>
      <c r="F93" s="4">
        <v>157016</v>
      </c>
      <c r="G93" s="13" t="s">
        <v>24</v>
      </c>
      <c r="H93" s="6">
        <f>VLOOKUP(B93,'[4]Form Request'!$L$13:$T$113,9,0)</f>
        <v>44560</v>
      </c>
      <c r="I93" s="6">
        <f>VLOOKUP(B93,'[4]Form Request'!$L$13:$U$113,10,0)</f>
        <v>44924</v>
      </c>
      <c r="J93" s="14">
        <v>43647</v>
      </c>
      <c r="K93" s="8">
        <v>81381800847</v>
      </c>
      <c r="L93" s="6" t="s">
        <v>224</v>
      </c>
      <c r="M93" s="13" t="s">
        <v>18</v>
      </c>
    </row>
    <row r="94" spans="1:13" x14ac:dyDescent="0.25">
      <c r="A94" s="2">
        <v>92</v>
      </c>
      <c r="B94" s="30" t="s">
        <v>225</v>
      </c>
      <c r="C94" s="13" t="s">
        <v>23</v>
      </c>
      <c r="D94" s="4">
        <v>19233389</v>
      </c>
      <c r="E94" s="5" t="s">
        <v>15</v>
      </c>
      <c r="F94" s="4">
        <v>157021</v>
      </c>
      <c r="G94" s="13" t="s">
        <v>24</v>
      </c>
      <c r="H94" s="6">
        <f>VLOOKUP(B94,'[4]Form Request'!$L$13:$T$113,9,0)</f>
        <v>44562</v>
      </c>
      <c r="I94" s="6">
        <f>VLOOKUP(B94,'[4]Form Request'!$L$13:$U$113,10,0)</f>
        <v>44865</v>
      </c>
      <c r="J94" s="14">
        <v>43647</v>
      </c>
      <c r="K94" s="8">
        <v>82130306564</v>
      </c>
      <c r="L94" s="6" t="s">
        <v>226</v>
      </c>
      <c r="M94" s="13" t="s">
        <v>18</v>
      </c>
    </row>
    <row r="95" spans="1:13" x14ac:dyDescent="0.25">
      <c r="A95" s="2">
        <v>93</v>
      </c>
      <c r="B95" s="43" t="s">
        <v>227</v>
      </c>
      <c r="C95" s="9" t="s">
        <v>23</v>
      </c>
      <c r="D95" s="4">
        <v>20236780</v>
      </c>
      <c r="E95" s="5" t="s">
        <v>15</v>
      </c>
      <c r="F95" s="4">
        <v>168487</v>
      </c>
      <c r="G95" s="13" t="s">
        <v>24</v>
      </c>
      <c r="H95" s="6">
        <f>VLOOKUP(B95,'[4]Form Request'!$L$13:$T$113,9,0)</f>
        <v>44537</v>
      </c>
      <c r="I95" s="6">
        <f>VLOOKUP(B95,'[4]Form Request'!$L$13:$U$113,10,0)</f>
        <v>44901</v>
      </c>
      <c r="J95" s="6">
        <v>43992</v>
      </c>
      <c r="K95" s="8">
        <v>6281387135498</v>
      </c>
      <c r="L95" s="6" t="str">
        <f>VLOOKUP(B95,'[1]data sdm'!$B$4:$AI$401,34,0)</f>
        <v>sitikhomala@gmail.com</v>
      </c>
      <c r="M95" s="40" t="s">
        <v>18</v>
      </c>
    </row>
    <row r="96" spans="1:13" x14ac:dyDescent="0.25">
      <c r="A96" s="2">
        <v>94</v>
      </c>
      <c r="B96" s="30" t="s">
        <v>228</v>
      </c>
      <c r="C96" s="13" t="s">
        <v>14</v>
      </c>
      <c r="D96" s="4">
        <v>19233482</v>
      </c>
      <c r="E96" s="5" t="s">
        <v>15</v>
      </c>
      <c r="F96" s="4">
        <v>157022</v>
      </c>
      <c r="G96" s="13" t="s">
        <v>24</v>
      </c>
      <c r="H96" s="6">
        <f>VLOOKUP(B96,'[4]Form Request'!$L$13:$T$113,9,0)</f>
        <v>44562</v>
      </c>
      <c r="I96" s="6">
        <f>VLOOKUP(B96,'[4]Form Request'!$L$13:$U$113,10,0)</f>
        <v>44742</v>
      </c>
      <c r="J96" s="14">
        <v>43647</v>
      </c>
      <c r="K96" s="8">
        <v>81322224637</v>
      </c>
      <c r="L96" s="6" t="s">
        <v>229</v>
      </c>
      <c r="M96" s="13" t="s">
        <v>18</v>
      </c>
    </row>
    <row r="97" spans="1:13" x14ac:dyDescent="0.25">
      <c r="A97" s="2">
        <v>95</v>
      </c>
      <c r="B97" s="33" t="s">
        <v>230</v>
      </c>
      <c r="C97" s="9" t="s">
        <v>23</v>
      </c>
      <c r="D97" s="4">
        <v>16009166</v>
      </c>
      <c r="E97" s="5" t="s">
        <v>15</v>
      </c>
      <c r="F97" s="4">
        <v>70846</v>
      </c>
      <c r="G97" s="35" t="s">
        <v>231</v>
      </c>
      <c r="H97" s="6">
        <v>44313</v>
      </c>
      <c r="I97" s="6">
        <v>44618</v>
      </c>
      <c r="J97" s="19">
        <v>42552</v>
      </c>
      <c r="K97" s="8">
        <v>85221473931</v>
      </c>
      <c r="L97" s="6" t="s">
        <v>232</v>
      </c>
      <c r="M97" s="9" t="s">
        <v>18</v>
      </c>
    </row>
    <row r="98" spans="1:13" x14ac:dyDescent="0.25">
      <c r="A98" s="2">
        <v>96</v>
      </c>
      <c r="B98" s="29" t="s">
        <v>233</v>
      </c>
      <c r="C98" s="4" t="s">
        <v>23</v>
      </c>
      <c r="D98" s="4">
        <v>18009404</v>
      </c>
      <c r="E98" s="5" t="s">
        <v>15</v>
      </c>
      <c r="F98" s="4">
        <v>101973</v>
      </c>
      <c r="G98" s="4" t="s">
        <v>16</v>
      </c>
      <c r="H98" s="6">
        <v>44419</v>
      </c>
      <c r="I98" s="6">
        <v>44783</v>
      </c>
      <c r="J98" s="6">
        <v>43205</v>
      </c>
      <c r="K98" s="8">
        <v>8112227618</v>
      </c>
      <c r="L98" s="6" t="s">
        <v>234</v>
      </c>
      <c r="M98" s="9" t="s">
        <v>18</v>
      </c>
    </row>
    <row r="99" spans="1:13" x14ac:dyDescent="0.25">
      <c r="A99" s="2">
        <v>97</v>
      </c>
      <c r="B99" s="31" t="s">
        <v>235</v>
      </c>
      <c r="C99" s="9" t="s">
        <v>23</v>
      </c>
      <c r="D99" s="4">
        <v>21239353</v>
      </c>
      <c r="E99" s="5" t="s">
        <v>15</v>
      </c>
      <c r="F99" s="4">
        <v>178113</v>
      </c>
      <c r="G99" s="35" t="s">
        <v>236</v>
      </c>
      <c r="H99" s="6">
        <v>44468</v>
      </c>
      <c r="I99" s="6">
        <v>44832</v>
      </c>
      <c r="J99" s="6">
        <v>44287</v>
      </c>
      <c r="K99" s="6" t="s">
        <v>238</v>
      </c>
      <c r="L99" s="6" t="str">
        <f>VLOOKUP(B99,'[1]data sdm'!$B$4:$AI$401,34,0)</f>
        <v>gita.rizkia212gmail.com</v>
      </c>
      <c r="M99" s="40" t="s">
        <v>18</v>
      </c>
    </row>
    <row r="100" spans="1:13" x14ac:dyDescent="0.25">
      <c r="A100" s="2">
        <v>98</v>
      </c>
      <c r="B100" s="38" t="s">
        <v>239</v>
      </c>
      <c r="C100" s="13" t="s">
        <v>23</v>
      </c>
      <c r="D100" s="4">
        <v>19234874</v>
      </c>
      <c r="E100" s="5" t="s">
        <v>15</v>
      </c>
      <c r="F100" s="4">
        <v>160090</v>
      </c>
      <c r="G100" s="13" t="s">
        <v>24</v>
      </c>
      <c r="H100" s="6">
        <v>44368</v>
      </c>
      <c r="I100" s="6">
        <v>44671</v>
      </c>
      <c r="J100" s="14">
        <v>43770</v>
      </c>
      <c r="K100" s="8">
        <v>81224166345</v>
      </c>
      <c r="L100" s="6" t="s">
        <v>240</v>
      </c>
      <c r="M100" s="13" t="s">
        <v>18</v>
      </c>
    </row>
    <row r="101" spans="1:13" x14ac:dyDescent="0.25">
      <c r="A101" s="2">
        <v>99</v>
      </c>
      <c r="B101" s="15" t="s">
        <v>241</v>
      </c>
      <c r="C101" s="13" t="s">
        <v>14</v>
      </c>
      <c r="D101" s="4">
        <v>20235893</v>
      </c>
      <c r="E101" s="5" t="s">
        <v>15</v>
      </c>
      <c r="F101" s="4">
        <v>163108</v>
      </c>
      <c r="G101" s="13" t="s">
        <v>24</v>
      </c>
      <c r="H101" s="6">
        <v>44235</v>
      </c>
      <c r="I101" s="6">
        <v>44599</v>
      </c>
      <c r="J101" s="14">
        <v>43873</v>
      </c>
      <c r="K101" s="8">
        <v>6282117131461</v>
      </c>
      <c r="L101" s="6" t="s">
        <v>242</v>
      </c>
      <c r="M101" s="13" t="s">
        <v>18</v>
      </c>
    </row>
    <row r="102" spans="1:13" x14ac:dyDescent="0.25">
      <c r="A102" s="2">
        <v>100</v>
      </c>
      <c r="B102" s="15" t="s">
        <v>243</v>
      </c>
      <c r="C102" s="13" t="s">
        <v>14</v>
      </c>
      <c r="D102" s="4">
        <v>19235092</v>
      </c>
      <c r="E102" s="5" t="s">
        <v>15</v>
      </c>
      <c r="F102" s="4">
        <v>160684</v>
      </c>
      <c r="G102" s="13" t="s">
        <v>24</v>
      </c>
      <c r="H102" s="6">
        <f>VLOOKUP(B102,'[4]Form Request'!$L$13:$T$113,9,0)</f>
        <v>44550</v>
      </c>
      <c r="I102" s="6">
        <f>VLOOKUP(B102,'[4]Form Request'!$L$13:$U$113,10,0)</f>
        <v>44914</v>
      </c>
      <c r="J102" s="14">
        <v>43788</v>
      </c>
      <c r="K102" s="8">
        <v>811234720</v>
      </c>
      <c r="L102" s="6" t="s">
        <v>244</v>
      </c>
      <c r="M102" s="13" t="s">
        <v>18</v>
      </c>
    </row>
    <row r="103" spans="1:13" x14ac:dyDescent="0.25">
      <c r="A103" s="2">
        <v>101</v>
      </c>
      <c r="B103" s="44" t="s">
        <v>245</v>
      </c>
      <c r="C103" s="4" t="s">
        <v>23</v>
      </c>
      <c r="D103" s="4" t="s">
        <v>246</v>
      </c>
      <c r="E103" s="5" t="s">
        <v>15</v>
      </c>
      <c r="F103" s="4">
        <v>30606</v>
      </c>
      <c r="G103" s="16" t="s">
        <v>109</v>
      </c>
      <c r="H103" s="6">
        <v>44235</v>
      </c>
      <c r="I103" s="6">
        <v>44599</v>
      </c>
      <c r="J103" s="7">
        <v>41492</v>
      </c>
      <c r="K103" s="8">
        <v>81222219910</v>
      </c>
      <c r="L103" s="6" t="s">
        <v>247</v>
      </c>
      <c r="M103" s="13" t="s">
        <v>18</v>
      </c>
    </row>
    <row r="104" spans="1:13" x14ac:dyDescent="0.25">
      <c r="A104" s="2">
        <v>102</v>
      </c>
      <c r="B104" s="44" t="s">
        <v>248</v>
      </c>
      <c r="C104" s="4" t="s">
        <v>14</v>
      </c>
      <c r="D104" s="4" t="s">
        <v>249</v>
      </c>
      <c r="E104" s="5" t="s">
        <v>15</v>
      </c>
      <c r="F104" s="4">
        <v>30364</v>
      </c>
      <c r="G104" s="16" t="s">
        <v>109</v>
      </c>
      <c r="H104" s="6">
        <v>44345</v>
      </c>
      <c r="I104" s="6">
        <v>44709</v>
      </c>
      <c r="J104" s="7">
        <v>41492</v>
      </c>
      <c r="K104" s="8">
        <v>8116111001</v>
      </c>
      <c r="L104" s="6" t="s">
        <v>250</v>
      </c>
      <c r="M104" s="13" t="s">
        <v>18</v>
      </c>
    </row>
    <row r="105" spans="1:13" x14ac:dyDescent="0.25">
      <c r="A105" s="2">
        <v>103</v>
      </c>
      <c r="B105" s="45" t="s">
        <v>251</v>
      </c>
      <c r="C105" s="4" t="s">
        <v>14</v>
      </c>
      <c r="D105" s="4">
        <v>15010450</v>
      </c>
      <c r="E105" s="5" t="s">
        <v>15</v>
      </c>
      <c r="F105" s="4">
        <v>64046</v>
      </c>
      <c r="G105" s="16" t="s">
        <v>109</v>
      </c>
      <c r="H105" s="6">
        <f>VLOOKUP(B105,[2]Sheet2!$C$6:$P$60,14,0)</f>
        <v>44502</v>
      </c>
      <c r="I105" s="6">
        <f>VLOOKUP(B105,[2]Sheet2!$C$6:$Q$60,15,0)</f>
        <v>44866</v>
      </c>
      <c r="J105" s="7">
        <v>42312</v>
      </c>
      <c r="K105" s="8">
        <v>628113605251</v>
      </c>
      <c r="L105" s="6" t="s">
        <v>252</v>
      </c>
      <c r="M105" s="13" t="s">
        <v>18</v>
      </c>
    </row>
    <row r="106" spans="1:13" x14ac:dyDescent="0.25">
      <c r="A106" s="2">
        <v>104</v>
      </c>
      <c r="B106" s="44" t="s">
        <v>253</v>
      </c>
      <c r="C106" s="4" t="s">
        <v>14</v>
      </c>
      <c r="D106" s="4">
        <v>14010630</v>
      </c>
      <c r="E106" s="5" t="s">
        <v>15</v>
      </c>
      <c r="F106" s="4">
        <v>30550</v>
      </c>
      <c r="G106" s="16" t="s">
        <v>109</v>
      </c>
      <c r="H106" s="6">
        <v>44339</v>
      </c>
      <c r="I106" s="6">
        <v>44703</v>
      </c>
      <c r="J106" s="7">
        <v>41420</v>
      </c>
      <c r="K106" s="8">
        <v>6281220295910</v>
      </c>
      <c r="L106" s="6" t="s">
        <v>254</v>
      </c>
      <c r="M106" s="13" t="s">
        <v>18</v>
      </c>
    </row>
    <row r="107" spans="1:13" x14ac:dyDescent="0.25">
      <c r="A107" s="2">
        <v>105</v>
      </c>
      <c r="B107" s="29" t="s">
        <v>255</v>
      </c>
      <c r="C107" s="4" t="s">
        <v>14</v>
      </c>
      <c r="D107" s="4">
        <v>18009512</v>
      </c>
      <c r="E107" s="5" t="s">
        <v>15</v>
      </c>
      <c r="F107" s="4">
        <v>102125</v>
      </c>
      <c r="G107" s="35" t="s">
        <v>109</v>
      </c>
      <c r="H107" s="6">
        <v>44424</v>
      </c>
      <c r="I107" s="6">
        <v>44788</v>
      </c>
      <c r="J107" s="7">
        <v>43210</v>
      </c>
      <c r="K107" s="8">
        <v>82115629446</v>
      </c>
      <c r="L107" s="6" t="s">
        <v>257</v>
      </c>
      <c r="M107" s="13" t="s">
        <v>18</v>
      </c>
    </row>
    <row r="108" spans="1:13" x14ac:dyDescent="0.25">
      <c r="A108" s="2">
        <v>106</v>
      </c>
      <c r="B108" s="46" t="s">
        <v>258</v>
      </c>
      <c r="C108" s="4" t="s">
        <v>14</v>
      </c>
      <c r="D108" s="4">
        <v>18009936</v>
      </c>
      <c r="E108" s="5" t="s">
        <v>15</v>
      </c>
      <c r="F108" s="4">
        <v>103594</v>
      </c>
      <c r="G108" s="35" t="s">
        <v>109</v>
      </c>
      <c r="H108" s="6">
        <f>VLOOKUP(B108,'[4]Form Request'!$L$13:$T$113,9,0)</f>
        <v>44562</v>
      </c>
      <c r="I108" s="6">
        <f>VLOOKUP(B108,'[4]Form Request'!$L$13:$U$113,10,0)</f>
        <v>44926</v>
      </c>
      <c r="J108" s="7">
        <v>43242</v>
      </c>
      <c r="K108" s="8">
        <v>82120170004</v>
      </c>
      <c r="L108" s="6" t="s">
        <v>259</v>
      </c>
      <c r="M108" s="13" t="s">
        <v>18</v>
      </c>
    </row>
    <row r="109" spans="1:13" x14ac:dyDescent="0.25">
      <c r="A109" s="2">
        <v>107</v>
      </c>
      <c r="B109" s="32" t="s">
        <v>260</v>
      </c>
      <c r="C109" s="4" t="s">
        <v>14</v>
      </c>
      <c r="D109" s="4" t="s">
        <v>261</v>
      </c>
      <c r="E109" s="5" t="s">
        <v>15</v>
      </c>
      <c r="F109" s="4">
        <v>79460</v>
      </c>
      <c r="G109" s="35" t="s">
        <v>109</v>
      </c>
      <c r="H109" s="6">
        <v>44232</v>
      </c>
      <c r="I109" s="6">
        <v>44596</v>
      </c>
      <c r="J109" s="7">
        <v>42644</v>
      </c>
      <c r="K109" s="8">
        <v>8221784492</v>
      </c>
      <c r="L109" s="6" t="s">
        <v>262</v>
      </c>
      <c r="M109" s="13" t="s">
        <v>18</v>
      </c>
    </row>
    <row r="110" spans="1:13" x14ac:dyDescent="0.25">
      <c r="A110" s="2">
        <v>108</v>
      </c>
      <c r="B110" s="44" t="s">
        <v>263</v>
      </c>
      <c r="C110" s="4" t="s">
        <v>14</v>
      </c>
      <c r="D110" s="4" t="s">
        <v>264</v>
      </c>
      <c r="E110" s="5" t="s">
        <v>15</v>
      </c>
      <c r="F110" s="4">
        <v>43249</v>
      </c>
      <c r="G110" s="35" t="s">
        <v>109</v>
      </c>
      <c r="H110" s="6">
        <v>44333</v>
      </c>
      <c r="I110" s="6">
        <v>44697</v>
      </c>
      <c r="J110" s="7">
        <v>41780</v>
      </c>
      <c r="K110" s="8">
        <v>81220097544</v>
      </c>
      <c r="L110" s="6" t="s">
        <v>265</v>
      </c>
      <c r="M110" s="13" t="s">
        <v>18</v>
      </c>
    </row>
    <row r="111" spans="1:13" x14ac:dyDescent="0.25">
      <c r="A111" s="2">
        <v>109</v>
      </c>
      <c r="B111" s="29" t="s">
        <v>266</v>
      </c>
      <c r="C111" s="4" t="s">
        <v>23</v>
      </c>
      <c r="D111" s="4" t="s">
        <v>267</v>
      </c>
      <c r="E111" s="5" t="s">
        <v>15</v>
      </c>
      <c r="F111" s="4">
        <v>51738</v>
      </c>
      <c r="G111" s="35" t="s">
        <v>109</v>
      </c>
      <c r="H111" s="6">
        <v>44315</v>
      </c>
      <c r="I111" s="6">
        <v>44619</v>
      </c>
      <c r="J111" s="7">
        <v>41760</v>
      </c>
      <c r="K111" s="8">
        <v>8112248885</v>
      </c>
      <c r="L111" s="6" t="s">
        <v>268</v>
      </c>
      <c r="M111" s="13" t="s">
        <v>18</v>
      </c>
    </row>
    <row r="112" spans="1:13" x14ac:dyDescent="0.25">
      <c r="A112" s="2">
        <v>110</v>
      </c>
      <c r="B112" s="47" t="s">
        <v>269</v>
      </c>
      <c r="C112" s="4" t="s">
        <v>14</v>
      </c>
      <c r="D112" s="4">
        <v>18008988</v>
      </c>
      <c r="E112" s="5" t="s">
        <v>15</v>
      </c>
      <c r="F112" s="4">
        <v>100791</v>
      </c>
      <c r="G112" s="35" t="s">
        <v>109</v>
      </c>
      <c r="H112" s="6">
        <v>44375</v>
      </c>
      <c r="I112" s="6">
        <v>44739</v>
      </c>
      <c r="J112" s="7">
        <v>43174</v>
      </c>
      <c r="K112" s="8">
        <v>8112333910</v>
      </c>
      <c r="L112" s="6" t="s">
        <v>270</v>
      </c>
      <c r="M112" s="13" t="s">
        <v>18</v>
      </c>
    </row>
    <row r="113" spans="1:13" x14ac:dyDescent="0.25">
      <c r="A113" s="2">
        <v>111</v>
      </c>
      <c r="B113" s="21" t="s">
        <v>271</v>
      </c>
      <c r="C113" s="13" t="s">
        <v>14</v>
      </c>
      <c r="D113" s="4">
        <v>19234908</v>
      </c>
      <c r="E113" s="5" t="s">
        <v>15</v>
      </c>
      <c r="F113" s="4">
        <v>160092</v>
      </c>
      <c r="G113" s="13" t="s">
        <v>24</v>
      </c>
      <c r="H113" s="6">
        <f>VLOOKUP(B113,'[4]Form Request'!$L$13:$T$113,9,0)</f>
        <v>44551</v>
      </c>
      <c r="I113" s="6">
        <f>VLOOKUP(B113,'[4]Form Request'!$L$13:$U$113,10,0)</f>
        <v>44915</v>
      </c>
      <c r="J113" s="14">
        <v>43775</v>
      </c>
      <c r="K113" s="8">
        <v>82121313033</v>
      </c>
      <c r="L113" s="6" t="s">
        <v>272</v>
      </c>
      <c r="M113" s="13" t="s">
        <v>18</v>
      </c>
    </row>
    <row r="114" spans="1:13" x14ac:dyDescent="0.25">
      <c r="A114" s="2">
        <v>112</v>
      </c>
      <c r="B114" s="15" t="s">
        <v>273</v>
      </c>
      <c r="C114" s="13" t="s">
        <v>14</v>
      </c>
      <c r="D114" s="4">
        <v>19235324</v>
      </c>
      <c r="E114" s="5" t="s">
        <v>15</v>
      </c>
      <c r="F114" s="4">
        <v>160708</v>
      </c>
      <c r="G114" s="13" t="s">
        <v>24</v>
      </c>
      <c r="H114" s="6">
        <f>VLOOKUP(B114,[2]Sheet2!$C$6:$P$60,14,0)</f>
        <v>44522</v>
      </c>
      <c r="I114" s="6">
        <f>VLOOKUP(B114,[2]Sheet2!$C$6:$Q$60,15,0)</f>
        <v>44825</v>
      </c>
      <c r="J114" s="14">
        <v>43795</v>
      </c>
      <c r="K114" s="8">
        <v>8123001541</v>
      </c>
      <c r="L114" s="6" t="s">
        <v>274</v>
      </c>
      <c r="M114" s="13" t="s">
        <v>18</v>
      </c>
    </row>
    <row r="115" spans="1:13" x14ac:dyDescent="0.25">
      <c r="A115" s="2">
        <v>113</v>
      </c>
      <c r="B115" s="33" t="s">
        <v>73</v>
      </c>
      <c r="C115" s="48" t="s">
        <v>23</v>
      </c>
      <c r="D115" s="4">
        <v>14013240</v>
      </c>
      <c r="E115" s="5" t="s">
        <v>15</v>
      </c>
      <c r="F115" s="4">
        <v>54631</v>
      </c>
      <c r="G115" s="35" t="s">
        <v>231</v>
      </c>
      <c r="H115" s="6">
        <v>44382</v>
      </c>
      <c r="I115" s="6">
        <v>44746</v>
      </c>
      <c r="J115" s="6">
        <v>44382</v>
      </c>
      <c r="K115" s="49" t="s">
        <v>276</v>
      </c>
      <c r="L115" s="6" t="str">
        <f>VLOOKUP(B115,'[1]data sdm'!$B$4:$AI$401,34,0)</f>
        <v xml:space="preserve">rita.itha21@gmail.com </v>
      </c>
      <c r="M115" s="48" t="s">
        <v>18</v>
      </c>
    </row>
    <row r="116" spans="1:13" x14ac:dyDescent="0.25">
      <c r="A116" s="2">
        <v>114</v>
      </c>
      <c r="B116" s="50" t="s">
        <v>277</v>
      </c>
      <c r="C116" s="4" t="s">
        <v>23</v>
      </c>
      <c r="D116" s="4" t="s">
        <v>278</v>
      </c>
      <c r="E116" s="5" t="s">
        <v>15</v>
      </c>
      <c r="F116" s="4">
        <v>80954</v>
      </c>
      <c r="G116" s="35" t="s">
        <v>109</v>
      </c>
      <c r="H116" s="6">
        <f>VLOOKUP(B116,[2]Sheet2!$C$6:$P$60,14,0)</f>
        <v>44504</v>
      </c>
      <c r="I116" s="6">
        <f>VLOOKUP(B116,[2]Sheet2!$C$6:$Q$60,15,0)</f>
        <v>44868</v>
      </c>
      <c r="J116" s="6">
        <v>42679</v>
      </c>
      <c r="K116" s="8">
        <v>82317690996</v>
      </c>
      <c r="L116" s="6" t="s">
        <v>279</v>
      </c>
      <c r="M116" s="9" t="s">
        <v>18</v>
      </c>
    </row>
    <row r="117" spans="1:13" x14ac:dyDescent="0.25">
      <c r="A117" s="2">
        <v>115</v>
      </c>
      <c r="B117" s="33" t="s">
        <v>280</v>
      </c>
      <c r="C117" s="16" t="s">
        <v>14</v>
      </c>
      <c r="D117" s="16" t="s">
        <v>281</v>
      </c>
      <c r="E117" s="5" t="s">
        <v>15</v>
      </c>
      <c r="F117" s="4">
        <v>102118</v>
      </c>
      <c r="G117" s="35" t="s">
        <v>282</v>
      </c>
      <c r="H117" s="6">
        <v>44394</v>
      </c>
      <c r="I117" s="6">
        <v>44758</v>
      </c>
      <c r="J117" s="20">
        <v>43210</v>
      </c>
      <c r="K117" s="34">
        <v>82216772873</v>
      </c>
      <c r="L117" s="19" t="s">
        <v>283</v>
      </c>
      <c r="M117" s="51" t="s">
        <v>18</v>
      </c>
    </row>
    <row r="118" spans="1:13" x14ac:dyDescent="0.25">
      <c r="A118" s="2">
        <v>116</v>
      </c>
      <c r="B118" s="38" t="s">
        <v>284</v>
      </c>
      <c r="C118" s="16" t="s">
        <v>14</v>
      </c>
      <c r="D118" s="16">
        <v>19233014</v>
      </c>
      <c r="E118" s="5" t="s">
        <v>15</v>
      </c>
      <c r="F118" s="4">
        <v>156544</v>
      </c>
      <c r="G118" s="35" t="s">
        <v>282</v>
      </c>
      <c r="H118" s="6">
        <v>44346</v>
      </c>
      <c r="I118" s="6">
        <v>44710</v>
      </c>
      <c r="J118" s="52">
        <v>43617</v>
      </c>
      <c r="K118" s="34">
        <v>6282220392931</v>
      </c>
      <c r="L118" s="19" t="s">
        <v>285</v>
      </c>
      <c r="M118" s="51" t="s">
        <v>18</v>
      </c>
    </row>
    <row r="119" spans="1:13" x14ac:dyDescent="0.25">
      <c r="A119" s="2">
        <v>117</v>
      </c>
      <c r="B119" s="44" t="s">
        <v>286</v>
      </c>
      <c r="C119" s="4" t="s">
        <v>14</v>
      </c>
      <c r="D119" s="4" t="s">
        <v>287</v>
      </c>
      <c r="E119" s="5" t="s">
        <v>15</v>
      </c>
      <c r="F119" s="4">
        <v>33692</v>
      </c>
      <c r="G119" s="16" t="s">
        <v>35</v>
      </c>
      <c r="H119" s="6">
        <v>44497</v>
      </c>
      <c r="I119" s="6">
        <v>44861</v>
      </c>
      <c r="J119" s="6">
        <v>41640</v>
      </c>
      <c r="K119" s="8">
        <v>8112220647</v>
      </c>
      <c r="L119" s="6" t="s">
        <v>288</v>
      </c>
      <c r="M119" s="9" t="s">
        <v>18</v>
      </c>
    </row>
    <row r="120" spans="1:13" x14ac:dyDescent="0.25">
      <c r="A120" s="2">
        <v>118</v>
      </c>
      <c r="B120" s="32" t="s">
        <v>289</v>
      </c>
      <c r="C120" s="4" t="s">
        <v>14</v>
      </c>
      <c r="D120" s="4" t="s">
        <v>290</v>
      </c>
      <c r="E120" s="5" t="s">
        <v>15</v>
      </c>
      <c r="F120" s="4">
        <v>79463</v>
      </c>
      <c r="G120" s="16" t="s">
        <v>35</v>
      </c>
      <c r="H120" s="6">
        <v>44374</v>
      </c>
      <c r="I120" s="6">
        <v>44738</v>
      </c>
      <c r="J120" s="7">
        <v>42908</v>
      </c>
      <c r="K120" s="8">
        <v>811211385</v>
      </c>
      <c r="L120" s="6" t="s">
        <v>291</v>
      </c>
      <c r="M120" s="13" t="s">
        <v>18</v>
      </c>
    </row>
    <row r="121" spans="1:13" x14ac:dyDescent="0.25">
      <c r="A121" s="2">
        <v>119</v>
      </c>
      <c r="B121" s="53" t="s">
        <v>292</v>
      </c>
      <c r="C121" s="16" t="s">
        <v>14</v>
      </c>
      <c r="D121" s="16">
        <v>11010239</v>
      </c>
      <c r="E121" s="5" t="s">
        <v>15</v>
      </c>
      <c r="F121" s="4">
        <v>44484</v>
      </c>
      <c r="G121" s="17" t="s">
        <v>35</v>
      </c>
      <c r="H121" s="6">
        <v>44470</v>
      </c>
      <c r="I121" s="6">
        <v>44833</v>
      </c>
      <c r="J121" s="19">
        <v>44105</v>
      </c>
      <c r="K121" s="34">
        <v>6281242161412</v>
      </c>
      <c r="L121" s="19" t="s">
        <v>293</v>
      </c>
      <c r="M121" s="51" t="s">
        <v>18</v>
      </c>
    </row>
    <row r="122" spans="1:13" x14ac:dyDescent="0.25">
      <c r="A122" s="2">
        <v>120</v>
      </c>
      <c r="B122" s="53" t="s">
        <v>294</v>
      </c>
      <c r="C122" s="16" t="s">
        <v>14</v>
      </c>
      <c r="D122" s="16">
        <v>11008175</v>
      </c>
      <c r="E122" s="5" t="s">
        <v>15</v>
      </c>
      <c r="F122" s="4">
        <v>44429</v>
      </c>
      <c r="G122" s="17" t="s">
        <v>295</v>
      </c>
      <c r="H122" s="6">
        <v>44470</v>
      </c>
      <c r="I122" s="6">
        <v>44833</v>
      </c>
      <c r="J122" s="19">
        <v>44105</v>
      </c>
      <c r="K122" s="34">
        <v>6285255003238</v>
      </c>
      <c r="L122" s="19" t="s">
        <v>296</v>
      </c>
      <c r="M122" s="51" t="s">
        <v>18</v>
      </c>
    </row>
    <row r="123" spans="1:13" x14ac:dyDescent="0.25">
      <c r="A123" s="2">
        <v>121</v>
      </c>
      <c r="B123" s="33" t="s">
        <v>297</v>
      </c>
      <c r="C123" s="16" t="s">
        <v>14</v>
      </c>
      <c r="D123" s="16">
        <v>18010569</v>
      </c>
      <c r="E123" s="5" t="s">
        <v>15</v>
      </c>
      <c r="F123" s="4">
        <v>105783</v>
      </c>
      <c r="G123" s="17" t="s">
        <v>35</v>
      </c>
      <c r="H123" s="6">
        <f>VLOOKUP(B123,[2]Sheet2!$C$6:$P$60,14,0)</f>
        <v>44514</v>
      </c>
      <c r="I123" s="6">
        <f>VLOOKUP(B123,[2]Sheet2!$C$6:$Q$60,15,0)</f>
        <v>44878</v>
      </c>
      <c r="J123" s="20">
        <v>43304</v>
      </c>
      <c r="K123" s="34">
        <v>6281220234628</v>
      </c>
      <c r="L123" s="19" t="s">
        <v>298</v>
      </c>
      <c r="M123" s="51" t="s">
        <v>18</v>
      </c>
    </row>
    <row r="124" spans="1:13" x14ac:dyDescent="0.25">
      <c r="A124" s="2">
        <v>122</v>
      </c>
      <c r="B124" s="53" t="s">
        <v>299</v>
      </c>
      <c r="C124" s="16" t="s">
        <v>14</v>
      </c>
      <c r="D124" s="16" t="s">
        <v>300</v>
      </c>
      <c r="E124" s="5" t="s">
        <v>15</v>
      </c>
      <c r="F124" s="4">
        <v>69739</v>
      </c>
      <c r="G124" s="17" t="s">
        <v>35</v>
      </c>
      <c r="H124" s="6">
        <v>44321</v>
      </c>
      <c r="I124" s="6">
        <v>44624</v>
      </c>
      <c r="J124" s="20">
        <v>42498</v>
      </c>
      <c r="K124" s="34">
        <v>82240723123</v>
      </c>
      <c r="L124" s="19" t="s">
        <v>301</v>
      </c>
      <c r="M124" s="51" t="s">
        <v>18</v>
      </c>
    </row>
    <row r="125" spans="1:13" x14ac:dyDescent="0.25">
      <c r="A125" s="2">
        <v>123</v>
      </c>
      <c r="B125" s="33" t="s">
        <v>302</v>
      </c>
      <c r="C125" s="9" t="s">
        <v>14</v>
      </c>
      <c r="D125" s="4">
        <v>9009530</v>
      </c>
      <c r="E125" s="5" t="s">
        <v>15</v>
      </c>
      <c r="F125" s="4">
        <v>32412</v>
      </c>
      <c r="G125" s="55" t="s">
        <v>303</v>
      </c>
      <c r="H125" s="6">
        <v>44314</v>
      </c>
      <c r="I125" s="6">
        <v>44678</v>
      </c>
      <c r="J125" s="19">
        <v>40299</v>
      </c>
      <c r="K125" s="8">
        <v>81321985038</v>
      </c>
      <c r="L125" s="6" t="s">
        <v>304</v>
      </c>
      <c r="M125" s="9" t="s">
        <v>18</v>
      </c>
    </row>
    <row r="126" spans="1:13" x14ac:dyDescent="0.25">
      <c r="A126" s="2">
        <v>124</v>
      </c>
      <c r="B126" s="45" t="s">
        <v>305</v>
      </c>
      <c r="C126" s="4" t="s">
        <v>23</v>
      </c>
      <c r="D126" s="4" t="s">
        <v>306</v>
      </c>
      <c r="E126" s="5" t="s">
        <v>15</v>
      </c>
      <c r="F126" s="4">
        <v>30561</v>
      </c>
      <c r="G126" s="16" t="s">
        <v>109</v>
      </c>
      <c r="H126" s="6">
        <v>43852</v>
      </c>
      <c r="I126" s="6">
        <v>44582</v>
      </c>
      <c r="J126" s="7">
        <v>42391</v>
      </c>
      <c r="K126" s="8">
        <v>81322019995</v>
      </c>
      <c r="L126" s="6" t="s">
        <v>307</v>
      </c>
      <c r="M126" s="13" t="s">
        <v>18</v>
      </c>
    </row>
    <row r="127" spans="1:13" x14ac:dyDescent="0.25">
      <c r="A127" s="2">
        <v>125</v>
      </c>
      <c r="B127" s="29" t="s">
        <v>308</v>
      </c>
      <c r="C127" s="4" t="s">
        <v>23</v>
      </c>
      <c r="D127" s="4" t="s">
        <v>309</v>
      </c>
      <c r="E127" s="5" t="s">
        <v>15</v>
      </c>
      <c r="F127" s="4">
        <v>80953</v>
      </c>
      <c r="G127" s="16" t="s">
        <v>109</v>
      </c>
      <c r="H127" s="6">
        <v>44404</v>
      </c>
      <c r="I127" s="6">
        <v>44768</v>
      </c>
      <c r="J127" s="7">
        <v>42679</v>
      </c>
      <c r="K127" s="8">
        <v>82218597295</v>
      </c>
      <c r="L127" s="6" t="s">
        <v>310</v>
      </c>
      <c r="M127" s="13" t="s">
        <v>18</v>
      </c>
    </row>
    <row r="128" spans="1:13" x14ac:dyDescent="0.25">
      <c r="A128" s="2">
        <v>126</v>
      </c>
      <c r="B128" s="44" t="s">
        <v>311</v>
      </c>
      <c r="C128" s="4" t="s">
        <v>23</v>
      </c>
      <c r="D128" s="4" t="s">
        <v>312</v>
      </c>
      <c r="E128" s="5" t="s">
        <v>15</v>
      </c>
      <c r="F128" s="4">
        <v>30322</v>
      </c>
      <c r="G128" s="35" t="s">
        <v>109</v>
      </c>
      <c r="H128" s="6">
        <f>VLOOKUP(B128,[2]Sheet2!$C$6:$P$60,14,0)</f>
        <v>44514</v>
      </c>
      <c r="I128" s="6">
        <f>VLOOKUP(B128,[2]Sheet2!$C$6:$Q$60,15,0)</f>
        <v>44878</v>
      </c>
      <c r="J128" s="7">
        <v>42324</v>
      </c>
      <c r="K128" s="8">
        <v>85220420913</v>
      </c>
      <c r="L128" s="6" t="s">
        <v>313</v>
      </c>
      <c r="M128" s="13" t="s">
        <v>18</v>
      </c>
    </row>
    <row r="129" spans="1:13" x14ac:dyDescent="0.25">
      <c r="A129" s="2">
        <v>127</v>
      </c>
      <c r="B129" s="44" t="s">
        <v>314</v>
      </c>
      <c r="C129" s="4" t="s">
        <v>14</v>
      </c>
      <c r="D129" s="4" t="s">
        <v>315</v>
      </c>
      <c r="E129" s="5" t="s">
        <v>15</v>
      </c>
      <c r="F129" s="4">
        <v>86700</v>
      </c>
      <c r="G129" s="16" t="s">
        <v>109</v>
      </c>
      <c r="H129" s="6">
        <v>44405</v>
      </c>
      <c r="I129" s="6">
        <v>44769</v>
      </c>
      <c r="J129" s="7">
        <v>42826</v>
      </c>
      <c r="K129" s="8">
        <v>82219606923</v>
      </c>
      <c r="L129" s="6" t="s">
        <v>316</v>
      </c>
      <c r="M129" s="13" t="s">
        <v>18</v>
      </c>
    </row>
    <row r="130" spans="1:13" x14ac:dyDescent="0.25">
      <c r="A130" s="2">
        <v>128</v>
      </c>
      <c r="B130" s="44" t="s">
        <v>317</v>
      </c>
      <c r="C130" s="4" t="s">
        <v>23</v>
      </c>
      <c r="D130" s="4" t="s">
        <v>318</v>
      </c>
      <c r="E130" s="5" t="s">
        <v>15</v>
      </c>
      <c r="F130" s="4">
        <v>30430</v>
      </c>
      <c r="G130" s="16" t="s">
        <v>109</v>
      </c>
      <c r="H130" s="6">
        <v>44233</v>
      </c>
      <c r="I130" s="6">
        <v>44597</v>
      </c>
      <c r="J130" s="7">
        <v>42408</v>
      </c>
      <c r="K130" s="8">
        <v>82214975204</v>
      </c>
      <c r="L130" s="6" t="s">
        <v>319</v>
      </c>
      <c r="M130" s="13" t="s">
        <v>18</v>
      </c>
    </row>
    <row r="131" spans="1:13" x14ac:dyDescent="0.25">
      <c r="A131" s="2">
        <v>129</v>
      </c>
      <c r="B131" s="29" t="s">
        <v>320</v>
      </c>
      <c r="C131" s="4" t="s">
        <v>14</v>
      </c>
      <c r="D131" s="4" t="s">
        <v>321</v>
      </c>
      <c r="E131" s="5" t="s">
        <v>15</v>
      </c>
      <c r="F131" s="4">
        <v>53819</v>
      </c>
      <c r="G131" s="16" t="s">
        <v>109</v>
      </c>
      <c r="H131" s="6">
        <v>44322</v>
      </c>
      <c r="I131" s="6">
        <v>44686</v>
      </c>
      <c r="J131" s="7">
        <v>41492</v>
      </c>
      <c r="K131" s="8">
        <v>8112417770</v>
      </c>
      <c r="L131" s="6" t="s">
        <v>322</v>
      </c>
      <c r="M131" s="13" t="s">
        <v>18</v>
      </c>
    </row>
    <row r="132" spans="1:13" x14ac:dyDescent="0.25">
      <c r="A132" s="2">
        <v>130</v>
      </c>
      <c r="B132" s="3" t="s">
        <v>323</v>
      </c>
      <c r="C132" s="4" t="s">
        <v>14</v>
      </c>
      <c r="D132" s="4" t="s">
        <v>324</v>
      </c>
      <c r="E132" s="5" t="s">
        <v>15</v>
      </c>
      <c r="F132" s="4">
        <v>80226</v>
      </c>
      <c r="G132" s="16" t="s">
        <v>109</v>
      </c>
      <c r="H132" s="6">
        <v>44315</v>
      </c>
      <c r="I132" s="6">
        <v>44679</v>
      </c>
      <c r="J132" s="7">
        <v>42736</v>
      </c>
      <c r="K132" s="8">
        <v>8112344439</v>
      </c>
      <c r="L132" s="6" t="s">
        <v>325</v>
      </c>
      <c r="M132" s="13" t="s">
        <v>18</v>
      </c>
    </row>
    <row r="133" spans="1:13" x14ac:dyDescent="0.25">
      <c r="A133" s="2">
        <v>131</v>
      </c>
      <c r="B133" s="44" t="s">
        <v>326</v>
      </c>
      <c r="C133" s="4" t="s">
        <v>23</v>
      </c>
      <c r="D133" s="4">
        <v>17008842</v>
      </c>
      <c r="E133" s="5" t="s">
        <v>15</v>
      </c>
      <c r="F133" s="4">
        <v>33708</v>
      </c>
      <c r="G133" s="16" t="s">
        <v>109</v>
      </c>
      <c r="H133" s="6">
        <v>43841</v>
      </c>
      <c r="I133" s="6">
        <v>44571</v>
      </c>
      <c r="J133" s="7">
        <v>41650</v>
      </c>
      <c r="K133" s="8">
        <v>81394742986</v>
      </c>
      <c r="L133" s="6" t="s">
        <v>327</v>
      </c>
      <c r="M133" s="13" t="s">
        <v>18</v>
      </c>
    </row>
    <row r="134" spans="1:13" x14ac:dyDescent="0.25">
      <c r="A134" s="2">
        <v>132</v>
      </c>
      <c r="B134" s="15" t="s">
        <v>328</v>
      </c>
      <c r="C134" s="9" t="s">
        <v>23</v>
      </c>
      <c r="D134" s="4">
        <v>15008323</v>
      </c>
      <c r="E134" s="5" t="s">
        <v>15</v>
      </c>
      <c r="F134" s="4">
        <v>30520</v>
      </c>
      <c r="G134" s="16" t="s">
        <v>329</v>
      </c>
      <c r="H134" s="6">
        <v>44396</v>
      </c>
      <c r="I134" s="6">
        <v>44760</v>
      </c>
      <c r="J134" s="19">
        <v>42208</v>
      </c>
      <c r="K134" s="8">
        <v>6281320619668</v>
      </c>
      <c r="L134" s="6" t="s">
        <v>330</v>
      </c>
      <c r="M134" s="9" t="s">
        <v>18</v>
      </c>
    </row>
    <row r="135" spans="1:13" x14ac:dyDescent="0.25">
      <c r="A135" s="2">
        <v>133</v>
      </c>
      <c r="B135" s="56" t="s">
        <v>331</v>
      </c>
      <c r="C135" s="4" t="s">
        <v>14</v>
      </c>
      <c r="D135" s="4" t="s">
        <v>332</v>
      </c>
      <c r="E135" s="5" t="s">
        <v>15</v>
      </c>
      <c r="F135" s="4">
        <v>51767</v>
      </c>
      <c r="G135" s="4" t="s">
        <v>16</v>
      </c>
      <c r="H135" s="6">
        <v>44374</v>
      </c>
      <c r="I135" s="6">
        <v>44677</v>
      </c>
      <c r="J135" s="6">
        <v>41821</v>
      </c>
      <c r="K135" s="8">
        <v>8112306655</v>
      </c>
      <c r="L135" s="6" t="s">
        <v>333</v>
      </c>
      <c r="M135" s="9" t="s">
        <v>18</v>
      </c>
    </row>
    <row r="136" spans="1:13" x14ac:dyDescent="0.25">
      <c r="A136" s="2">
        <v>134</v>
      </c>
      <c r="B136" s="29" t="s">
        <v>334</v>
      </c>
      <c r="C136" s="4" t="s">
        <v>23</v>
      </c>
      <c r="D136" s="4">
        <v>18010781</v>
      </c>
      <c r="E136" s="5" t="s">
        <v>15</v>
      </c>
      <c r="F136" s="4">
        <v>106435</v>
      </c>
      <c r="G136" s="4" t="s">
        <v>16</v>
      </c>
      <c r="H136" s="6">
        <v>44466</v>
      </c>
      <c r="I136" s="6">
        <v>44830</v>
      </c>
      <c r="J136" s="6">
        <v>43318</v>
      </c>
      <c r="K136" s="8">
        <v>8112132797</v>
      </c>
      <c r="L136" s="6" t="s">
        <v>335</v>
      </c>
      <c r="M136" s="9" t="s">
        <v>18</v>
      </c>
    </row>
    <row r="137" spans="1:13" x14ac:dyDescent="0.25">
      <c r="A137" s="2">
        <v>135</v>
      </c>
      <c r="B137" s="29" t="s">
        <v>336</v>
      </c>
      <c r="C137" s="4" t="s">
        <v>14</v>
      </c>
      <c r="D137" s="4">
        <v>19231238</v>
      </c>
      <c r="E137" s="5" t="s">
        <v>15</v>
      </c>
      <c r="F137" s="4">
        <v>153883</v>
      </c>
      <c r="G137" s="4" t="s">
        <v>16</v>
      </c>
      <c r="H137" s="6">
        <v>44319</v>
      </c>
      <c r="I137" s="6">
        <v>44683</v>
      </c>
      <c r="J137" s="6">
        <v>43591</v>
      </c>
      <c r="K137" s="8">
        <v>82129611015</v>
      </c>
      <c r="L137" s="6" t="s">
        <v>337</v>
      </c>
      <c r="M137" s="9" t="s">
        <v>18</v>
      </c>
    </row>
    <row r="138" spans="1:13" x14ac:dyDescent="0.25">
      <c r="A138" s="2">
        <v>136</v>
      </c>
      <c r="B138" s="29" t="s">
        <v>338</v>
      </c>
      <c r="C138" s="4" t="s">
        <v>23</v>
      </c>
      <c r="D138" s="4">
        <v>19231952</v>
      </c>
      <c r="E138" s="5" t="s">
        <v>15</v>
      </c>
      <c r="F138" s="4">
        <v>154684</v>
      </c>
      <c r="G138" s="4" t="s">
        <v>16</v>
      </c>
      <c r="H138" s="6">
        <v>44357</v>
      </c>
      <c r="I138" s="6">
        <v>44721</v>
      </c>
      <c r="J138" s="6">
        <v>43630</v>
      </c>
      <c r="K138" s="8">
        <v>82129437057</v>
      </c>
      <c r="L138" s="6" t="s">
        <v>339</v>
      </c>
      <c r="M138" s="9" t="s">
        <v>18</v>
      </c>
    </row>
    <row r="139" spans="1:13" x14ac:dyDescent="0.25">
      <c r="A139" s="2">
        <v>137</v>
      </c>
      <c r="B139" s="29" t="s">
        <v>340</v>
      </c>
      <c r="C139" s="4" t="s">
        <v>14</v>
      </c>
      <c r="D139" s="4">
        <v>18010120</v>
      </c>
      <c r="E139" s="5" t="s">
        <v>15</v>
      </c>
      <c r="F139" s="4">
        <v>104361</v>
      </c>
      <c r="G139" s="16" t="s">
        <v>109</v>
      </c>
      <c r="H139" s="6">
        <f>VLOOKUP(B139,'[4]Form Request'!$L$13:$T$113,9,0)</f>
        <v>44562</v>
      </c>
      <c r="I139" s="6">
        <f>VLOOKUP(B139,'[4]Form Request'!$L$13:$U$113,10,0)</f>
        <v>44926</v>
      </c>
      <c r="J139" s="6">
        <v>43374</v>
      </c>
      <c r="K139" s="8">
        <v>8112077006</v>
      </c>
      <c r="L139" s="6" t="s">
        <v>341</v>
      </c>
      <c r="M139" s="9" t="s">
        <v>18</v>
      </c>
    </row>
    <row r="140" spans="1:13" x14ac:dyDescent="0.25">
      <c r="A140" s="2">
        <v>138</v>
      </c>
      <c r="B140" s="21" t="s">
        <v>342</v>
      </c>
      <c r="C140" s="13" t="s">
        <v>23</v>
      </c>
      <c r="D140" s="4">
        <v>19234875</v>
      </c>
      <c r="E140" s="5" t="s">
        <v>15</v>
      </c>
      <c r="F140" s="4">
        <v>160074</v>
      </c>
      <c r="G140" s="4" t="s">
        <v>16</v>
      </c>
      <c r="H140" s="6">
        <v>44368</v>
      </c>
      <c r="I140" s="6">
        <v>44732</v>
      </c>
      <c r="J140" s="14">
        <v>43770</v>
      </c>
      <c r="K140" s="8">
        <v>6281299001848</v>
      </c>
      <c r="L140" s="6" t="s">
        <v>343</v>
      </c>
      <c r="M140" s="9" t="s">
        <v>18</v>
      </c>
    </row>
    <row r="141" spans="1:13" x14ac:dyDescent="0.25">
      <c r="A141" s="2">
        <v>139</v>
      </c>
      <c r="B141" s="38" t="s">
        <v>344</v>
      </c>
      <c r="C141" s="13" t="s">
        <v>23</v>
      </c>
      <c r="D141" s="4">
        <v>19234854</v>
      </c>
      <c r="E141" s="5" t="s">
        <v>15</v>
      </c>
      <c r="F141" s="4">
        <v>160040</v>
      </c>
      <c r="G141" s="4" t="s">
        <v>16</v>
      </c>
      <c r="H141" s="6">
        <v>44433</v>
      </c>
      <c r="I141" s="6">
        <v>44616</v>
      </c>
      <c r="J141" s="14">
        <v>43769</v>
      </c>
      <c r="K141" s="8">
        <v>81280149419</v>
      </c>
      <c r="L141" s="6" t="s">
        <v>345</v>
      </c>
      <c r="M141" s="9" t="s">
        <v>18</v>
      </c>
    </row>
    <row r="142" spans="1:13" x14ac:dyDescent="0.25">
      <c r="A142" s="2">
        <v>140</v>
      </c>
      <c r="B142" s="30" t="s">
        <v>346</v>
      </c>
      <c r="C142" s="13" t="s">
        <v>23</v>
      </c>
      <c r="D142" s="4">
        <v>19233374</v>
      </c>
      <c r="E142" s="5" t="s">
        <v>15</v>
      </c>
      <c r="F142" s="4">
        <v>157019</v>
      </c>
      <c r="G142" s="4" t="s">
        <v>16</v>
      </c>
      <c r="H142" s="6">
        <f>VLOOKUP(B142,'[4]Form Request'!$L$13:$T$113,9,0)</f>
        <v>44560</v>
      </c>
      <c r="I142" s="6">
        <f>VLOOKUP(B142,'[4]Form Request'!$L$13:$U$113,10,0)</f>
        <v>44924</v>
      </c>
      <c r="J142" s="14">
        <v>43647</v>
      </c>
      <c r="K142" s="8">
        <v>81214720087</v>
      </c>
      <c r="L142" s="6" t="s">
        <v>347</v>
      </c>
      <c r="M142" s="9" t="s">
        <v>18</v>
      </c>
    </row>
    <row r="143" spans="1:13" x14ac:dyDescent="0.25">
      <c r="A143" s="2">
        <v>141</v>
      </c>
      <c r="B143" s="50" t="s">
        <v>348</v>
      </c>
      <c r="C143" s="13" t="s">
        <v>14</v>
      </c>
      <c r="D143" s="4">
        <v>18010697</v>
      </c>
      <c r="E143" s="5" t="s">
        <v>15</v>
      </c>
      <c r="F143" s="4">
        <v>106108</v>
      </c>
      <c r="G143" s="4" t="s">
        <v>16</v>
      </c>
      <c r="H143" s="6">
        <v>44497</v>
      </c>
      <c r="I143" s="6">
        <v>44800</v>
      </c>
      <c r="J143" s="14">
        <v>43312</v>
      </c>
      <c r="K143" s="8">
        <v>6282130307252</v>
      </c>
      <c r="L143" s="6" t="s">
        <v>349</v>
      </c>
      <c r="M143" s="9" t="s">
        <v>18</v>
      </c>
    </row>
    <row r="144" spans="1:13" x14ac:dyDescent="0.25">
      <c r="A144" s="2">
        <v>142</v>
      </c>
      <c r="B144" s="29" t="s">
        <v>350</v>
      </c>
      <c r="C144" s="4" t="s">
        <v>14</v>
      </c>
      <c r="D144" s="4" t="s">
        <v>351</v>
      </c>
      <c r="E144" s="5" t="s">
        <v>15</v>
      </c>
      <c r="F144" s="4">
        <v>86712</v>
      </c>
      <c r="G144" s="4" t="s">
        <v>16</v>
      </c>
      <c r="H144" s="6">
        <f>VLOOKUP(B144,[2]Sheet2!$C$6:$P$60,14,0)</f>
        <v>44527</v>
      </c>
      <c r="I144" s="6">
        <f>VLOOKUP(B144,[2]Sheet2!$C$6:$Q$60,15,0)</f>
        <v>44830</v>
      </c>
      <c r="J144" s="6">
        <v>42826</v>
      </c>
      <c r="K144" s="8">
        <v>85281994450</v>
      </c>
      <c r="L144" s="6" t="s">
        <v>352</v>
      </c>
      <c r="M144" s="9" t="s">
        <v>18</v>
      </c>
    </row>
    <row r="145" spans="1:13" x14ac:dyDescent="0.25">
      <c r="A145" s="2">
        <v>143</v>
      </c>
      <c r="B145" s="44" t="s">
        <v>353</v>
      </c>
      <c r="C145" s="4" t="s">
        <v>23</v>
      </c>
      <c r="D145" s="4" t="s">
        <v>354</v>
      </c>
      <c r="E145" s="5" t="s">
        <v>15</v>
      </c>
      <c r="F145" s="4">
        <v>43284</v>
      </c>
      <c r="G145" s="4" t="s">
        <v>16</v>
      </c>
      <c r="H145" s="6">
        <v>44347</v>
      </c>
      <c r="I145" s="6">
        <v>44650</v>
      </c>
      <c r="J145" s="6">
        <v>41794</v>
      </c>
      <c r="K145" s="8">
        <v>82218011058</v>
      </c>
      <c r="L145" s="6" t="s">
        <v>355</v>
      </c>
      <c r="M145" s="9" t="s">
        <v>18</v>
      </c>
    </row>
    <row r="146" spans="1:13" x14ac:dyDescent="0.25">
      <c r="A146" s="2">
        <v>144</v>
      </c>
      <c r="B146" s="29" t="s">
        <v>356</v>
      </c>
      <c r="C146" s="4" t="s">
        <v>14</v>
      </c>
      <c r="D146" s="4">
        <v>18010690</v>
      </c>
      <c r="E146" s="5" t="s">
        <v>15</v>
      </c>
      <c r="F146" s="4">
        <v>106103</v>
      </c>
      <c r="G146" s="4" t="s">
        <v>16</v>
      </c>
      <c r="H146" s="6">
        <f>VLOOKUP(B146,'[4]Form Request'!$L$13:$T$113,9,0)</f>
        <v>44559</v>
      </c>
      <c r="I146" s="6">
        <f>VLOOKUP(B146,'[4]Form Request'!$L$13:$U$113,10,0)</f>
        <v>44862</v>
      </c>
      <c r="J146" s="6">
        <v>43312</v>
      </c>
      <c r="K146" s="8">
        <v>85295242544</v>
      </c>
      <c r="L146" s="6" t="s">
        <v>357</v>
      </c>
      <c r="M146" s="9" t="s">
        <v>18</v>
      </c>
    </row>
    <row r="147" spans="1:13" x14ac:dyDescent="0.25">
      <c r="A147" s="2">
        <v>145</v>
      </c>
      <c r="B147" s="30" t="s">
        <v>358</v>
      </c>
      <c r="C147" s="4" t="s">
        <v>14</v>
      </c>
      <c r="D147" s="4">
        <v>19234818</v>
      </c>
      <c r="E147" s="5" t="s">
        <v>15</v>
      </c>
      <c r="F147" s="4">
        <v>160038</v>
      </c>
      <c r="G147" s="4" t="s">
        <v>16</v>
      </c>
      <c r="H147" s="6">
        <v>44431</v>
      </c>
      <c r="I147" s="6">
        <v>44734</v>
      </c>
      <c r="J147" s="6">
        <v>43766</v>
      </c>
      <c r="K147" s="8">
        <v>81312313938</v>
      </c>
      <c r="L147" s="6" t="s">
        <v>359</v>
      </c>
      <c r="M147" s="9" t="s">
        <v>18</v>
      </c>
    </row>
    <row r="148" spans="1:13" x14ac:dyDescent="0.25">
      <c r="A148" s="2">
        <v>146</v>
      </c>
      <c r="B148" s="29" t="s">
        <v>360</v>
      </c>
      <c r="C148" s="4" t="s">
        <v>23</v>
      </c>
      <c r="D148" s="4">
        <v>18230310</v>
      </c>
      <c r="E148" s="5" t="s">
        <v>15</v>
      </c>
      <c r="F148" s="4">
        <v>150494</v>
      </c>
      <c r="G148" s="4" t="s">
        <v>16</v>
      </c>
      <c r="H148" s="6">
        <v>44496</v>
      </c>
      <c r="I148" s="6">
        <v>44799</v>
      </c>
      <c r="J148" s="6">
        <v>43405</v>
      </c>
      <c r="K148" s="8">
        <v>81224034755</v>
      </c>
      <c r="L148" s="6" t="s">
        <v>361</v>
      </c>
      <c r="M148" s="9" t="s">
        <v>18</v>
      </c>
    </row>
    <row r="149" spans="1:13" x14ac:dyDescent="0.25">
      <c r="A149" s="2">
        <v>147</v>
      </c>
      <c r="B149" s="32" t="s">
        <v>362</v>
      </c>
      <c r="C149" s="4" t="s">
        <v>23</v>
      </c>
      <c r="D149" s="4" t="s">
        <v>363</v>
      </c>
      <c r="E149" s="5" t="s">
        <v>15</v>
      </c>
      <c r="F149" s="4">
        <v>78446</v>
      </c>
      <c r="G149" s="4" t="s">
        <v>16</v>
      </c>
      <c r="H149" s="6">
        <v>44374</v>
      </c>
      <c r="I149" s="6">
        <v>44677</v>
      </c>
      <c r="J149" s="6">
        <v>42908</v>
      </c>
      <c r="K149" s="8">
        <v>82121922753</v>
      </c>
      <c r="L149" s="6" t="s">
        <v>364</v>
      </c>
      <c r="M149" s="9" t="s">
        <v>18</v>
      </c>
    </row>
    <row r="150" spans="1:13" x14ac:dyDescent="0.25">
      <c r="A150" s="2">
        <v>148</v>
      </c>
      <c r="B150" s="32" t="s">
        <v>365</v>
      </c>
      <c r="C150" s="4" t="s">
        <v>23</v>
      </c>
      <c r="D150" s="4">
        <v>19233212</v>
      </c>
      <c r="E150" s="5" t="s">
        <v>15</v>
      </c>
      <c r="F150" s="4">
        <v>156656</v>
      </c>
      <c r="G150" s="4" t="s">
        <v>16</v>
      </c>
      <c r="H150" s="6">
        <v>44499</v>
      </c>
      <c r="I150" s="6">
        <v>44802</v>
      </c>
      <c r="J150" s="6">
        <v>43643</v>
      </c>
      <c r="K150" s="8">
        <v>82334052616</v>
      </c>
      <c r="L150" s="6" t="s">
        <v>366</v>
      </c>
      <c r="M150" s="9" t="s">
        <v>18</v>
      </c>
    </row>
    <row r="151" spans="1:13" x14ac:dyDescent="0.25">
      <c r="A151" s="2">
        <v>149</v>
      </c>
      <c r="B151" s="30" t="s">
        <v>367</v>
      </c>
      <c r="C151" s="4" t="s">
        <v>23</v>
      </c>
      <c r="D151" s="4">
        <v>19232332</v>
      </c>
      <c r="E151" s="5" t="s">
        <v>15</v>
      </c>
      <c r="F151" s="4">
        <v>155926</v>
      </c>
      <c r="G151" s="4" t="s">
        <v>16</v>
      </c>
      <c r="H151" s="57">
        <v>44388</v>
      </c>
      <c r="I151" s="6">
        <v>44752</v>
      </c>
      <c r="J151" s="6">
        <v>43572</v>
      </c>
      <c r="K151" s="8">
        <v>81221427725</v>
      </c>
      <c r="L151" s="6" t="s">
        <v>368</v>
      </c>
      <c r="M151" s="9" t="s">
        <v>18</v>
      </c>
    </row>
    <row r="152" spans="1:13" x14ac:dyDescent="0.25">
      <c r="A152" s="2">
        <v>150</v>
      </c>
      <c r="B152" s="29" t="s">
        <v>369</v>
      </c>
      <c r="C152" s="4" t="s">
        <v>14</v>
      </c>
      <c r="D152" s="4" t="s">
        <v>370</v>
      </c>
      <c r="E152" s="5" t="s">
        <v>15</v>
      </c>
      <c r="F152" s="4">
        <v>86718</v>
      </c>
      <c r="G152" s="4" t="s">
        <v>16</v>
      </c>
      <c r="H152" s="6">
        <v>44375</v>
      </c>
      <c r="I152" s="6">
        <v>44678</v>
      </c>
      <c r="J152" s="6">
        <v>42833</v>
      </c>
      <c r="K152" s="8">
        <v>8112333161</v>
      </c>
      <c r="L152" s="6" t="s">
        <v>371</v>
      </c>
      <c r="M152" s="9" t="s">
        <v>18</v>
      </c>
    </row>
    <row r="153" spans="1:13" x14ac:dyDescent="0.25">
      <c r="A153" s="2">
        <v>151</v>
      </c>
      <c r="B153" s="29" t="s">
        <v>372</v>
      </c>
      <c r="C153" s="4" t="s">
        <v>14</v>
      </c>
      <c r="D153" s="4">
        <v>18009503</v>
      </c>
      <c r="E153" s="5" t="s">
        <v>15</v>
      </c>
      <c r="F153" s="4">
        <v>102101</v>
      </c>
      <c r="G153" s="4" t="s">
        <v>16</v>
      </c>
      <c r="H153" s="6">
        <v>44300</v>
      </c>
      <c r="I153" s="6">
        <v>44605</v>
      </c>
      <c r="J153" s="6">
        <v>43393</v>
      </c>
      <c r="K153" s="8">
        <v>82218544656</v>
      </c>
      <c r="L153" s="6" t="s">
        <v>373</v>
      </c>
      <c r="M153" s="9" t="s">
        <v>18</v>
      </c>
    </row>
    <row r="154" spans="1:13" x14ac:dyDescent="0.25">
      <c r="A154" s="2">
        <v>152</v>
      </c>
      <c r="B154" s="33" t="s">
        <v>374</v>
      </c>
      <c r="C154" s="13" t="s">
        <v>14</v>
      </c>
      <c r="D154" s="4">
        <v>19235082</v>
      </c>
      <c r="E154" s="5" t="s">
        <v>15</v>
      </c>
      <c r="F154" s="4">
        <v>160676</v>
      </c>
      <c r="G154" s="4" t="s">
        <v>16</v>
      </c>
      <c r="H154" s="6">
        <v>44453</v>
      </c>
      <c r="I154" s="6">
        <v>44755</v>
      </c>
      <c r="J154" s="14">
        <v>43788</v>
      </c>
      <c r="K154" s="8">
        <v>6282234115551</v>
      </c>
      <c r="L154" s="6" t="s">
        <v>375</v>
      </c>
      <c r="M154" s="9" t="s">
        <v>18</v>
      </c>
    </row>
    <row r="155" spans="1:13" x14ac:dyDescent="0.25">
      <c r="A155" s="2">
        <v>153</v>
      </c>
      <c r="B155" s="37" t="s">
        <v>376</v>
      </c>
      <c r="C155" s="13" t="s">
        <v>23</v>
      </c>
      <c r="D155" s="4">
        <v>19234983</v>
      </c>
      <c r="E155" s="5" t="s">
        <v>15</v>
      </c>
      <c r="F155" s="4">
        <v>160826</v>
      </c>
      <c r="G155" s="4" t="s">
        <v>16</v>
      </c>
      <c r="H155" s="6">
        <v>44447</v>
      </c>
      <c r="I155" s="6">
        <v>44811</v>
      </c>
      <c r="J155" s="14">
        <v>43782</v>
      </c>
      <c r="K155" s="8">
        <v>81214237309</v>
      </c>
      <c r="L155" s="6" t="s">
        <v>377</v>
      </c>
      <c r="M155" s="9" t="s">
        <v>18</v>
      </c>
    </row>
    <row r="156" spans="1:13" x14ac:dyDescent="0.25">
      <c r="A156" s="2">
        <v>154</v>
      </c>
      <c r="B156" s="38" t="s">
        <v>378</v>
      </c>
      <c r="C156" s="13" t="s">
        <v>23</v>
      </c>
      <c r="D156" s="4">
        <v>19234891</v>
      </c>
      <c r="E156" s="5" t="s">
        <v>15</v>
      </c>
      <c r="F156" s="4">
        <v>160087</v>
      </c>
      <c r="G156" s="4" t="s">
        <v>16</v>
      </c>
      <c r="H156" s="6">
        <v>44467</v>
      </c>
      <c r="I156" s="6">
        <v>44647</v>
      </c>
      <c r="J156" s="14">
        <v>43770</v>
      </c>
      <c r="K156" s="8" t="str">
        <f>VLOOKUP(B156,[5]Sheet1!$B$3:$C$403,2,0)</f>
        <v>082321931019</v>
      </c>
      <c r="L156" s="6" t="s">
        <v>379</v>
      </c>
      <c r="M156" s="9" t="s">
        <v>18</v>
      </c>
    </row>
    <row r="157" spans="1:13" x14ac:dyDescent="0.25">
      <c r="A157" s="2">
        <v>155</v>
      </c>
      <c r="B157" s="33" t="s">
        <v>380</v>
      </c>
      <c r="C157" s="9" t="s">
        <v>14</v>
      </c>
      <c r="D157" s="58">
        <v>20236723</v>
      </c>
      <c r="E157" s="5" t="s">
        <v>15</v>
      </c>
      <c r="F157" s="4">
        <v>166727</v>
      </c>
      <c r="G157" s="4" t="s">
        <v>16</v>
      </c>
      <c r="H157" s="6">
        <v>44335</v>
      </c>
      <c r="I157" s="6">
        <v>44638</v>
      </c>
      <c r="J157" s="6">
        <v>43972</v>
      </c>
      <c r="K157" s="8">
        <v>82119763851</v>
      </c>
      <c r="L157" s="6" t="s">
        <v>381</v>
      </c>
      <c r="M157" s="40" t="s">
        <v>18</v>
      </c>
    </row>
    <row r="158" spans="1:13" x14ac:dyDescent="0.25">
      <c r="A158" s="2">
        <v>156</v>
      </c>
      <c r="B158" s="29" t="s">
        <v>382</v>
      </c>
      <c r="C158" s="13" t="s">
        <v>14</v>
      </c>
      <c r="D158" s="4">
        <v>19235094</v>
      </c>
      <c r="E158" s="5" t="s">
        <v>15</v>
      </c>
      <c r="F158" s="4">
        <v>62510</v>
      </c>
      <c r="G158" s="4" t="s">
        <v>16</v>
      </c>
      <c r="H158" s="6">
        <v>44497</v>
      </c>
      <c r="I158" s="6">
        <v>44800</v>
      </c>
      <c r="J158" s="14">
        <v>43788</v>
      </c>
      <c r="K158" s="8">
        <v>82115796828</v>
      </c>
      <c r="L158" s="6" t="s">
        <v>384</v>
      </c>
      <c r="M158" s="9" t="s">
        <v>18</v>
      </c>
    </row>
    <row r="159" spans="1:13" x14ac:dyDescent="0.25">
      <c r="A159" s="2">
        <v>157</v>
      </c>
      <c r="B159" s="37" t="s">
        <v>385</v>
      </c>
      <c r="C159" s="13" t="s">
        <v>14</v>
      </c>
      <c r="D159" s="4">
        <v>19235004</v>
      </c>
      <c r="E159" s="5" t="s">
        <v>15</v>
      </c>
      <c r="F159" s="4">
        <v>160822</v>
      </c>
      <c r="G159" s="4" t="s">
        <v>16</v>
      </c>
      <c r="H159" s="6">
        <f>VLOOKUP(B159,[2]Sheet2!$C$6:$P$60,14,0)</f>
        <v>44512</v>
      </c>
      <c r="I159" s="6">
        <f>VLOOKUP(B159,[2]Sheet2!$C$6:$Q$60,15,0)</f>
        <v>44876</v>
      </c>
      <c r="J159" s="14">
        <v>43782</v>
      </c>
      <c r="K159" s="8">
        <v>81285358260</v>
      </c>
      <c r="L159" s="6" t="s">
        <v>386</v>
      </c>
      <c r="M159" s="9" t="s">
        <v>18</v>
      </c>
    </row>
    <row r="160" spans="1:13" x14ac:dyDescent="0.25">
      <c r="A160" s="2">
        <v>158</v>
      </c>
      <c r="B160" s="37" t="s">
        <v>387</v>
      </c>
      <c r="C160" s="13" t="s">
        <v>14</v>
      </c>
      <c r="D160" s="4">
        <v>19234980</v>
      </c>
      <c r="E160" s="5" t="s">
        <v>15</v>
      </c>
      <c r="F160" s="4">
        <v>160825</v>
      </c>
      <c r="G160" s="4" t="s">
        <v>16</v>
      </c>
      <c r="H160" s="6">
        <f>VLOOKUP(B160,'[4]Form Request'!$L$13:$T$113,9,0)</f>
        <v>44550</v>
      </c>
      <c r="I160" s="6">
        <f>VLOOKUP(B160,'[4]Form Request'!$L$13:$U$113,10,0)</f>
        <v>44853</v>
      </c>
      <c r="J160" s="14">
        <v>43782</v>
      </c>
      <c r="K160" s="8">
        <v>81212030261</v>
      </c>
      <c r="L160" s="6" t="s">
        <v>388</v>
      </c>
      <c r="M160" s="9" t="s">
        <v>18</v>
      </c>
    </row>
    <row r="161" spans="1:13" x14ac:dyDescent="0.25">
      <c r="A161" s="2">
        <v>159</v>
      </c>
      <c r="B161" s="33" t="s">
        <v>389</v>
      </c>
      <c r="C161" s="13" t="s">
        <v>14</v>
      </c>
      <c r="D161" s="4">
        <v>19235308</v>
      </c>
      <c r="E161" s="5" t="s">
        <v>15</v>
      </c>
      <c r="F161" s="4">
        <v>160699</v>
      </c>
      <c r="G161" s="4" t="s">
        <v>16</v>
      </c>
      <c r="H161" s="6">
        <v>44311</v>
      </c>
      <c r="I161" s="6">
        <v>44616</v>
      </c>
      <c r="J161" s="14">
        <v>43795</v>
      </c>
      <c r="K161" s="8">
        <v>82316306712</v>
      </c>
      <c r="L161" s="6" t="s">
        <v>390</v>
      </c>
      <c r="M161" s="9" t="s">
        <v>18</v>
      </c>
    </row>
    <row r="162" spans="1:13" x14ac:dyDescent="0.25">
      <c r="A162" s="2">
        <v>160</v>
      </c>
      <c r="B162" s="33" t="s">
        <v>391</v>
      </c>
      <c r="C162" s="13" t="s">
        <v>14</v>
      </c>
      <c r="D162" s="4">
        <v>20235891</v>
      </c>
      <c r="E162" s="5" t="s">
        <v>15</v>
      </c>
      <c r="F162" s="4">
        <v>163095</v>
      </c>
      <c r="G162" s="4" t="s">
        <v>16</v>
      </c>
      <c r="H162" s="6">
        <f>VLOOKUP(B162,'[4]Form Request'!$L$13:$T$113,9,0)</f>
        <v>44538</v>
      </c>
      <c r="I162" s="6">
        <f>VLOOKUP(B162,'[4]Form Request'!$L$13:$U$113,10,0)</f>
        <v>44902</v>
      </c>
      <c r="J162" s="14">
        <v>43873</v>
      </c>
      <c r="K162" s="8">
        <v>81383307778</v>
      </c>
      <c r="L162" s="6" t="s">
        <v>392</v>
      </c>
      <c r="M162" s="9" t="s">
        <v>18</v>
      </c>
    </row>
    <row r="163" spans="1:13" x14ac:dyDescent="0.25">
      <c r="A163" s="2">
        <v>161</v>
      </c>
      <c r="B163" s="38" t="s">
        <v>393</v>
      </c>
      <c r="C163" s="13" t="s">
        <v>14</v>
      </c>
      <c r="D163" s="4">
        <v>19234872</v>
      </c>
      <c r="E163" s="5" t="s">
        <v>15</v>
      </c>
      <c r="F163" s="4">
        <v>160083</v>
      </c>
      <c r="G163" s="4" t="s">
        <v>16</v>
      </c>
      <c r="H163" s="6">
        <v>44285</v>
      </c>
      <c r="I163" s="6">
        <v>44649</v>
      </c>
      <c r="J163" s="14">
        <v>43770</v>
      </c>
      <c r="K163" s="8">
        <v>6282118483433</v>
      </c>
      <c r="L163" s="6" t="s">
        <v>394</v>
      </c>
      <c r="M163" s="9" t="s">
        <v>18</v>
      </c>
    </row>
    <row r="164" spans="1:13" s="11" customFormat="1" ht="15" customHeight="1" x14ac:dyDescent="0.25">
      <c r="A164" s="2">
        <v>162</v>
      </c>
      <c r="B164" s="33" t="s">
        <v>395</v>
      </c>
      <c r="C164" s="13" t="s">
        <v>23</v>
      </c>
      <c r="D164" s="4">
        <v>20235889</v>
      </c>
      <c r="E164" s="5" t="s">
        <v>15</v>
      </c>
      <c r="F164" s="4">
        <v>163096</v>
      </c>
      <c r="G164" s="4" t="s">
        <v>16</v>
      </c>
      <c r="H164" s="6">
        <v>44235</v>
      </c>
      <c r="I164" s="6">
        <v>44599</v>
      </c>
      <c r="J164" s="14">
        <v>43873</v>
      </c>
      <c r="K164" s="8" t="str">
        <f>VLOOKUP(B164,[5]Sheet1!$B$3:$C$403,2,0)</f>
        <v>085282991507</v>
      </c>
      <c r="L164" s="6" t="s">
        <v>396</v>
      </c>
      <c r="M164" s="9" t="s">
        <v>18</v>
      </c>
    </row>
    <row r="165" spans="1:13" s="11" customFormat="1" ht="15" customHeight="1" x14ac:dyDescent="0.25">
      <c r="A165" s="2">
        <v>163</v>
      </c>
      <c r="B165" s="33" t="s">
        <v>397</v>
      </c>
      <c r="C165" s="9" t="s">
        <v>23</v>
      </c>
      <c r="D165" s="4">
        <v>20236741</v>
      </c>
      <c r="E165" s="5" t="s">
        <v>15</v>
      </c>
      <c r="F165" s="4">
        <v>166729</v>
      </c>
      <c r="G165" s="4" t="s">
        <v>16</v>
      </c>
      <c r="H165" s="6">
        <v>44333</v>
      </c>
      <c r="I165" s="6">
        <v>44636</v>
      </c>
      <c r="J165" s="6">
        <v>43972</v>
      </c>
      <c r="K165" s="8">
        <v>81222221768</v>
      </c>
      <c r="L165" s="6" t="s">
        <v>398</v>
      </c>
      <c r="M165" s="40" t="s">
        <v>18</v>
      </c>
    </row>
    <row r="166" spans="1:13" x14ac:dyDescent="0.25">
      <c r="A166" s="2">
        <v>164</v>
      </c>
      <c r="B166" s="33" t="s">
        <v>399</v>
      </c>
      <c r="C166" s="13" t="s">
        <v>23</v>
      </c>
      <c r="D166" s="4">
        <v>19235325</v>
      </c>
      <c r="E166" s="5" t="s">
        <v>15</v>
      </c>
      <c r="F166" s="4">
        <v>160710</v>
      </c>
      <c r="G166" s="4" t="s">
        <v>16</v>
      </c>
      <c r="H166" s="6">
        <v>44460</v>
      </c>
      <c r="I166" s="6">
        <v>44640</v>
      </c>
      <c r="J166" s="14">
        <v>43795</v>
      </c>
      <c r="K166" s="8">
        <v>82115105606</v>
      </c>
      <c r="L166" s="6" t="s">
        <v>400</v>
      </c>
      <c r="M166" s="9" t="s">
        <v>18</v>
      </c>
    </row>
    <row r="167" spans="1:13" x14ac:dyDescent="0.25">
      <c r="A167" s="2">
        <v>165</v>
      </c>
      <c r="B167" s="38" t="s">
        <v>401</v>
      </c>
      <c r="C167" s="13" t="s">
        <v>23</v>
      </c>
      <c r="D167" s="4">
        <v>19234880</v>
      </c>
      <c r="E167" s="5" t="s">
        <v>15</v>
      </c>
      <c r="F167" s="4">
        <v>160088</v>
      </c>
      <c r="G167" s="4" t="s">
        <v>16</v>
      </c>
      <c r="H167" s="6">
        <v>44489</v>
      </c>
      <c r="I167" s="6">
        <v>44792</v>
      </c>
      <c r="J167" s="14">
        <v>43770</v>
      </c>
      <c r="K167" s="8">
        <v>82118666021</v>
      </c>
      <c r="L167" s="6" t="str">
        <f>VLOOKUP(B167,'[1]data sdm'!$B$4:$AI$401,34,0)</f>
        <v>candillas@gmail.com</v>
      </c>
      <c r="M167" s="9" t="s">
        <v>18</v>
      </c>
    </row>
    <row r="168" spans="1:13" s="11" customFormat="1" ht="15" customHeight="1" x14ac:dyDescent="0.25">
      <c r="A168" s="2">
        <v>166</v>
      </c>
      <c r="B168" s="41" t="s">
        <v>402</v>
      </c>
      <c r="C168" s="9" t="s">
        <v>23</v>
      </c>
      <c r="D168" s="4">
        <v>20236774</v>
      </c>
      <c r="E168" s="5" t="s">
        <v>15</v>
      </c>
      <c r="F168" s="4">
        <v>168482</v>
      </c>
      <c r="G168" s="4" t="s">
        <v>16</v>
      </c>
      <c r="H168" s="6">
        <v>44475</v>
      </c>
      <c r="I168" s="6">
        <v>44778</v>
      </c>
      <c r="J168" s="6">
        <v>43992</v>
      </c>
      <c r="K168" s="8">
        <v>6285324296292</v>
      </c>
      <c r="L168" s="6" t="s">
        <v>403</v>
      </c>
      <c r="M168" s="40" t="s">
        <v>18</v>
      </c>
    </row>
    <row r="169" spans="1:13" s="11" customFormat="1" ht="15" customHeight="1" x14ac:dyDescent="0.25">
      <c r="A169" s="2">
        <v>167</v>
      </c>
      <c r="B169" s="29" t="s">
        <v>404</v>
      </c>
      <c r="C169" s="4" t="s">
        <v>23</v>
      </c>
      <c r="D169" s="4" t="s">
        <v>405</v>
      </c>
      <c r="E169" s="5" t="s">
        <v>15</v>
      </c>
      <c r="F169" s="4">
        <v>70821</v>
      </c>
      <c r="G169" s="4" t="s">
        <v>16</v>
      </c>
      <c r="H169" s="6">
        <v>44497</v>
      </c>
      <c r="I169" s="6">
        <v>44800</v>
      </c>
      <c r="J169" s="6">
        <v>42522</v>
      </c>
      <c r="K169" s="8">
        <v>81222847442</v>
      </c>
      <c r="L169" s="6" t="s">
        <v>406</v>
      </c>
      <c r="M169" s="9" t="s">
        <v>18</v>
      </c>
    </row>
    <row r="170" spans="1:13" s="11" customFormat="1" ht="15" customHeight="1" x14ac:dyDescent="0.25">
      <c r="A170" s="2">
        <v>168</v>
      </c>
      <c r="B170" s="32" t="s">
        <v>407</v>
      </c>
      <c r="C170" s="4" t="s">
        <v>23</v>
      </c>
      <c r="D170" s="4">
        <v>18009505</v>
      </c>
      <c r="E170" s="5" t="s">
        <v>15</v>
      </c>
      <c r="F170" s="4">
        <v>102131</v>
      </c>
      <c r="G170" s="4" t="s">
        <v>16</v>
      </c>
      <c r="H170" s="6">
        <v>44425</v>
      </c>
      <c r="I170" s="6">
        <v>44789</v>
      </c>
      <c r="J170" s="6">
        <v>43210</v>
      </c>
      <c r="K170" s="8">
        <v>85223181395</v>
      </c>
      <c r="L170" s="6" t="s">
        <v>408</v>
      </c>
      <c r="M170" s="9" t="s">
        <v>18</v>
      </c>
    </row>
    <row r="171" spans="1:13" s="11" customFormat="1" ht="15" customHeight="1" x14ac:dyDescent="0.25">
      <c r="A171" s="2">
        <v>169</v>
      </c>
      <c r="B171" s="44" t="s">
        <v>409</v>
      </c>
      <c r="C171" s="4" t="s">
        <v>23</v>
      </c>
      <c r="D171" s="4" t="s">
        <v>410</v>
      </c>
      <c r="E171" s="5" t="s">
        <v>15</v>
      </c>
      <c r="F171" s="4">
        <v>80120</v>
      </c>
      <c r="G171" s="4" t="s">
        <v>16</v>
      </c>
      <c r="H171" s="6">
        <v>44443</v>
      </c>
      <c r="I171" s="6">
        <v>44745</v>
      </c>
      <c r="J171" s="6">
        <v>42681</v>
      </c>
      <c r="K171" s="8">
        <v>81224171277</v>
      </c>
      <c r="L171" s="6" t="s">
        <v>411</v>
      </c>
      <c r="M171" s="9" t="s">
        <v>18</v>
      </c>
    </row>
    <row r="172" spans="1:13" s="11" customFormat="1" ht="15" customHeight="1" x14ac:dyDescent="0.25">
      <c r="A172" s="2">
        <v>170</v>
      </c>
      <c r="B172" s="29" t="s">
        <v>412</v>
      </c>
      <c r="C172" s="4" t="s">
        <v>23</v>
      </c>
      <c r="D172" s="4">
        <v>19232594</v>
      </c>
      <c r="E172" s="5" t="s">
        <v>15</v>
      </c>
      <c r="F172" s="4">
        <v>156147</v>
      </c>
      <c r="G172" s="4" t="s">
        <v>16</v>
      </c>
      <c r="H172" s="6">
        <v>44232</v>
      </c>
      <c r="I172" s="6">
        <v>44596</v>
      </c>
      <c r="J172" s="6">
        <v>43684</v>
      </c>
      <c r="K172" s="8">
        <v>85315594760</v>
      </c>
      <c r="L172" s="6" t="s">
        <v>413</v>
      </c>
      <c r="M172" s="9" t="s">
        <v>18</v>
      </c>
    </row>
    <row r="173" spans="1:13" s="11" customFormat="1" ht="15" customHeight="1" x14ac:dyDescent="0.25">
      <c r="A173" s="2">
        <v>171</v>
      </c>
      <c r="B173" s="29" t="s">
        <v>414</v>
      </c>
      <c r="C173" s="4" t="s">
        <v>14</v>
      </c>
      <c r="D173" s="4">
        <v>19234725</v>
      </c>
      <c r="E173" s="5" t="s">
        <v>15</v>
      </c>
      <c r="F173" s="4">
        <v>160026</v>
      </c>
      <c r="G173" s="4" t="s">
        <v>16</v>
      </c>
      <c r="H173" s="6">
        <v>44487</v>
      </c>
      <c r="I173" s="6">
        <v>44851</v>
      </c>
      <c r="J173" s="6">
        <v>43760</v>
      </c>
      <c r="K173" s="8">
        <v>82216927877</v>
      </c>
      <c r="L173" s="6" t="s">
        <v>415</v>
      </c>
      <c r="M173" s="9" t="s">
        <v>18</v>
      </c>
    </row>
    <row r="174" spans="1:13" s="11" customFormat="1" ht="15" customHeight="1" x14ac:dyDescent="0.25">
      <c r="A174" s="2">
        <v>172</v>
      </c>
      <c r="B174" s="29" t="s">
        <v>416</v>
      </c>
      <c r="C174" s="4" t="s">
        <v>23</v>
      </c>
      <c r="D174" s="4" t="s">
        <v>417</v>
      </c>
      <c r="E174" s="5" t="s">
        <v>15</v>
      </c>
      <c r="F174" s="4">
        <v>74548</v>
      </c>
      <c r="G174" s="4" t="s">
        <v>16</v>
      </c>
      <c r="H174" s="6">
        <v>44375</v>
      </c>
      <c r="I174" s="6">
        <v>44678</v>
      </c>
      <c r="J174" s="6">
        <v>42614</v>
      </c>
      <c r="K174" s="8">
        <v>82295318113</v>
      </c>
      <c r="L174" s="6" t="s">
        <v>418</v>
      </c>
      <c r="M174" s="9" t="s">
        <v>18</v>
      </c>
    </row>
    <row r="175" spans="1:13" s="11" customFormat="1" ht="15" customHeight="1" x14ac:dyDescent="0.25">
      <c r="A175" s="2">
        <v>173</v>
      </c>
      <c r="B175" s="30" t="s">
        <v>419</v>
      </c>
      <c r="C175" s="4" t="s">
        <v>23</v>
      </c>
      <c r="D175" s="4">
        <v>18009453</v>
      </c>
      <c r="E175" s="5" t="s">
        <v>15</v>
      </c>
      <c r="F175" s="4">
        <v>155922</v>
      </c>
      <c r="G175" s="4" t="s">
        <v>16</v>
      </c>
      <c r="H175" s="6">
        <v>44389</v>
      </c>
      <c r="I175" s="6">
        <v>44753</v>
      </c>
      <c r="J175" s="6">
        <v>43572</v>
      </c>
      <c r="K175" s="8">
        <v>81322601108</v>
      </c>
      <c r="L175" s="6" t="s">
        <v>420</v>
      </c>
      <c r="M175" s="9" t="s">
        <v>18</v>
      </c>
    </row>
    <row r="176" spans="1:13" s="11" customFormat="1" ht="15" customHeight="1" x14ac:dyDescent="0.25">
      <c r="A176" s="2">
        <v>174</v>
      </c>
      <c r="B176" s="29" t="s">
        <v>421</v>
      </c>
      <c r="C176" s="4" t="s">
        <v>23</v>
      </c>
      <c r="D176" s="4">
        <v>18230306</v>
      </c>
      <c r="E176" s="5" t="s">
        <v>15</v>
      </c>
      <c r="F176" s="4">
        <v>150489</v>
      </c>
      <c r="G176" s="4" t="s">
        <v>16</v>
      </c>
      <c r="H176" s="6">
        <v>44436</v>
      </c>
      <c r="I176" s="6">
        <v>44800</v>
      </c>
      <c r="J176" s="6">
        <v>43405</v>
      </c>
      <c r="K176" s="8">
        <v>82315849361</v>
      </c>
      <c r="L176" s="6" t="s">
        <v>422</v>
      </c>
      <c r="M176" s="9" t="s">
        <v>18</v>
      </c>
    </row>
    <row r="177" spans="1:13" x14ac:dyDescent="0.25">
      <c r="A177" s="2">
        <v>175</v>
      </c>
      <c r="B177" s="30" t="s">
        <v>423</v>
      </c>
      <c r="C177" s="4" t="s">
        <v>23</v>
      </c>
      <c r="D177" s="4">
        <v>19234589</v>
      </c>
      <c r="E177" s="5" t="s">
        <v>15</v>
      </c>
      <c r="F177" s="4">
        <v>159680</v>
      </c>
      <c r="G177" s="4" t="s">
        <v>16</v>
      </c>
      <c r="H177" s="6">
        <v>44315</v>
      </c>
      <c r="I177" s="6">
        <v>44679</v>
      </c>
      <c r="J177" s="6">
        <v>43753</v>
      </c>
      <c r="K177" s="8">
        <v>82295038352</v>
      </c>
      <c r="L177" s="6" t="s">
        <v>424</v>
      </c>
      <c r="M177" s="9" t="s">
        <v>18</v>
      </c>
    </row>
    <row r="178" spans="1:13" x14ac:dyDescent="0.25">
      <c r="A178" s="2">
        <v>176</v>
      </c>
      <c r="B178" s="29" t="s">
        <v>425</v>
      </c>
      <c r="C178" s="4" t="s">
        <v>23</v>
      </c>
      <c r="D178" s="4">
        <v>19233380</v>
      </c>
      <c r="E178" s="5" t="s">
        <v>15</v>
      </c>
      <c r="F178" s="4">
        <v>157007</v>
      </c>
      <c r="G178" s="4" t="s">
        <v>16</v>
      </c>
      <c r="H178" s="6">
        <v>44376</v>
      </c>
      <c r="I178" s="6">
        <v>44679</v>
      </c>
      <c r="J178" s="6">
        <v>43647</v>
      </c>
      <c r="K178" s="8">
        <v>81220105880</v>
      </c>
      <c r="L178" s="6" t="s">
        <v>426</v>
      </c>
      <c r="M178" s="9" t="s">
        <v>18</v>
      </c>
    </row>
    <row r="179" spans="1:13" x14ac:dyDescent="0.25">
      <c r="A179" s="2">
        <v>177</v>
      </c>
      <c r="B179" s="29" t="s">
        <v>427</v>
      </c>
      <c r="C179" s="4" t="s">
        <v>23</v>
      </c>
      <c r="D179" s="4">
        <v>18010497</v>
      </c>
      <c r="E179" s="5" t="s">
        <v>15</v>
      </c>
      <c r="F179" s="4">
        <v>105566</v>
      </c>
      <c r="G179" s="4" t="s">
        <v>16</v>
      </c>
      <c r="H179" s="6">
        <v>44431</v>
      </c>
      <c r="I179" s="6">
        <v>44734</v>
      </c>
      <c r="J179" s="6">
        <v>43684</v>
      </c>
      <c r="K179" s="8">
        <v>81221848710</v>
      </c>
      <c r="L179" s="6" t="s">
        <v>428</v>
      </c>
      <c r="M179" s="9" t="s">
        <v>18</v>
      </c>
    </row>
    <row r="180" spans="1:13" x14ac:dyDescent="0.25">
      <c r="A180" s="2">
        <v>178</v>
      </c>
      <c r="B180" s="30" t="s">
        <v>429</v>
      </c>
      <c r="C180" s="4" t="s">
        <v>23</v>
      </c>
      <c r="D180" s="4">
        <v>19234866</v>
      </c>
      <c r="E180" s="5" t="s">
        <v>15</v>
      </c>
      <c r="F180" s="4">
        <v>160069</v>
      </c>
      <c r="G180" s="4" t="s">
        <v>16</v>
      </c>
      <c r="H180" s="6">
        <v>44368</v>
      </c>
      <c r="I180" s="6">
        <v>44671</v>
      </c>
      <c r="J180" s="6">
        <v>43770</v>
      </c>
      <c r="K180" s="8">
        <v>82122519897</v>
      </c>
      <c r="L180" s="6" t="s">
        <v>430</v>
      </c>
      <c r="M180" s="9" t="s">
        <v>18</v>
      </c>
    </row>
    <row r="181" spans="1:13" x14ac:dyDescent="0.25">
      <c r="A181" s="2">
        <v>179</v>
      </c>
      <c r="B181" s="45" t="s">
        <v>431</v>
      </c>
      <c r="C181" s="4" t="s">
        <v>23</v>
      </c>
      <c r="D181" s="4" t="s">
        <v>432</v>
      </c>
      <c r="E181" s="5" t="s">
        <v>15</v>
      </c>
      <c r="F181" s="4">
        <v>30429</v>
      </c>
      <c r="G181" s="4" t="s">
        <v>16</v>
      </c>
      <c r="H181" s="6">
        <v>44466</v>
      </c>
      <c r="I181" s="6">
        <v>44768</v>
      </c>
      <c r="J181" s="6">
        <v>42095</v>
      </c>
      <c r="K181" s="8">
        <v>81324272104</v>
      </c>
      <c r="L181" s="6" t="s">
        <v>433</v>
      </c>
      <c r="M181" s="9" t="s">
        <v>18</v>
      </c>
    </row>
    <row r="182" spans="1:13" x14ac:dyDescent="0.25">
      <c r="A182" s="2">
        <v>180</v>
      </c>
      <c r="B182" s="29" t="s">
        <v>434</v>
      </c>
      <c r="C182" s="4" t="s">
        <v>23</v>
      </c>
      <c r="D182" s="4">
        <v>17012216</v>
      </c>
      <c r="E182" s="5" t="s">
        <v>15</v>
      </c>
      <c r="F182" s="4">
        <v>96550</v>
      </c>
      <c r="G182" s="4" t="s">
        <v>16</v>
      </c>
      <c r="H182" s="6">
        <f>VLOOKUP(B182,[2]Sheet2!$C$6:$P$60,14,0)</f>
        <v>44503</v>
      </c>
      <c r="I182" s="6">
        <f>VLOOKUP(B182,[2]Sheet2!$C$6:$Q$60,15,0)</f>
        <v>44867</v>
      </c>
      <c r="J182" s="6">
        <v>43591</v>
      </c>
      <c r="K182" s="8">
        <v>82117796463</v>
      </c>
      <c r="L182" s="6" t="s">
        <v>435</v>
      </c>
      <c r="M182" s="9" t="s">
        <v>18</v>
      </c>
    </row>
    <row r="183" spans="1:13" x14ac:dyDescent="0.25">
      <c r="A183" s="2">
        <v>181</v>
      </c>
      <c r="B183" s="44" t="s">
        <v>436</v>
      </c>
      <c r="C183" s="4" t="s">
        <v>14</v>
      </c>
      <c r="D183" s="4" t="s">
        <v>437</v>
      </c>
      <c r="E183" s="5" t="s">
        <v>15</v>
      </c>
      <c r="F183" s="4">
        <v>30567</v>
      </c>
      <c r="G183" s="4" t="s">
        <v>16</v>
      </c>
      <c r="H183" s="6">
        <f>VLOOKUP(B183,[2]Sheet2!$C$6:$P$60,14,0)</f>
        <v>44530</v>
      </c>
      <c r="I183" s="6">
        <f>VLOOKUP(B183,[2]Sheet2!$C$6:$Q$60,15,0)</f>
        <v>44833</v>
      </c>
      <c r="J183" s="6">
        <v>41492</v>
      </c>
      <c r="K183" s="8">
        <v>81320111490</v>
      </c>
      <c r="L183" s="6" t="s">
        <v>438</v>
      </c>
      <c r="M183" s="9" t="s">
        <v>18</v>
      </c>
    </row>
    <row r="184" spans="1:13" x14ac:dyDescent="0.25">
      <c r="A184" s="2">
        <v>182</v>
      </c>
      <c r="B184" s="29" t="s">
        <v>439</v>
      </c>
      <c r="C184" s="4" t="s">
        <v>23</v>
      </c>
      <c r="D184" s="4">
        <v>18230751</v>
      </c>
      <c r="E184" s="5" t="s">
        <v>15</v>
      </c>
      <c r="F184" s="4">
        <v>152507</v>
      </c>
      <c r="G184" s="4" t="s">
        <v>16</v>
      </c>
      <c r="H184" s="6">
        <v>44441</v>
      </c>
      <c r="I184" s="6">
        <v>44743</v>
      </c>
      <c r="J184" s="6">
        <v>43601</v>
      </c>
      <c r="K184" s="8">
        <v>85222463765</v>
      </c>
      <c r="L184" s="6" t="s">
        <v>440</v>
      </c>
      <c r="M184" s="9" t="s">
        <v>18</v>
      </c>
    </row>
    <row r="185" spans="1:13" x14ac:dyDescent="0.25">
      <c r="A185" s="2">
        <v>183</v>
      </c>
      <c r="B185" s="29" t="s">
        <v>441</v>
      </c>
      <c r="C185" s="4" t="s">
        <v>14</v>
      </c>
      <c r="D185" s="4">
        <v>18009935</v>
      </c>
      <c r="E185" s="5" t="s">
        <v>15</v>
      </c>
      <c r="F185" s="4">
        <v>103592</v>
      </c>
      <c r="G185" s="4" t="s">
        <v>16</v>
      </c>
      <c r="H185" s="6">
        <v>44404</v>
      </c>
      <c r="I185" s="6">
        <v>44707</v>
      </c>
      <c r="J185" s="6">
        <v>43242</v>
      </c>
      <c r="K185" s="8">
        <v>81211453920</v>
      </c>
      <c r="L185" s="6" t="s">
        <v>442</v>
      </c>
      <c r="M185" s="9" t="s">
        <v>18</v>
      </c>
    </row>
    <row r="186" spans="1:13" x14ac:dyDescent="0.25">
      <c r="A186" s="2">
        <v>184</v>
      </c>
      <c r="B186" s="29" t="s">
        <v>443</v>
      </c>
      <c r="C186" s="4" t="s">
        <v>23</v>
      </c>
      <c r="D186" s="4" t="s">
        <v>444</v>
      </c>
      <c r="E186" s="5" t="s">
        <v>15</v>
      </c>
      <c r="F186" s="4">
        <v>76402</v>
      </c>
      <c r="G186" s="4" t="s">
        <v>16</v>
      </c>
      <c r="H186" s="6">
        <f>VLOOKUP(B186,[2]Sheet2!$C$6:$P$60,14,0)</f>
        <v>44514</v>
      </c>
      <c r="I186" s="6">
        <f>VLOOKUP(B186,[2]Sheet2!$C$6:$Q$60,15,0)</f>
        <v>44817</v>
      </c>
      <c r="J186" s="6">
        <v>42690</v>
      </c>
      <c r="K186" s="8">
        <v>82221488799</v>
      </c>
      <c r="L186" s="6" t="s">
        <v>445</v>
      </c>
      <c r="M186" s="9" t="s">
        <v>18</v>
      </c>
    </row>
    <row r="187" spans="1:13" x14ac:dyDescent="0.25">
      <c r="A187" s="2">
        <v>185</v>
      </c>
      <c r="B187" s="3" t="s">
        <v>446</v>
      </c>
      <c r="C187" s="4" t="s">
        <v>23</v>
      </c>
      <c r="D187" s="4" t="s">
        <v>447</v>
      </c>
      <c r="E187" s="5" t="s">
        <v>15</v>
      </c>
      <c r="F187" s="4">
        <v>76406</v>
      </c>
      <c r="G187" s="4" t="s">
        <v>16</v>
      </c>
      <c r="H187" s="6">
        <v>44374</v>
      </c>
      <c r="I187" s="6">
        <v>44738</v>
      </c>
      <c r="J187" s="6">
        <v>42690</v>
      </c>
      <c r="K187" s="8">
        <v>6282214993199</v>
      </c>
      <c r="L187" s="6" t="s">
        <v>448</v>
      </c>
      <c r="M187" s="9" t="s">
        <v>18</v>
      </c>
    </row>
    <row r="188" spans="1:13" x14ac:dyDescent="0.25">
      <c r="A188" s="2">
        <v>186</v>
      </c>
      <c r="B188" s="3" t="s">
        <v>449</v>
      </c>
      <c r="C188" s="4" t="s">
        <v>14</v>
      </c>
      <c r="D188" s="4">
        <v>18010111</v>
      </c>
      <c r="E188" s="5" t="s">
        <v>15</v>
      </c>
      <c r="F188" s="4">
        <v>104345</v>
      </c>
      <c r="G188" s="4" t="s">
        <v>16</v>
      </c>
      <c r="H188" s="6">
        <v>44405</v>
      </c>
      <c r="I188" s="6">
        <v>44588</v>
      </c>
      <c r="J188" s="6">
        <v>43252</v>
      </c>
      <c r="K188" s="8">
        <v>82214847722</v>
      </c>
      <c r="L188" s="6" t="s">
        <v>450</v>
      </c>
      <c r="M188" s="9" t="s">
        <v>18</v>
      </c>
    </row>
    <row r="189" spans="1:13" x14ac:dyDescent="0.25">
      <c r="A189" s="2">
        <v>187</v>
      </c>
      <c r="B189" s="29" t="s">
        <v>451</v>
      </c>
      <c r="C189" s="4" t="s">
        <v>14</v>
      </c>
      <c r="D189" s="4">
        <v>18009086</v>
      </c>
      <c r="E189" s="5" t="s">
        <v>15</v>
      </c>
      <c r="F189" s="4">
        <v>101103</v>
      </c>
      <c r="G189" s="4" t="s">
        <v>16</v>
      </c>
      <c r="H189" s="6">
        <v>44229</v>
      </c>
      <c r="I189" s="6">
        <v>44593</v>
      </c>
      <c r="J189" s="6">
        <v>43684</v>
      </c>
      <c r="K189" s="8">
        <v>81222442138</v>
      </c>
      <c r="L189" s="6" t="s">
        <v>452</v>
      </c>
      <c r="M189" s="9" t="s">
        <v>18</v>
      </c>
    </row>
    <row r="190" spans="1:13" s="11" customFormat="1" ht="15" customHeight="1" x14ac:dyDescent="0.25">
      <c r="A190" s="2">
        <v>188</v>
      </c>
      <c r="B190" s="44" t="s">
        <v>453</v>
      </c>
      <c r="C190" s="4" t="s">
        <v>14</v>
      </c>
      <c r="D190" s="4" t="s">
        <v>454</v>
      </c>
      <c r="E190" s="5" t="s">
        <v>15</v>
      </c>
      <c r="F190" s="4">
        <v>33669</v>
      </c>
      <c r="G190" s="4" t="s">
        <v>16</v>
      </c>
      <c r="H190" s="6">
        <f>VLOOKUP(B190,[2]Sheet2!$C$6:$P$60,14,0)</f>
        <v>44503</v>
      </c>
      <c r="I190" s="6">
        <f>VLOOKUP(B190,[2]Sheet2!$C$6:$Q$60,15,0)</f>
        <v>44806</v>
      </c>
      <c r="J190" s="6">
        <v>41583</v>
      </c>
      <c r="K190" s="8">
        <v>82119303051</v>
      </c>
      <c r="L190" s="6" t="s">
        <v>455</v>
      </c>
      <c r="M190" s="9" t="s">
        <v>18</v>
      </c>
    </row>
    <row r="191" spans="1:13" s="11" customFormat="1" ht="15" customHeight="1" x14ac:dyDescent="0.25">
      <c r="A191" s="2">
        <v>189</v>
      </c>
      <c r="B191" s="44" t="s">
        <v>456</v>
      </c>
      <c r="C191" s="4" t="s">
        <v>14</v>
      </c>
      <c r="D191" s="4">
        <v>18010556</v>
      </c>
      <c r="E191" s="5" t="s">
        <v>15</v>
      </c>
      <c r="F191" s="4">
        <v>105748</v>
      </c>
      <c r="G191" s="4" t="s">
        <v>16</v>
      </c>
      <c r="H191" s="6">
        <v>44436</v>
      </c>
      <c r="I191" s="6">
        <v>44739</v>
      </c>
      <c r="J191" s="6">
        <v>43304</v>
      </c>
      <c r="K191" s="8">
        <v>82240772166</v>
      </c>
      <c r="L191" s="6" t="s">
        <v>457</v>
      </c>
      <c r="M191" s="9" t="s">
        <v>18</v>
      </c>
    </row>
    <row r="192" spans="1:13" s="11" customFormat="1" ht="15" customHeight="1" x14ac:dyDescent="0.25">
      <c r="A192" s="2">
        <v>190</v>
      </c>
      <c r="B192" s="32" t="s">
        <v>458</v>
      </c>
      <c r="C192" s="4" t="s">
        <v>23</v>
      </c>
      <c r="D192" s="4" t="s">
        <v>459</v>
      </c>
      <c r="E192" s="5" t="s">
        <v>15</v>
      </c>
      <c r="F192" s="4">
        <v>79382</v>
      </c>
      <c r="G192" s="4" t="s">
        <v>16</v>
      </c>
      <c r="H192" s="6">
        <f>VLOOKUP(B192,'[4]Form Request'!$L$13:$T$113,9,0)</f>
        <v>44557</v>
      </c>
      <c r="I192" s="6">
        <f>VLOOKUP(B192,'[4]Form Request'!$L$13:$U$113,10,0)</f>
        <v>44921</v>
      </c>
      <c r="J192" s="6">
        <v>42908</v>
      </c>
      <c r="K192" s="8">
        <v>82217404864</v>
      </c>
      <c r="L192" s="6" t="s">
        <v>460</v>
      </c>
      <c r="M192" s="9" t="s">
        <v>18</v>
      </c>
    </row>
    <row r="193" spans="1:13" s="11" customFormat="1" ht="15" customHeight="1" x14ac:dyDescent="0.25">
      <c r="A193" s="2">
        <v>191</v>
      </c>
      <c r="B193" s="29" t="s">
        <v>461</v>
      </c>
      <c r="C193" s="4" t="s">
        <v>23</v>
      </c>
      <c r="D193" s="4" t="s">
        <v>462</v>
      </c>
      <c r="E193" s="5" t="s">
        <v>15</v>
      </c>
      <c r="F193" s="4">
        <v>70827</v>
      </c>
      <c r="G193" s="4" t="s">
        <v>16</v>
      </c>
      <c r="H193" s="6">
        <v>44402</v>
      </c>
      <c r="I193" s="6">
        <v>44705</v>
      </c>
      <c r="J193" s="6">
        <v>42583</v>
      </c>
      <c r="K193" s="8">
        <v>82217502540</v>
      </c>
      <c r="L193" s="6" t="s">
        <v>463</v>
      </c>
      <c r="M193" s="9" t="s">
        <v>18</v>
      </c>
    </row>
    <row r="194" spans="1:13" x14ac:dyDescent="0.25">
      <c r="A194" s="2">
        <v>192</v>
      </c>
      <c r="B194" s="29" t="s">
        <v>464</v>
      </c>
      <c r="C194" s="4" t="s">
        <v>14</v>
      </c>
      <c r="D194" s="4" t="s">
        <v>465</v>
      </c>
      <c r="E194" s="5" t="s">
        <v>15</v>
      </c>
      <c r="F194" s="4">
        <v>30444</v>
      </c>
      <c r="G194" s="4" t="s">
        <v>16</v>
      </c>
      <c r="H194" s="6">
        <v>44212</v>
      </c>
      <c r="I194" s="6">
        <v>44576</v>
      </c>
      <c r="J194" s="6">
        <v>41492</v>
      </c>
      <c r="K194" s="8">
        <v>85220272728</v>
      </c>
      <c r="L194" s="6" t="s">
        <v>466</v>
      </c>
      <c r="M194" s="9" t="s">
        <v>18</v>
      </c>
    </row>
    <row r="195" spans="1:13" x14ac:dyDescent="0.25">
      <c r="A195" s="2">
        <v>193</v>
      </c>
      <c r="B195" s="45" t="s">
        <v>467</v>
      </c>
      <c r="C195" s="4" t="s">
        <v>14</v>
      </c>
      <c r="D195" s="4" t="s">
        <v>468</v>
      </c>
      <c r="E195" s="5" t="s">
        <v>15</v>
      </c>
      <c r="F195" s="4">
        <v>30446</v>
      </c>
      <c r="G195" s="4" t="s">
        <v>16</v>
      </c>
      <c r="H195" s="6">
        <f>VLOOKUP(B195,[2]Sheet2!$C$6:$P$60,14,0)</f>
        <v>44527</v>
      </c>
      <c r="I195" s="6">
        <f>VLOOKUP(B195,[2]Sheet2!$C$6:$Q$60,15,0)</f>
        <v>44830</v>
      </c>
      <c r="J195" s="6">
        <v>42583</v>
      </c>
      <c r="K195" s="8">
        <v>85314002605</v>
      </c>
      <c r="L195" s="6" t="s">
        <v>469</v>
      </c>
      <c r="M195" s="9" t="s">
        <v>18</v>
      </c>
    </row>
    <row r="196" spans="1:13" x14ac:dyDescent="0.25">
      <c r="A196" s="2">
        <v>194</v>
      </c>
      <c r="B196" s="29" t="s">
        <v>470</v>
      </c>
      <c r="C196" s="4" t="s">
        <v>23</v>
      </c>
      <c r="D196" s="4" t="s">
        <v>471</v>
      </c>
      <c r="E196" s="5" t="s">
        <v>15</v>
      </c>
      <c r="F196" s="4">
        <v>78870</v>
      </c>
      <c r="G196" s="4" t="s">
        <v>16</v>
      </c>
      <c r="H196" s="6">
        <v>44314</v>
      </c>
      <c r="I196" s="6">
        <v>44678</v>
      </c>
      <c r="J196" s="6">
        <v>42621</v>
      </c>
      <c r="K196" s="8">
        <v>81394001585</v>
      </c>
      <c r="L196" s="6" t="s">
        <v>472</v>
      </c>
      <c r="M196" s="9" t="s">
        <v>18</v>
      </c>
    </row>
    <row r="197" spans="1:13" s="11" customFormat="1" ht="15" customHeight="1" x14ac:dyDescent="0.25">
      <c r="A197" s="2">
        <v>195</v>
      </c>
      <c r="B197" s="29" t="s">
        <v>473</v>
      </c>
      <c r="C197" s="4" t="s">
        <v>23</v>
      </c>
      <c r="D197" s="4">
        <v>18010879</v>
      </c>
      <c r="E197" s="5" t="s">
        <v>15</v>
      </c>
      <c r="F197" s="4">
        <v>106615</v>
      </c>
      <c r="G197" s="4" t="s">
        <v>16</v>
      </c>
      <c r="H197" s="6">
        <v>44232</v>
      </c>
      <c r="I197" s="6">
        <v>44596</v>
      </c>
      <c r="J197" s="6">
        <v>43684</v>
      </c>
      <c r="K197" s="8">
        <v>82123307157</v>
      </c>
      <c r="L197" s="6" t="s">
        <v>474</v>
      </c>
      <c r="M197" s="9" t="s">
        <v>18</v>
      </c>
    </row>
    <row r="198" spans="1:13" s="11" customFormat="1" ht="15" customHeight="1" x14ac:dyDescent="0.25">
      <c r="A198" s="2">
        <v>196</v>
      </c>
      <c r="B198" s="44" t="s">
        <v>475</v>
      </c>
      <c r="C198" s="4" t="s">
        <v>23</v>
      </c>
      <c r="D198" s="4" t="s">
        <v>476</v>
      </c>
      <c r="E198" s="5" t="s">
        <v>15</v>
      </c>
      <c r="F198" s="4">
        <v>30605</v>
      </c>
      <c r="G198" s="4" t="s">
        <v>16</v>
      </c>
      <c r="H198" s="6">
        <v>44334</v>
      </c>
      <c r="I198" s="6">
        <v>44637</v>
      </c>
      <c r="J198" s="6">
        <v>41492</v>
      </c>
      <c r="K198" s="8">
        <v>81321235561</v>
      </c>
      <c r="L198" s="6" t="s">
        <v>477</v>
      </c>
      <c r="M198" s="9" t="s">
        <v>18</v>
      </c>
    </row>
    <row r="199" spans="1:13" s="11" customFormat="1" ht="15" customHeight="1" x14ac:dyDescent="0.25">
      <c r="A199" s="2">
        <v>197</v>
      </c>
      <c r="B199" s="50" t="s">
        <v>478</v>
      </c>
      <c r="C199" s="4" t="s">
        <v>14</v>
      </c>
      <c r="D199" s="4" t="s">
        <v>479</v>
      </c>
      <c r="E199" s="5" t="s">
        <v>15</v>
      </c>
      <c r="F199" s="4">
        <v>80991</v>
      </c>
      <c r="G199" s="4" t="s">
        <v>16</v>
      </c>
      <c r="H199" s="6">
        <v>44441</v>
      </c>
      <c r="I199" s="6">
        <v>44743</v>
      </c>
      <c r="J199" s="6">
        <v>42679</v>
      </c>
      <c r="K199" s="8" t="str">
        <f>VLOOKUP(B199,[5]Sheet1!$B$3:$C$403,2,0)</f>
        <v>082320539352</v>
      </c>
      <c r="L199" s="6" t="s">
        <v>480</v>
      </c>
      <c r="M199" s="9" t="s">
        <v>18</v>
      </c>
    </row>
    <row r="200" spans="1:13" s="11" customFormat="1" ht="15" customHeight="1" x14ac:dyDescent="0.25">
      <c r="A200" s="2">
        <v>198</v>
      </c>
      <c r="B200" s="30" t="s">
        <v>481</v>
      </c>
      <c r="C200" s="4" t="s">
        <v>23</v>
      </c>
      <c r="D200" s="4">
        <v>19234634</v>
      </c>
      <c r="E200" s="5" t="s">
        <v>15</v>
      </c>
      <c r="F200" s="4">
        <v>159683</v>
      </c>
      <c r="G200" s="4" t="s">
        <v>16</v>
      </c>
      <c r="H200" s="6">
        <v>44299</v>
      </c>
      <c r="I200" s="6">
        <v>44663</v>
      </c>
      <c r="J200" s="6">
        <v>43753</v>
      </c>
      <c r="K200" s="8">
        <v>81214739744</v>
      </c>
      <c r="L200" s="6" t="s">
        <v>482</v>
      </c>
      <c r="M200" s="9" t="s">
        <v>18</v>
      </c>
    </row>
    <row r="201" spans="1:13" s="11" customFormat="1" ht="15" customHeight="1" x14ac:dyDescent="0.25">
      <c r="A201" s="2">
        <v>199</v>
      </c>
      <c r="B201" s="29" t="s">
        <v>483</v>
      </c>
      <c r="C201" s="4" t="s">
        <v>14</v>
      </c>
      <c r="D201" s="4">
        <v>17009756</v>
      </c>
      <c r="E201" s="5" t="s">
        <v>15</v>
      </c>
      <c r="F201" s="4">
        <v>87817</v>
      </c>
      <c r="G201" s="4" t="s">
        <v>16</v>
      </c>
      <c r="H201" s="6">
        <v>44404</v>
      </c>
      <c r="I201" s="6">
        <v>44768</v>
      </c>
      <c r="J201" s="6">
        <v>42876</v>
      </c>
      <c r="K201" s="8">
        <v>81395233290</v>
      </c>
      <c r="L201" s="6" t="s">
        <v>484</v>
      </c>
      <c r="M201" s="9" t="s">
        <v>18</v>
      </c>
    </row>
    <row r="202" spans="1:13" s="11" customFormat="1" ht="15" customHeight="1" x14ac:dyDescent="0.25">
      <c r="A202" s="2">
        <v>200</v>
      </c>
      <c r="B202" s="29" t="s">
        <v>485</v>
      </c>
      <c r="C202" s="4" t="s">
        <v>23</v>
      </c>
      <c r="D202" s="4">
        <v>18010883</v>
      </c>
      <c r="E202" s="5" t="s">
        <v>15</v>
      </c>
      <c r="F202" s="4">
        <v>106619</v>
      </c>
      <c r="G202" s="4" t="s">
        <v>16</v>
      </c>
      <c r="H202" s="6">
        <v>44350</v>
      </c>
      <c r="I202" s="6">
        <v>44653</v>
      </c>
      <c r="J202" s="6">
        <v>43684</v>
      </c>
      <c r="K202" s="8">
        <v>81312261971</v>
      </c>
      <c r="L202" s="6" t="s">
        <v>486</v>
      </c>
      <c r="M202" s="9" t="s">
        <v>18</v>
      </c>
    </row>
    <row r="203" spans="1:13" s="11" customFormat="1" ht="15" customHeight="1" x14ac:dyDescent="0.25">
      <c r="A203" s="2">
        <v>201</v>
      </c>
      <c r="B203" s="29" t="s">
        <v>487</v>
      </c>
      <c r="C203" s="4" t="s">
        <v>23</v>
      </c>
      <c r="D203" s="4" t="s">
        <v>488</v>
      </c>
      <c r="E203" s="5" t="s">
        <v>15</v>
      </c>
      <c r="F203" s="4">
        <v>79688</v>
      </c>
      <c r="G203" s="4" t="s">
        <v>16</v>
      </c>
      <c r="H203" s="6">
        <v>44320</v>
      </c>
      <c r="I203" s="6">
        <v>44623</v>
      </c>
      <c r="J203" s="6">
        <v>42681</v>
      </c>
      <c r="K203" s="8">
        <v>8112073773</v>
      </c>
      <c r="L203" s="6" t="s">
        <v>489</v>
      </c>
      <c r="M203" s="9" t="s">
        <v>18</v>
      </c>
    </row>
    <row r="204" spans="1:13" s="11" customFormat="1" ht="15" customHeight="1" x14ac:dyDescent="0.25">
      <c r="A204" s="2">
        <v>202</v>
      </c>
      <c r="B204" s="29" t="s">
        <v>490</v>
      </c>
      <c r="C204" s="4" t="s">
        <v>23</v>
      </c>
      <c r="D204" s="4">
        <v>18010570</v>
      </c>
      <c r="E204" s="5" t="s">
        <v>15</v>
      </c>
      <c r="F204" s="4">
        <v>105784</v>
      </c>
      <c r="G204" s="4" t="s">
        <v>16</v>
      </c>
      <c r="H204" s="6">
        <v>44376</v>
      </c>
      <c r="I204" s="6">
        <v>44740</v>
      </c>
      <c r="J204" s="6">
        <v>43304</v>
      </c>
      <c r="K204" s="8">
        <v>81211444847</v>
      </c>
      <c r="L204" s="6" t="s">
        <v>491</v>
      </c>
      <c r="M204" s="9" t="s">
        <v>18</v>
      </c>
    </row>
    <row r="205" spans="1:13" s="11" customFormat="1" ht="15" customHeight="1" x14ac:dyDescent="0.25">
      <c r="A205" s="2">
        <v>203</v>
      </c>
      <c r="B205" s="29" t="s">
        <v>492</v>
      </c>
      <c r="C205" s="4" t="s">
        <v>23</v>
      </c>
      <c r="D205" s="4">
        <v>19231953</v>
      </c>
      <c r="E205" s="5" t="s">
        <v>15</v>
      </c>
      <c r="F205" s="4">
        <v>154674</v>
      </c>
      <c r="G205" s="4" t="s">
        <v>16</v>
      </c>
      <c r="H205" s="6">
        <f>VLOOKUP(B205,'[4]Form Request'!$L$13:$T$113,9,0)</f>
        <v>44552</v>
      </c>
      <c r="I205" s="6">
        <f>VLOOKUP(B205,'[4]Form Request'!$L$13:$U$113,10,0)</f>
        <v>44916</v>
      </c>
      <c r="J205" s="6">
        <v>43630</v>
      </c>
      <c r="K205" s="8">
        <v>85316813873</v>
      </c>
      <c r="L205" s="6" t="s">
        <v>493</v>
      </c>
      <c r="M205" s="9" t="s">
        <v>18</v>
      </c>
    </row>
    <row r="206" spans="1:13" s="11" customFormat="1" ht="15" customHeight="1" x14ac:dyDescent="0.25">
      <c r="A206" s="2">
        <v>204</v>
      </c>
      <c r="B206" s="29" t="s">
        <v>494</v>
      </c>
      <c r="C206" s="4" t="s">
        <v>23</v>
      </c>
      <c r="D206" s="4">
        <v>18010785</v>
      </c>
      <c r="E206" s="5" t="s">
        <v>15</v>
      </c>
      <c r="F206" s="4">
        <v>106439</v>
      </c>
      <c r="G206" s="4" t="s">
        <v>16</v>
      </c>
      <c r="H206" s="6">
        <f>VLOOKUP(B206,[2]Sheet2!$C$6:$P$60,14,0)</f>
        <v>44506</v>
      </c>
      <c r="I206" s="6">
        <f>VLOOKUP(B206,[2]Sheet2!$C$6:$Q$60,15,0)</f>
        <v>44870</v>
      </c>
      <c r="J206" s="6">
        <v>43318</v>
      </c>
      <c r="K206" s="8">
        <v>81394115224</v>
      </c>
      <c r="L206" s="6" t="s">
        <v>495</v>
      </c>
      <c r="M206" s="9" t="s">
        <v>18</v>
      </c>
    </row>
    <row r="207" spans="1:13" s="11" customFormat="1" ht="15" customHeight="1" x14ac:dyDescent="0.25">
      <c r="A207" s="2">
        <v>205</v>
      </c>
      <c r="B207" s="29" t="s">
        <v>496</v>
      </c>
      <c r="C207" s="4" t="s">
        <v>23</v>
      </c>
      <c r="D207" s="4">
        <v>17012485</v>
      </c>
      <c r="E207" s="5" t="s">
        <v>15</v>
      </c>
      <c r="F207" s="4">
        <v>97926</v>
      </c>
      <c r="G207" s="4" t="s">
        <v>16</v>
      </c>
      <c r="H207" s="6">
        <f>VLOOKUP(B207,'[4]Form Request'!$L$13:$T$113,9,0)</f>
        <v>44559</v>
      </c>
      <c r="I207" s="6">
        <f>VLOOKUP(B207,'[4]Form Request'!$L$13:$U$113,10,0)</f>
        <v>44923</v>
      </c>
      <c r="J207" s="6">
        <v>43572</v>
      </c>
      <c r="K207" s="8">
        <v>81230555569</v>
      </c>
      <c r="L207" s="6" t="s">
        <v>497</v>
      </c>
      <c r="M207" s="9" t="s">
        <v>18</v>
      </c>
    </row>
    <row r="208" spans="1:13" s="11" customFormat="1" ht="15" customHeight="1" x14ac:dyDescent="0.25">
      <c r="A208" s="2">
        <v>206</v>
      </c>
      <c r="B208" s="29" t="s">
        <v>498</v>
      </c>
      <c r="C208" s="4" t="s">
        <v>23</v>
      </c>
      <c r="D208" s="4">
        <v>19232843</v>
      </c>
      <c r="E208" s="5" t="s">
        <v>15</v>
      </c>
      <c r="F208" s="4">
        <v>156229</v>
      </c>
      <c r="G208" s="4" t="s">
        <v>16</v>
      </c>
      <c r="H208" s="6">
        <f>VLOOKUP(B208,'[4]Form Request'!$L$13:$T$113,9,0)</f>
        <v>44533</v>
      </c>
      <c r="I208" s="6">
        <f>VLOOKUP(B208,'[4]Form Request'!$L$13:$U$113,10,0)</f>
        <v>44836</v>
      </c>
      <c r="J208" s="6">
        <v>43684</v>
      </c>
      <c r="K208" s="8">
        <v>82116806292</v>
      </c>
      <c r="L208" s="6" t="s">
        <v>499</v>
      </c>
      <c r="M208" s="9" t="s">
        <v>18</v>
      </c>
    </row>
    <row r="209" spans="1:13" s="11" customFormat="1" ht="15" customHeight="1" x14ac:dyDescent="0.25">
      <c r="A209" s="2">
        <v>207</v>
      </c>
      <c r="B209" s="44" t="s">
        <v>500</v>
      </c>
      <c r="C209" s="4" t="s">
        <v>14</v>
      </c>
      <c r="D209" s="4" t="s">
        <v>501</v>
      </c>
      <c r="E209" s="5" t="s">
        <v>15</v>
      </c>
      <c r="F209" s="4">
        <v>86711</v>
      </c>
      <c r="G209" s="4" t="s">
        <v>16</v>
      </c>
      <c r="H209" s="6">
        <v>44223</v>
      </c>
      <c r="I209" s="6">
        <v>44587</v>
      </c>
      <c r="J209" s="6">
        <v>42826</v>
      </c>
      <c r="K209" s="8">
        <v>82320528576</v>
      </c>
      <c r="L209" s="6" t="s">
        <v>502</v>
      </c>
      <c r="M209" s="9" t="s">
        <v>18</v>
      </c>
    </row>
    <row r="210" spans="1:13" s="11" customFormat="1" ht="15" customHeight="1" x14ac:dyDescent="0.25">
      <c r="A210" s="2">
        <v>208</v>
      </c>
      <c r="B210" s="29" t="s">
        <v>503</v>
      </c>
      <c r="C210" s="4" t="s">
        <v>23</v>
      </c>
      <c r="D210" s="4">
        <v>18010289</v>
      </c>
      <c r="E210" s="5" t="s">
        <v>15</v>
      </c>
      <c r="F210" s="4">
        <v>104711</v>
      </c>
      <c r="G210" s="4" t="s">
        <v>16</v>
      </c>
      <c r="H210" s="6">
        <v>44319</v>
      </c>
      <c r="I210" s="6">
        <v>44622</v>
      </c>
      <c r="J210" s="6">
        <v>43601</v>
      </c>
      <c r="K210" s="8">
        <v>8113920618</v>
      </c>
      <c r="L210" s="6" t="s">
        <v>504</v>
      </c>
      <c r="M210" s="9" t="s">
        <v>18</v>
      </c>
    </row>
    <row r="211" spans="1:13" s="11" customFormat="1" ht="15" customHeight="1" x14ac:dyDescent="0.25">
      <c r="A211" s="2">
        <v>209</v>
      </c>
      <c r="B211" s="50" t="s">
        <v>505</v>
      </c>
      <c r="C211" s="4" t="s">
        <v>23</v>
      </c>
      <c r="D211" s="4">
        <v>18010782</v>
      </c>
      <c r="E211" s="5" t="s">
        <v>15</v>
      </c>
      <c r="F211" s="4">
        <v>106436</v>
      </c>
      <c r="G211" s="4" t="s">
        <v>16</v>
      </c>
      <c r="H211" s="6">
        <v>44497</v>
      </c>
      <c r="I211" s="6">
        <v>44861</v>
      </c>
      <c r="J211" s="6">
        <v>43318</v>
      </c>
      <c r="K211" s="8">
        <v>81322021190</v>
      </c>
      <c r="L211" s="6" t="s">
        <v>506</v>
      </c>
      <c r="M211" s="9" t="s">
        <v>18</v>
      </c>
    </row>
    <row r="212" spans="1:13" s="11" customFormat="1" ht="15" customHeight="1" x14ac:dyDescent="0.25">
      <c r="A212" s="2">
        <v>210</v>
      </c>
      <c r="B212" s="44" t="s">
        <v>507</v>
      </c>
      <c r="C212" s="4" t="s">
        <v>23</v>
      </c>
      <c r="D212" s="4" t="s">
        <v>508</v>
      </c>
      <c r="E212" s="5" t="s">
        <v>15</v>
      </c>
      <c r="F212" s="4">
        <v>81001</v>
      </c>
      <c r="G212" s="4" t="s">
        <v>16</v>
      </c>
      <c r="H212" s="6">
        <f>VLOOKUP(B212,[2]Sheet2!$C$6:$P$60,14,0)</f>
        <v>44527</v>
      </c>
      <c r="I212" s="6">
        <f>VLOOKUP(B212,[2]Sheet2!$C$6:$Q$60,15,0)</f>
        <v>44830</v>
      </c>
      <c r="J212" s="6">
        <v>42679</v>
      </c>
      <c r="K212" s="8">
        <v>82214134318</v>
      </c>
      <c r="L212" s="6" t="s">
        <v>509</v>
      </c>
      <c r="M212" s="9" t="s">
        <v>18</v>
      </c>
    </row>
    <row r="213" spans="1:13" s="11" customFormat="1" ht="15" customHeight="1" x14ac:dyDescent="0.25">
      <c r="A213" s="2">
        <v>211</v>
      </c>
      <c r="B213" s="29" t="s">
        <v>510</v>
      </c>
      <c r="C213" s="4" t="s">
        <v>23</v>
      </c>
      <c r="D213" s="4">
        <v>18008952</v>
      </c>
      <c r="E213" s="5" t="s">
        <v>15</v>
      </c>
      <c r="F213" s="4">
        <v>84656</v>
      </c>
      <c r="G213" s="4" t="s">
        <v>16</v>
      </c>
      <c r="H213" s="6">
        <f>VLOOKUP(B213,[2]Sheet2!$C$6:$P$60,14,0)</f>
        <v>44504</v>
      </c>
      <c r="I213" s="6">
        <f>VLOOKUP(B213,[2]Sheet2!$C$6:$Q$60,15,0)</f>
        <v>44807</v>
      </c>
      <c r="J213" s="6">
        <v>43591</v>
      </c>
      <c r="K213" s="8">
        <v>85351970718</v>
      </c>
      <c r="L213" s="6" t="s">
        <v>511</v>
      </c>
      <c r="M213" s="9" t="s">
        <v>18</v>
      </c>
    </row>
    <row r="214" spans="1:13" s="11" customFormat="1" ht="15" customHeight="1" x14ac:dyDescent="0.25">
      <c r="A214" s="2">
        <v>212</v>
      </c>
      <c r="B214" s="31" t="s">
        <v>512</v>
      </c>
      <c r="C214" s="9" t="s">
        <v>14</v>
      </c>
      <c r="D214" s="4">
        <v>21239354</v>
      </c>
      <c r="E214" s="5" t="s">
        <v>15</v>
      </c>
      <c r="F214" s="4">
        <v>178114</v>
      </c>
      <c r="G214" s="13" t="s">
        <v>24</v>
      </c>
      <c r="H214" s="6">
        <v>44468</v>
      </c>
      <c r="I214" s="6">
        <v>44648</v>
      </c>
      <c r="J214" s="6">
        <v>44287</v>
      </c>
      <c r="K214" s="6" t="s">
        <v>513</v>
      </c>
      <c r="L214" s="71" t="s">
        <v>1060</v>
      </c>
      <c r="M214" s="40" t="s">
        <v>18</v>
      </c>
    </row>
    <row r="215" spans="1:13" s="11" customFormat="1" ht="15" customHeight="1" x14ac:dyDescent="0.25">
      <c r="A215" s="2">
        <v>213</v>
      </c>
      <c r="B215" s="33" t="s">
        <v>514</v>
      </c>
      <c r="C215" s="9" t="s">
        <v>14</v>
      </c>
      <c r="D215" s="4">
        <v>21239577</v>
      </c>
      <c r="E215" s="5" t="s">
        <v>15</v>
      </c>
      <c r="F215" s="4">
        <v>178142</v>
      </c>
      <c r="G215" s="13" t="s">
        <v>24</v>
      </c>
      <c r="H215" s="6">
        <v>44499</v>
      </c>
      <c r="I215" s="6">
        <v>44802</v>
      </c>
      <c r="J215" s="6">
        <v>44317</v>
      </c>
      <c r="K215" s="8" t="s">
        <v>515</v>
      </c>
      <c r="L215" s="6" t="s">
        <v>516</v>
      </c>
      <c r="M215" s="40" t="s">
        <v>18</v>
      </c>
    </row>
    <row r="216" spans="1:13" s="11" customFormat="1" ht="15" customHeight="1" x14ac:dyDescent="0.25">
      <c r="A216" s="2">
        <v>214</v>
      </c>
      <c r="B216" s="33" t="s">
        <v>517</v>
      </c>
      <c r="C216" s="9" t="s">
        <v>14</v>
      </c>
      <c r="D216" s="4">
        <v>21239578</v>
      </c>
      <c r="E216" s="5" t="s">
        <v>15</v>
      </c>
      <c r="F216" s="4">
        <v>178145</v>
      </c>
      <c r="G216" s="13" t="s">
        <v>24</v>
      </c>
      <c r="H216" s="6">
        <v>44499</v>
      </c>
      <c r="I216" s="6">
        <v>44802</v>
      </c>
      <c r="J216" s="6">
        <v>44317</v>
      </c>
      <c r="K216" s="8" t="s">
        <v>518</v>
      </c>
      <c r="L216" s="6" t="s">
        <v>519</v>
      </c>
      <c r="M216" s="40" t="s">
        <v>18</v>
      </c>
    </row>
    <row r="217" spans="1:13" s="11" customFormat="1" ht="15" customHeight="1" x14ac:dyDescent="0.25">
      <c r="A217" s="2">
        <v>215</v>
      </c>
      <c r="B217" s="33" t="s">
        <v>520</v>
      </c>
      <c r="C217" s="9" t="s">
        <v>23</v>
      </c>
      <c r="D217" s="4">
        <v>21239579</v>
      </c>
      <c r="E217" s="5" t="s">
        <v>15</v>
      </c>
      <c r="F217" s="4">
        <v>178147</v>
      </c>
      <c r="G217" s="13" t="s">
        <v>24</v>
      </c>
      <c r="H217" s="6">
        <v>44499</v>
      </c>
      <c r="I217" s="6">
        <v>44802</v>
      </c>
      <c r="J217" s="6">
        <v>44317</v>
      </c>
      <c r="K217" s="8" t="s">
        <v>521</v>
      </c>
      <c r="L217" s="6" t="s">
        <v>522</v>
      </c>
      <c r="M217" s="40" t="s">
        <v>18</v>
      </c>
    </row>
    <row r="218" spans="1:13" s="11" customFormat="1" ht="15" customHeight="1" x14ac:dyDescent="0.25">
      <c r="A218" s="2">
        <v>216</v>
      </c>
      <c r="B218" s="33" t="s">
        <v>523</v>
      </c>
      <c r="C218" s="9" t="s">
        <v>14</v>
      </c>
      <c r="D218" s="4">
        <v>21239582</v>
      </c>
      <c r="E218" s="5" t="s">
        <v>15</v>
      </c>
      <c r="F218" s="4">
        <v>178154</v>
      </c>
      <c r="G218" s="13" t="s">
        <v>24</v>
      </c>
      <c r="H218" s="6">
        <v>44499</v>
      </c>
      <c r="I218" s="6">
        <v>44802</v>
      </c>
      <c r="J218" s="6">
        <v>44317</v>
      </c>
      <c r="K218" s="8" t="s">
        <v>524</v>
      </c>
      <c r="L218" s="6" t="s">
        <v>525</v>
      </c>
      <c r="M218" s="40" t="s">
        <v>18</v>
      </c>
    </row>
    <row r="219" spans="1:13" s="11" customFormat="1" ht="15" customHeight="1" x14ac:dyDescent="0.25">
      <c r="A219" s="2">
        <v>217</v>
      </c>
      <c r="B219" s="33" t="s">
        <v>526</v>
      </c>
      <c r="C219" s="9" t="s">
        <v>14</v>
      </c>
      <c r="D219" s="4">
        <v>21239580</v>
      </c>
      <c r="E219" s="5" t="s">
        <v>15</v>
      </c>
      <c r="F219" s="4">
        <v>178109</v>
      </c>
      <c r="G219" s="13" t="s">
        <v>24</v>
      </c>
      <c r="H219" s="6">
        <v>44499</v>
      </c>
      <c r="I219" s="6">
        <v>44802</v>
      </c>
      <c r="J219" s="6">
        <v>44317</v>
      </c>
      <c r="K219" s="8" t="s">
        <v>527</v>
      </c>
      <c r="L219" s="6" t="s">
        <v>528</v>
      </c>
      <c r="M219" s="40" t="s">
        <v>18</v>
      </c>
    </row>
    <row r="220" spans="1:13" s="11" customFormat="1" ht="15" customHeight="1" x14ac:dyDescent="0.25">
      <c r="A220" s="2">
        <v>218</v>
      </c>
      <c r="B220" s="31" t="s">
        <v>529</v>
      </c>
      <c r="C220" s="9" t="s">
        <v>23</v>
      </c>
      <c r="D220" s="4">
        <v>21239945</v>
      </c>
      <c r="E220" s="5" t="s">
        <v>15</v>
      </c>
      <c r="F220" s="4">
        <v>178138</v>
      </c>
      <c r="G220" s="13" t="s">
        <v>24</v>
      </c>
      <c r="H220" s="6">
        <f>VLOOKUP(B220,'[4]Form Request'!$L$13:$T$113,9,0)</f>
        <v>44544</v>
      </c>
      <c r="I220" s="6">
        <f>VLOOKUP(B220,'[4]Form Request'!$L$13:$U$113,10,0)</f>
        <v>44725</v>
      </c>
      <c r="J220" s="6">
        <v>44361</v>
      </c>
      <c r="K220" s="6" t="s">
        <v>530</v>
      </c>
      <c r="L220" s="6" t="s">
        <v>531</v>
      </c>
      <c r="M220" s="40" t="s">
        <v>18</v>
      </c>
    </row>
    <row r="221" spans="1:13" s="11" customFormat="1" ht="15" customHeight="1" x14ac:dyDescent="0.25">
      <c r="A221" s="2">
        <v>219</v>
      </c>
      <c r="B221" s="31" t="s">
        <v>532</v>
      </c>
      <c r="C221" s="9" t="s">
        <v>23</v>
      </c>
      <c r="D221" s="4">
        <v>21239948</v>
      </c>
      <c r="E221" s="5" t="s">
        <v>15</v>
      </c>
      <c r="F221" s="4">
        <v>178144</v>
      </c>
      <c r="G221" s="13" t="s">
        <v>24</v>
      </c>
      <c r="H221" s="6">
        <f>VLOOKUP(B221,'[4]Form Request'!$L$13:$T$113,9,0)</f>
        <v>44544</v>
      </c>
      <c r="I221" s="6">
        <f>VLOOKUP(B221,'[4]Form Request'!$L$13:$U$113,10,0)</f>
        <v>44725</v>
      </c>
      <c r="J221" s="6">
        <v>44361</v>
      </c>
      <c r="K221" s="6" t="s">
        <v>533</v>
      </c>
      <c r="L221" s="6" t="s">
        <v>534</v>
      </c>
      <c r="M221" s="40" t="s">
        <v>18</v>
      </c>
    </row>
    <row r="222" spans="1:13" s="11" customFormat="1" ht="15" customHeight="1" x14ac:dyDescent="0.25">
      <c r="A222" s="2">
        <v>220</v>
      </c>
      <c r="B222" s="31" t="s">
        <v>535</v>
      </c>
      <c r="C222" s="9" t="s">
        <v>23</v>
      </c>
      <c r="D222" s="4">
        <v>21239952</v>
      </c>
      <c r="E222" s="5" t="s">
        <v>15</v>
      </c>
      <c r="F222" s="4">
        <v>178152</v>
      </c>
      <c r="G222" s="13" t="s">
        <v>24</v>
      </c>
      <c r="H222" s="6">
        <f>VLOOKUP(B222,'[4]Form Request'!$L$13:$T$113,9,0)</f>
        <v>44544</v>
      </c>
      <c r="I222" s="6">
        <f>VLOOKUP(B222,'[4]Form Request'!$L$13:$U$113,10,0)</f>
        <v>44725</v>
      </c>
      <c r="J222" s="6">
        <v>44361</v>
      </c>
      <c r="K222" s="6" t="s">
        <v>536</v>
      </c>
      <c r="L222" s="6" t="s">
        <v>537</v>
      </c>
      <c r="M222" s="40" t="s">
        <v>18</v>
      </c>
    </row>
    <row r="223" spans="1:13" s="11" customFormat="1" ht="15" customHeight="1" x14ac:dyDescent="0.25">
      <c r="A223" s="2">
        <v>221</v>
      </c>
      <c r="B223" s="41" t="s">
        <v>538</v>
      </c>
      <c r="C223" s="9" t="s">
        <v>23</v>
      </c>
      <c r="D223" s="4">
        <v>21238757</v>
      </c>
      <c r="E223" s="5" t="s">
        <v>15</v>
      </c>
      <c r="F223" s="4">
        <v>175525</v>
      </c>
      <c r="G223" s="13" t="s">
        <v>24</v>
      </c>
      <c r="H223" s="6">
        <f>VLOOKUP(B223,'[4]Form Request'!$L$13:$T$113,9,0)</f>
        <v>44562</v>
      </c>
      <c r="I223" s="6">
        <f>VLOOKUP(B223,'[4]Form Request'!$L$13:$U$113,10,0)</f>
        <v>44865</v>
      </c>
      <c r="J223" s="6">
        <v>44212</v>
      </c>
      <c r="K223" s="42" t="s">
        <v>539</v>
      </c>
      <c r="L223" s="6" t="s">
        <v>540</v>
      </c>
      <c r="M223" s="40" t="s">
        <v>18</v>
      </c>
    </row>
    <row r="224" spans="1:13" x14ac:dyDescent="0.25">
      <c r="A224" s="2">
        <v>222</v>
      </c>
      <c r="B224" s="30" t="s">
        <v>541</v>
      </c>
      <c r="C224" s="13" t="s">
        <v>23</v>
      </c>
      <c r="D224" s="4">
        <v>19232997</v>
      </c>
      <c r="E224" s="5" t="s">
        <v>15</v>
      </c>
      <c r="F224" s="4">
        <v>156541</v>
      </c>
      <c r="G224" s="13" t="s">
        <v>24</v>
      </c>
      <c r="H224" s="6">
        <v>44466</v>
      </c>
      <c r="I224" s="6">
        <v>44646</v>
      </c>
      <c r="J224" s="14">
        <v>43617</v>
      </c>
      <c r="K224" s="8">
        <v>6282321251649</v>
      </c>
      <c r="L224" s="6" t="s">
        <v>542</v>
      </c>
      <c r="M224" s="13" t="s">
        <v>18</v>
      </c>
    </row>
    <row r="225" spans="1:13" x14ac:dyDescent="0.25">
      <c r="A225" s="2">
        <v>223</v>
      </c>
      <c r="B225" s="15" t="s">
        <v>543</v>
      </c>
      <c r="C225" s="13" t="s">
        <v>14</v>
      </c>
      <c r="D225" s="4">
        <v>19235071</v>
      </c>
      <c r="E225" s="5" t="s">
        <v>15</v>
      </c>
      <c r="F225" s="4">
        <v>160673</v>
      </c>
      <c r="G225" s="13" t="s">
        <v>24</v>
      </c>
      <c r="H225" s="6">
        <v>44489</v>
      </c>
      <c r="I225" s="6">
        <v>44853</v>
      </c>
      <c r="J225" s="14">
        <v>43788</v>
      </c>
      <c r="K225" s="8">
        <v>6281312484903</v>
      </c>
      <c r="L225" s="6" t="s">
        <v>544</v>
      </c>
      <c r="M225" s="13" t="s">
        <v>18</v>
      </c>
    </row>
    <row r="226" spans="1:13" x14ac:dyDescent="0.25">
      <c r="A226" s="2">
        <v>224</v>
      </c>
      <c r="B226" s="59" t="s">
        <v>545</v>
      </c>
      <c r="C226" s="9" t="s">
        <v>14</v>
      </c>
      <c r="D226" s="4">
        <v>20236803</v>
      </c>
      <c r="E226" s="5" t="s">
        <v>15</v>
      </c>
      <c r="F226" s="4">
        <v>168484</v>
      </c>
      <c r="G226" s="13" t="s">
        <v>24</v>
      </c>
      <c r="H226" s="6">
        <f>VLOOKUP(B226,'[4]Form Request'!$L$13:$T$113,9,0)</f>
        <v>44538</v>
      </c>
      <c r="I226" s="6">
        <f>VLOOKUP(B226,'[4]Form Request'!$L$13:$U$113,10,0)</f>
        <v>44902</v>
      </c>
      <c r="J226" s="6">
        <v>43992</v>
      </c>
      <c r="K226" s="8">
        <v>82217046371</v>
      </c>
      <c r="L226" s="6" t="s">
        <v>546</v>
      </c>
      <c r="M226" s="40" t="s">
        <v>18</v>
      </c>
    </row>
    <row r="227" spans="1:13" x14ac:dyDescent="0.25">
      <c r="A227" s="2">
        <v>225</v>
      </c>
      <c r="B227" s="30" t="s">
        <v>547</v>
      </c>
      <c r="C227" s="13" t="s">
        <v>14</v>
      </c>
      <c r="D227" s="4">
        <v>19233465</v>
      </c>
      <c r="E227" s="5" t="s">
        <v>15</v>
      </c>
      <c r="F227" s="4">
        <v>157009</v>
      </c>
      <c r="G227" s="13" t="s">
        <v>24</v>
      </c>
      <c r="H227" s="6">
        <v>44497</v>
      </c>
      <c r="I227" s="6">
        <v>44861</v>
      </c>
      <c r="J227" s="14">
        <v>43647</v>
      </c>
      <c r="K227" s="8">
        <v>82321537780</v>
      </c>
      <c r="L227" s="6" t="s">
        <v>548</v>
      </c>
      <c r="M227" s="13" t="s">
        <v>18</v>
      </c>
    </row>
    <row r="228" spans="1:13" x14ac:dyDescent="0.25">
      <c r="A228" s="2">
        <v>226</v>
      </c>
      <c r="B228" s="60" t="s">
        <v>549</v>
      </c>
      <c r="C228" s="13" t="s">
        <v>14</v>
      </c>
      <c r="D228" s="4">
        <v>19235273</v>
      </c>
      <c r="E228" s="5" t="s">
        <v>15</v>
      </c>
      <c r="F228" s="4">
        <v>161144</v>
      </c>
      <c r="G228" s="13" t="s">
        <v>24</v>
      </c>
      <c r="H228" s="6">
        <v>44325</v>
      </c>
      <c r="I228" s="6">
        <v>44689</v>
      </c>
      <c r="J228" s="14">
        <v>43809</v>
      </c>
      <c r="K228" s="8">
        <v>811237390</v>
      </c>
      <c r="L228" s="6" t="s">
        <v>550</v>
      </c>
      <c r="M228" s="13" t="s">
        <v>18</v>
      </c>
    </row>
    <row r="229" spans="1:13" s="11" customFormat="1" ht="15" customHeight="1" x14ac:dyDescent="0.25">
      <c r="A229" s="2">
        <v>227</v>
      </c>
      <c r="B229" s="30" t="s">
        <v>551</v>
      </c>
      <c r="C229" s="13" t="s">
        <v>14</v>
      </c>
      <c r="D229" s="4">
        <v>19233407</v>
      </c>
      <c r="E229" s="5" t="s">
        <v>15</v>
      </c>
      <c r="F229" s="4">
        <v>157017</v>
      </c>
      <c r="G229" s="13" t="s">
        <v>24</v>
      </c>
      <c r="H229" s="6">
        <f>VLOOKUP(B229,'[4]Form Request'!$L$13:$T$113,9,0)</f>
        <v>44562</v>
      </c>
      <c r="I229" s="6">
        <f>VLOOKUP(B229,'[4]Form Request'!$L$13:$U$113,10,0)</f>
        <v>44926</v>
      </c>
      <c r="J229" s="14">
        <v>43647</v>
      </c>
      <c r="K229" s="8">
        <v>82127597141</v>
      </c>
      <c r="L229" s="6" t="s">
        <v>552</v>
      </c>
      <c r="M229" s="13" t="s">
        <v>18</v>
      </c>
    </row>
    <row r="230" spans="1:13" x14ac:dyDescent="0.25">
      <c r="A230" s="2">
        <v>228</v>
      </c>
      <c r="B230" s="38" t="s">
        <v>553</v>
      </c>
      <c r="C230" s="13" t="s">
        <v>23</v>
      </c>
      <c r="D230" s="4">
        <v>19234839</v>
      </c>
      <c r="E230" s="5" t="s">
        <v>15</v>
      </c>
      <c r="F230" s="4">
        <v>160063</v>
      </c>
      <c r="G230" s="13" t="s">
        <v>24</v>
      </c>
      <c r="H230" s="6">
        <v>44489</v>
      </c>
      <c r="I230" s="6">
        <v>44792</v>
      </c>
      <c r="J230" s="14">
        <v>43769</v>
      </c>
      <c r="K230" s="8">
        <v>6289658006494</v>
      </c>
      <c r="L230" s="6" t="str">
        <f>VLOOKUP(B230,'[1]data sdm'!$B$4:$AI$401,34,0)</f>
        <v>ncii_wahyuni@yahoo.com</v>
      </c>
      <c r="M230" s="13" t="s">
        <v>18</v>
      </c>
    </row>
    <row r="231" spans="1:13" x14ac:dyDescent="0.25">
      <c r="A231" s="2">
        <v>229</v>
      </c>
      <c r="B231" s="31" t="s">
        <v>554</v>
      </c>
      <c r="C231" s="9" t="s">
        <v>23</v>
      </c>
      <c r="D231" s="4">
        <v>21240350</v>
      </c>
      <c r="E231" s="5" t="s">
        <v>15</v>
      </c>
      <c r="F231" s="4">
        <v>181872</v>
      </c>
      <c r="G231" s="24" t="s">
        <v>24</v>
      </c>
      <c r="H231" s="6">
        <v>44392</v>
      </c>
      <c r="I231" s="6">
        <v>44575</v>
      </c>
      <c r="J231" s="6">
        <v>44392</v>
      </c>
      <c r="K231" s="42" t="s">
        <v>555</v>
      </c>
      <c r="L231" s="6" t="str">
        <f>VLOOKUP(B231,'[1]data sdm'!$B$4:$AI$401,34,0)</f>
        <v>ana.nurdiana123@gmail.com</v>
      </c>
      <c r="M231" s="40" t="s">
        <v>18</v>
      </c>
    </row>
    <row r="232" spans="1:13" x14ac:dyDescent="0.25">
      <c r="A232" s="2">
        <v>230</v>
      </c>
      <c r="B232" s="31" t="s">
        <v>556</v>
      </c>
      <c r="C232" s="9" t="s">
        <v>14</v>
      </c>
      <c r="D232" s="4">
        <v>21240351</v>
      </c>
      <c r="E232" s="5" t="s">
        <v>15</v>
      </c>
      <c r="F232" s="4">
        <v>181873</v>
      </c>
      <c r="G232" s="24" t="s">
        <v>24</v>
      </c>
      <c r="H232" s="6">
        <v>44392</v>
      </c>
      <c r="I232" s="6">
        <v>44575</v>
      </c>
      <c r="J232" s="6">
        <v>44392</v>
      </c>
      <c r="K232" s="42" t="s">
        <v>557</v>
      </c>
      <c r="L232" s="6" t="str">
        <f>VLOOKUP(B232,'[1]data sdm'!$B$4:$AI$401,34,0)</f>
        <v>pratama.arthur69@gmail.com</v>
      </c>
      <c r="M232" s="40" t="s">
        <v>18</v>
      </c>
    </row>
    <row r="233" spans="1:13" x14ac:dyDescent="0.25">
      <c r="A233" s="2">
        <v>231</v>
      </c>
      <c r="B233" s="31" t="s">
        <v>558</v>
      </c>
      <c r="C233" s="9" t="s">
        <v>14</v>
      </c>
      <c r="D233" s="4">
        <v>21240352</v>
      </c>
      <c r="E233" s="5" t="s">
        <v>15</v>
      </c>
      <c r="F233" s="4">
        <v>181874</v>
      </c>
      <c r="G233" s="24" t="s">
        <v>24</v>
      </c>
      <c r="H233" s="6">
        <v>44392</v>
      </c>
      <c r="I233" s="6">
        <v>44575</v>
      </c>
      <c r="J233" s="6">
        <v>44392</v>
      </c>
      <c r="K233" s="42" t="s">
        <v>559</v>
      </c>
      <c r="L233" s="6" t="str">
        <f>VLOOKUP(B233,'[1]data sdm'!$B$4:$AI$401,34,0)</f>
        <v>elmomahesa@gmail.com</v>
      </c>
      <c r="M233" s="40" t="s">
        <v>18</v>
      </c>
    </row>
    <row r="234" spans="1:13" x14ac:dyDescent="0.25">
      <c r="A234" s="2">
        <v>232</v>
      </c>
      <c r="B234" s="31" t="s">
        <v>560</v>
      </c>
      <c r="C234" s="9" t="s">
        <v>14</v>
      </c>
      <c r="D234" s="4">
        <v>21240353</v>
      </c>
      <c r="E234" s="5" t="s">
        <v>15</v>
      </c>
      <c r="F234" s="4">
        <v>181875</v>
      </c>
      <c r="G234" s="24" t="s">
        <v>24</v>
      </c>
      <c r="H234" s="6">
        <v>44392</v>
      </c>
      <c r="I234" s="6">
        <v>44575</v>
      </c>
      <c r="J234" s="6">
        <v>44392</v>
      </c>
      <c r="K234" s="42" t="s">
        <v>561</v>
      </c>
      <c r="L234" s="6" t="str">
        <f>VLOOKUP(B234,'[1]data sdm'!$B$4:$AI$401,34,0)</f>
        <v>gilvanvantio19@gmail.com</v>
      </c>
      <c r="M234" s="40" t="s">
        <v>18</v>
      </c>
    </row>
    <row r="235" spans="1:13" x14ac:dyDescent="0.25">
      <c r="A235" s="2">
        <v>233</v>
      </c>
      <c r="B235" s="31" t="s">
        <v>562</v>
      </c>
      <c r="C235" s="9" t="s">
        <v>23</v>
      </c>
      <c r="D235" s="4">
        <v>21240356</v>
      </c>
      <c r="E235" s="5" t="s">
        <v>15</v>
      </c>
      <c r="F235" s="4">
        <v>181878</v>
      </c>
      <c r="G235" s="24" t="s">
        <v>24</v>
      </c>
      <c r="H235" s="6">
        <v>44392</v>
      </c>
      <c r="I235" s="6">
        <v>44575</v>
      </c>
      <c r="J235" s="6">
        <v>44392</v>
      </c>
      <c r="K235" s="42" t="s">
        <v>563</v>
      </c>
      <c r="L235" s="6" t="str">
        <f>VLOOKUP(B235,'[1]data sdm'!$B$4:$AI$401,34,0)</f>
        <v>serelinardianita@gmail.com</v>
      </c>
      <c r="M235" s="40" t="s">
        <v>18</v>
      </c>
    </row>
    <row r="236" spans="1:13" x14ac:dyDescent="0.25">
      <c r="A236" s="2">
        <v>234</v>
      </c>
      <c r="B236" s="31" t="s">
        <v>564</v>
      </c>
      <c r="C236" s="9" t="s">
        <v>23</v>
      </c>
      <c r="D236" s="4">
        <v>21240357</v>
      </c>
      <c r="E236" s="5" t="s">
        <v>15</v>
      </c>
      <c r="F236" s="4">
        <v>181879</v>
      </c>
      <c r="G236" s="24" t="s">
        <v>24</v>
      </c>
      <c r="H236" s="6">
        <v>44392</v>
      </c>
      <c r="I236" s="6">
        <v>44575</v>
      </c>
      <c r="J236" s="6">
        <v>44392</v>
      </c>
      <c r="K236" s="42" t="s">
        <v>565</v>
      </c>
      <c r="L236" s="6" t="str">
        <f>VLOOKUP(B236,'[1]data sdm'!$B$4:$AI$401,34,0)</f>
        <v>shafiraluthfiani@gmail.com</v>
      </c>
      <c r="M236" s="40" t="s">
        <v>18</v>
      </c>
    </row>
    <row r="237" spans="1:13" x14ac:dyDescent="0.25">
      <c r="A237" s="2">
        <v>235</v>
      </c>
      <c r="B237" s="31" t="s">
        <v>566</v>
      </c>
      <c r="C237" s="9" t="s">
        <v>14</v>
      </c>
      <c r="D237" s="4">
        <v>21240513</v>
      </c>
      <c r="E237" s="5" t="s">
        <v>15</v>
      </c>
      <c r="F237" s="4">
        <v>182236</v>
      </c>
      <c r="G237" s="24" t="s">
        <v>24</v>
      </c>
      <c r="H237" s="6">
        <v>44414</v>
      </c>
      <c r="I237" s="6">
        <v>44597</v>
      </c>
      <c r="J237" s="6">
        <v>44414</v>
      </c>
      <c r="K237" s="61" t="s">
        <v>567</v>
      </c>
      <c r="L237" s="6" t="str">
        <f>VLOOKUP(B237,'[1]data sdm'!$B$4:$AI$401,34,0)</f>
        <v>asutedja59@gmail.com</v>
      </c>
      <c r="M237" s="40" t="s">
        <v>18</v>
      </c>
    </row>
    <row r="238" spans="1:13" x14ac:dyDescent="0.25">
      <c r="A238" s="2">
        <v>236</v>
      </c>
      <c r="B238" s="31" t="s">
        <v>568</v>
      </c>
      <c r="C238" s="9" t="s">
        <v>23</v>
      </c>
      <c r="D238" s="4">
        <v>21240604</v>
      </c>
      <c r="E238" s="5" t="s">
        <v>15</v>
      </c>
      <c r="F238" s="4">
        <v>182232</v>
      </c>
      <c r="G238" s="24" t="s">
        <v>24</v>
      </c>
      <c r="H238" s="6">
        <v>44417</v>
      </c>
      <c r="I238" s="6">
        <v>44600</v>
      </c>
      <c r="J238" s="6">
        <v>44417</v>
      </c>
      <c r="K238" s="61" t="s">
        <v>569</v>
      </c>
      <c r="L238" s="6" t="str">
        <f>VLOOKUP(B238,'[1]data sdm'!$B$4:$AI$401,34,0)</f>
        <v>anitanfauziah@gmail.com</v>
      </c>
      <c r="M238" s="40" t="s">
        <v>18</v>
      </c>
    </row>
    <row r="239" spans="1:13" x14ac:dyDescent="0.25">
      <c r="A239" s="2">
        <v>237</v>
      </c>
      <c r="B239" s="31" t="s">
        <v>570</v>
      </c>
      <c r="C239" s="9" t="s">
        <v>23</v>
      </c>
      <c r="D239" s="4">
        <v>21240606</v>
      </c>
      <c r="E239" s="5" t="s">
        <v>15</v>
      </c>
      <c r="F239" s="4">
        <v>182234</v>
      </c>
      <c r="G239" s="24" t="s">
        <v>24</v>
      </c>
      <c r="H239" s="6">
        <v>44417</v>
      </c>
      <c r="I239" s="6">
        <v>44600</v>
      </c>
      <c r="J239" s="6">
        <v>44417</v>
      </c>
      <c r="K239" s="61" t="s">
        <v>571</v>
      </c>
      <c r="L239" s="6" t="str">
        <f>VLOOKUP(B239,'[1]data sdm'!$B$4:$AI$401,34,0)</f>
        <v>Mukhlisshohibudin@gmail.com</v>
      </c>
      <c r="M239" s="40" t="s">
        <v>18</v>
      </c>
    </row>
    <row r="240" spans="1:13" x14ac:dyDescent="0.25">
      <c r="A240" s="2">
        <v>238</v>
      </c>
      <c r="B240" s="31" t="s">
        <v>572</v>
      </c>
      <c r="C240" s="9" t="s">
        <v>23</v>
      </c>
      <c r="D240" s="4">
        <v>21240693</v>
      </c>
      <c r="E240" s="5" t="s">
        <v>15</v>
      </c>
      <c r="F240" s="4">
        <v>182913</v>
      </c>
      <c r="G240" s="24" t="s">
        <v>24</v>
      </c>
      <c r="H240" s="6">
        <v>44432</v>
      </c>
      <c r="I240" s="6">
        <v>44615</v>
      </c>
      <c r="J240" s="6">
        <v>44432</v>
      </c>
      <c r="K240" s="9">
        <v>81224307574</v>
      </c>
      <c r="L240" s="9" t="s">
        <v>573</v>
      </c>
      <c r="M240" s="40" t="s">
        <v>18</v>
      </c>
    </row>
    <row r="241" spans="1:13" x14ac:dyDescent="0.25">
      <c r="A241" s="2">
        <v>239</v>
      </c>
      <c r="B241" s="31" t="s">
        <v>574</v>
      </c>
      <c r="C241" s="9" t="s">
        <v>14</v>
      </c>
      <c r="D241" s="4">
        <v>21240694</v>
      </c>
      <c r="E241" s="5" t="s">
        <v>15</v>
      </c>
      <c r="F241" s="4">
        <v>182915</v>
      </c>
      <c r="G241" s="24" t="s">
        <v>24</v>
      </c>
      <c r="H241" s="6">
        <v>44432</v>
      </c>
      <c r="I241" s="6">
        <v>44615</v>
      </c>
      <c r="J241" s="6">
        <v>44432</v>
      </c>
      <c r="K241" s="42" t="s">
        <v>575</v>
      </c>
      <c r="L241" s="9" t="s">
        <v>576</v>
      </c>
      <c r="M241" s="40" t="s">
        <v>18</v>
      </c>
    </row>
    <row r="242" spans="1:13" x14ac:dyDescent="0.25">
      <c r="A242" s="2">
        <v>240</v>
      </c>
      <c r="B242" s="31" t="s">
        <v>577</v>
      </c>
      <c r="C242" s="9" t="s">
        <v>23</v>
      </c>
      <c r="D242" s="4">
        <v>21240695</v>
      </c>
      <c r="E242" s="5" t="s">
        <v>15</v>
      </c>
      <c r="F242" s="4">
        <v>182918</v>
      </c>
      <c r="G242" s="24" t="s">
        <v>24</v>
      </c>
      <c r="H242" s="6">
        <v>44432</v>
      </c>
      <c r="I242" s="6">
        <v>44615</v>
      </c>
      <c r="J242" s="6">
        <v>44432</v>
      </c>
      <c r="K242" s="9">
        <v>81214377188</v>
      </c>
      <c r="L242" s="9" t="s">
        <v>578</v>
      </c>
      <c r="M242" s="40" t="s">
        <v>18</v>
      </c>
    </row>
    <row r="243" spans="1:13" x14ac:dyDescent="0.25">
      <c r="A243" s="2">
        <v>241</v>
      </c>
      <c r="B243" s="31" t="s">
        <v>579</v>
      </c>
      <c r="C243" s="9" t="s">
        <v>23</v>
      </c>
      <c r="D243" s="4">
        <v>21240696</v>
      </c>
      <c r="E243" s="5" t="s">
        <v>15</v>
      </c>
      <c r="F243" s="4">
        <v>182920</v>
      </c>
      <c r="G243" s="24" t="s">
        <v>24</v>
      </c>
      <c r="H243" s="6">
        <v>44432</v>
      </c>
      <c r="I243" s="6">
        <v>44615</v>
      </c>
      <c r="J243" s="6">
        <v>44432</v>
      </c>
      <c r="K243" s="8">
        <f>VLOOKUP(B243,[5]Sheet1!$B$3:$C$403,2,0)</f>
        <v>81222742725</v>
      </c>
      <c r="L243" s="9" t="s">
        <v>580</v>
      </c>
      <c r="M243" s="40" t="s">
        <v>18</v>
      </c>
    </row>
    <row r="244" spans="1:13" x14ac:dyDescent="0.25">
      <c r="A244" s="2">
        <v>242</v>
      </c>
      <c r="B244" s="31" t="s">
        <v>581</v>
      </c>
      <c r="C244" s="9" t="s">
        <v>14</v>
      </c>
      <c r="D244" s="4">
        <v>21238645</v>
      </c>
      <c r="E244" s="5" t="s">
        <v>15</v>
      </c>
      <c r="F244" s="4">
        <v>182923</v>
      </c>
      <c r="G244" s="24" t="s">
        <v>24</v>
      </c>
      <c r="H244" s="6">
        <v>44432</v>
      </c>
      <c r="I244" s="6">
        <v>44615</v>
      </c>
      <c r="J244" s="6">
        <v>44432</v>
      </c>
      <c r="K244" s="8">
        <f>VLOOKUP(B244,[5]Sheet1!$B$3:$C$403,2,0)</f>
        <v>85220195608</v>
      </c>
      <c r="L244" s="9" t="s">
        <v>582</v>
      </c>
      <c r="M244" s="40" t="s">
        <v>18</v>
      </c>
    </row>
    <row r="245" spans="1:13" x14ac:dyDescent="0.25">
      <c r="A245" s="2">
        <v>243</v>
      </c>
      <c r="B245" s="31" t="s">
        <v>583</v>
      </c>
      <c r="C245" s="9" t="s">
        <v>23</v>
      </c>
      <c r="D245" s="4">
        <v>21240698</v>
      </c>
      <c r="E245" s="5" t="s">
        <v>15</v>
      </c>
      <c r="F245" s="4">
        <v>182924</v>
      </c>
      <c r="G245" s="24" t="s">
        <v>24</v>
      </c>
      <c r="H245" s="6">
        <v>44432</v>
      </c>
      <c r="I245" s="6">
        <v>44615</v>
      </c>
      <c r="J245" s="6">
        <v>44432</v>
      </c>
      <c r="K245" s="9">
        <v>82296649664</v>
      </c>
      <c r="L245" s="9" t="s">
        <v>584</v>
      </c>
      <c r="M245" s="40" t="s">
        <v>18</v>
      </c>
    </row>
    <row r="246" spans="1:13" x14ac:dyDescent="0.25">
      <c r="A246" s="2">
        <v>244</v>
      </c>
      <c r="B246" s="31" t="s">
        <v>585</v>
      </c>
      <c r="C246" s="9" t="s">
        <v>23</v>
      </c>
      <c r="D246" s="4">
        <v>21240707</v>
      </c>
      <c r="E246" s="5" t="s">
        <v>15</v>
      </c>
      <c r="F246" s="4">
        <v>183339</v>
      </c>
      <c r="G246" s="24" t="s">
        <v>24</v>
      </c>
      <c r="H246" s="6">
        <v>44434</v>
      </c>
      <c r="I246" s="6">
        <v>44617</v>
      </c>
      <c r="J246" s="6">
        <v>44434</v>
      </c>
      <c r="K246" s="8">
        <f>VLOOKUP(B246,[5]Sheet1!$B$3:$C$403,2,0)</f>
        <v>81321437018</v>
      </c>
      <c r="L246" s="9" t="s">
        <v>586</v>
      </c>
      <c r="M246" s="40" t="s">
        <v>18</v>
      </c>
    </row>
    <row r="247" spans="1:13" x14ac:dyDescent="0.25">
      <c r="A247" s="2">
        <v>245</v>
      </c>
      <c r="B247" s="31" t="s">
        <v>587</v>
      </c>
      <c r="C247" s="9" t="s">
        <v>23</v>
      </c>
      <c r="D247" s="4">
        <v>21240701</v>
      </c>
      <c r="E247" s="5" t="s">
        <v>15</v>
      </c>
      <c r="F247" s="4">
        <v>183342</v>
      </c>
      <c r="G247" s="24" t="s">
        <v>24</v>
      </c>
      <c r="H247" s="6">
        <v>44434</v>
      </c>
      <c r="I247" s="6">
        <v>44617</v>
      </c>
      <c r="J247" s="6">
        <v>44434</v>
      </c>
      <c r="K247" s="8">
        <f>VLOOKUP(B247,[5]Sheet1!$B$3:$C$403,2,0)</f>
        <v>8112071902</v>
      </c>
      <c r="L247" s="9" t="s">
        <v>588</v>
      </c>
      <c r="M247" s="40" t="s">
        <v>18</v>
      </c>
    </row>
    <row r="248" spans="1:13" x14ac:dyDescent="0.25">
      <c r="A248" s="2">
        <v>246</v>
      </c>
      <c r="B248" s="31" t="s">
        <v>589</v>
      </c>
      <c r="C248" s="9" t="s">
        <v>14</v>
      </c>
      <c r="D248" s="4">
        <v>21240702</v>
      </c>
      <c r="E248" s="5" t="s">
        <v>15</v>
      </c>
      <c r="F248" s="4">
        <v>183345</v>
      </c>
      <c r="G248" s="24" t="s">
        <v>24</v>
      </c>
      <c r="H248" s="6">
        <v>44434</v>
      </c>
      <c r="I248" s="6">
        <v>44617</v>
      </c>
      <c r="J248" s="6">
        <v>44434</v>
      </c>
      <c r="K248" s="8">
        <f>VLOOKUP(B248,[5]Sheet1!$B$3:$C$403,2,0)</f>
        <v>6281220886751</v>
      </c>
      <c r="L248" s="9" t="s">
        <v>590</v>
      </c>
      <c r="M248" s="40" t="s">
        <v>18</v>
      </c>
    </row>
    <row r="249" spans="1:13" x14ac:dyDescent="0.25">
      <c r="A249" s="2">
        <v>247</v>
      </c>
      <c r="B249" s="31" t="s">
        <v>591</v>
      </c>
      <c r="C249" s="9" t="s">
        <v>23</v>
      </c>
      <c r="D249" s="4">
        <v>21240789</v>
      </c>
      <c r="E249" s="5" t="s">
        <v>15</v>
      </c>
      <c r="F249" s="4">
        <v>183238</v>
      </c>
      <c r="G249" s="24" t="s">
        <v>24</v>
      </c>
      <c r="H249" s="6">
        <v>44440</v>
      </c>
      <c r="I249" s="6">
        <v>44620</v>
      </c>
      <c r="J249" s="6">
        <v>44440</v>
      </c>
      <c r="K249" s="8">
        <f>VLOOKUP(B249,[5]Sheet1!$B$3:$C$403,2,0)</f>
        <v>82218824471</v>
      </c>
      <c r="L249" s="4" t="s">
        <v>592</v>
      </c>
      <c r="M249" s="40" t="s">
        <v>18</v>
      </c>
    </row>
    <row r="250" spans="1:13" x14ac:dyDescent="0.25">
      <c r="A250" s="2">
        <v>248</v>
      </c>
      <c r="B250" s="31" t="s">
        <v>593</v>
      </c>
      <c r="C250" s="9" t="s">
        <v>14</v>
      </c>
      <c r="D250" s="4">
        <v>21240791</v>
      </c>
      <c r="E250" s="5" t="s">
        <v>15</v>
      </c>
      <c r="F250" s="4">
        <v>183243</v>
      </c>
      <c r="G250" s="24" t="s">
        <v>24</v>
      </c>
      <c r="H250" s="6">
        <v>44440</v>
      </c>
      <c r="I250" s="6">
        <v>44620</v>
      </c>
      <c r="J250" s="6">
        <v>44440</v>
      </c>
      <c r="K250" s="8">
        <f>VLOOKUP(B250,[5]Sheet1!$B$3:$C$403,2,0)</f>
        <v>81324540093</v>
      </c>
      <c r="L250" s="4" t="s">
        <v>594</v>
      </c>
      <c r="M250" s="40" t="s">
        <v>18</v>
      </c>
    </row>
    <row r="251" spans="1:13" x14ac:dyDescent="0.25">
      <c r="A251" s="2">
        <v>249</v>
      </c>
      <c r="B251" s="31" t="s">
        <v>595</v>
      </c>
      <c r="C251" s="9" t="s">
        <v>23</v>
      </c>
      <c r="D251" s="4">
        <v>21240792</v>
      </c>
      <c r="E251" s="5" t="s">
        <v>15</v>
      </c>
      <c r="F251" s="4">
        <v>183248</v>
      </c>
      <c r="G251" s="24" t="s">
        <v>24</v>
      </c>
      <c r="H251" s="6">
        <v>44440</v>
      </c>
      <c r="I251" s="6">
        <v>44620</v>
      </c>
      <c r="J251" s="6">
        <v>44440</v>
      </c>
      <c r="K251" s="8">
        <f>VLOOKUP(B251,[5]Sheet1!$B$3:$C$403,2,0)</f>
        <v>85220733209</v>
      </c>
      <c r="L251" s="4" t="s">
        <v>596</v>
      </c>
      <c r="M251" s="40" t="s">
        <v>18</v>
      </c>
    </row>
    <row r="252" spans="1:13" x14ac:dyDescent="0.25">
      <c r="A252" s="2">
        <v>250</v>
      </c>
      <c r="B252" s="31" t="s">
        <v>597</v>
      </c>
      <c r="C252" s="9" t="s">
        <v>23</v>
      </c>
      <c r="D252" s="4">
        <v>21240793</v>
      </c>
      <c r="E252" s="5" t="s">
        <v>15</v>
      </c>
      <c r="F252" s="4">
        <v>183250</v>
      </c>
      <c r="G252" s="24" t="s">
        <v>24</v>
      </c>
      <c r="H252" s="6">
        <v>44440</v>
      </c>
      <c r="I252" s="6">
        <v>44620</v>
      </c>
      <c r="J252" s="6">
        <v>44440</v>
      </c>
      <c r="K252" s="8">
        <f>VLOOKUP(B252,[5]Sheet1!$B$3:$C$403,2,0)</f>
        <v>8812279710</v>
      </c>
      <c r="L252" s="4" t="s">
        <v>598</v>
      </c>
      <c r="M252" s="40" t="s">
        <v>18</v>
      </c>
    </row>
    <row r="253" spans="1:13" x14ac:dyDescent="0.25">
      <c r="A253" s="2">
        <v>251</v>
      </c>
      <c r="B253" s="31" t="s">
        <v>599</v>
      </c>
      <c r="C253" s="9" t="s">
        <v>23</v>
      </c>
      <c r="D253" s="4">
        <v>21240794</v>
      </c>
      <c r="E253" s="5" t="s">
        <v>15</v>
      </c>
      <c r="F253" s="4">
        <v>183254</v>
      </c>
      <c r="G253" s="24" t="s">
        <v>24</v>
      </c>
      <c r="H253" s="6">
        <v>44440</v>
      </c>
      <c r="I253" s="6">
        <v>44620</v>
      </c>
      <c r="J253" s="6">
        <v>44440</v>
      </c>
      <c r="K253" s="8">
        <f>VLOOKUP(B253,[5]Sheet1!$B$3:$C$403,2,0)</f>
        <v>81221609292</v>
      </c>
      <c r="L253" s="4" t="s">
        <v>600</v>
      </c>
      <c r="M253" s="40" t="s">
        <v>18</v>
      </c>
    </row>
    <row r="254" spans="1:13" x14ac:dyDescent="0.25">
      <c r="A254" s="2">
        <v>252</v>
      </c>
      <c r="B254" s="31" t="s">
        <v>601</v>
      </c>
      <c r="C254" s="9" t="s">
        <v>14</v>
      </c>
      <c r="D254" s="4">
        <v>21240795</v>
      </c>
      <c r="E254" s="5" t="s">
        <v>15</v>
      </c>
      <c r="F254" s="4">
        <v>183256</v>
      </c>
      <c r="G254" s="24" t="s">
        <v>24</v>
      </c>
      <c r="H254" s="6">
        <v>44440</v>
      </c>
      <c r="I254" s="6">
        <v>44620</v>
      </c>
      <c r="J254" s="6">
        <v>44440</v>
      </c>
      <c r="K254" s="8">
        <f>VLOOKUP(B254,[5]Sheet1!$B$3:$C$403,2,0)</f>
        <v>81223744721</v>
      </c>
      <c r="L254" s="4" t="s">
        <v>602</v>
      </c>
      <c r="M254" s="40" t="s">
        <v>18</v>
      </c>
    </row>
    <row r="255" spans="1:13" x14ac:dyDescent="0.25">
      <c r="A255" s="2">
        <v>253</v>
      </c>
      <c r="B255" s="31" t="s">
        <v>603</v>
      </c>
      <c r="C255" s="9" t="s">
        <v>14</v>
      </c>
      <c r="D255" s="4">
        <v>21240796</v>
      </c>
      <c r="E255" s="5" t="s">
        <v>15</v>
      </c>
      <c r="F255" s="4">
        <v>183258</v>
      </c>
      <c r="G255" s="24" t="s">
        <v>24</v>
      </c>
      <c r="H255" s="6">
        <v>44440</v>
      </c>
      <c r="I255" s="6">
        <v>44620</v>
      </c>
      <c r="J255" s="6">
        <v>44440</v>
      </c>
      <c r="K255" s="8">
        <f>VLOOKUP(B255,[5]Sheet1!$B$3:$C$403,2,0)</f>
        <v>85373163551</v>
      </c>
      <c r="L255" s="4" t="s">
        <v>604</v>
      </c>
      <c r="M255" s="40" t="s">
        <v>18</v>
      </c>
    </row>
    <row r="256" spans="1:13" x14ac:dyDescent="0.25">
      <c r="A256" s="2">
        <v>254</v>
      </c>
      <c r="B256" s="31" t="s">
        <v>605</v>
      </c>
      <c r="C256" s="9" t="s">
        <v>14</v>
      </c>
      <c r="D256" s="4">
        <v>21240798</v>
      </c>
      <c r="E256" s="5" t="s">
        <v>15</v>
      </c>
      <c r="F256" s="4">
        <v>183262</v>
      </c>
      <c r="G256" s="24" t="s">
        <v>24</v>
      </c>
      <c r="H256" s="6">
        <v>44440</v>
      </c>
      <c r="I256" s="6">
        <v>44620</v>
      </c>
      <c r="J256" s="6">
        <v>44440</v>
      </c>
      <c r="K256" s="8">
        <f>VLOOKUP(B256,[5]Sheet1!$B$3:$C$403,2,0)</f>
        <v>81314758658</v>
      </c>
      <c r="L256" s="4" t="s">
        <v>606</v>
      </c>
      <c r="M256" s="40" t="s">
        <v>18</v>
      </c>
    </row>
    <row r="257" spans="1:13" x14ac:dyDescent="0.25">
      <c r="A257" s="2">
        <v>255</v>
      </c>
      <c r="B257" s="15" t="s">
        <v>607</v>
      </c>
      <c r="C257" s="9" t="s">
        <v>23</v>
      </c>
      <c r="D257" s="4">
        <v>11009676</v>
      </c>
      <c r="E257" s="5" t="s">
        <v>15</v>
      </c>
      <c r="F257" s="4">
        <v>30422</v>
      </c>
      <c r="G257" s="35" t="s">
        <v>608</v>
      </c>
      <c r="H257" s="6">
        <v>44294</v>
      </c>
      <c r="I257" s="6">
        <v>44658</v>
      </c>
      <c r="J257" s="19">
        <v>40644</v>
      </c>
      <c r="K257" s="8">
        <v>6282116805254</v>
      </c>
      <c r="L257" s="6" t="s">
        <v>609</v>
      </c>
      <c r="M257" s="9" t="s">
        <v>18</v>
      </c>
    </row>
    <row r="258" spans="1:13" x14ac:dyDescent="0.25">
      <c r="A258" s="2">
        <v>256</v>
      </c>
      <c r="B258" s="62" t="s">
        <v>610</v>
      </c>
      <c r="C258" s="9" t="s">
        <v>14</v>
      </c>
      <c r="D258" s="4">
        <v>11008689</v>
      </c>
      <c r="E258" s="5" t="s">
        <v>15</v>
      </c>
      <c r="F258" s="4">
        <v>53356</v>
      </c>
      <c r="G258" s="35" t="s">
        <v>236</v>
      </c>
      <c r="H258" s="6">
        <v>44237</v>
      </c>
      <c r="I258" s="6">
        <v>44601</v>
      </c>
      <c r="J258" s="19">
        <v>40585</v>
      </c>
      <c r="K258" s="8">
        <v>85221306253</v>
      </c>
      <c r="L258" s="6" t="str">
        <f>VLOOKUP(B258,'[1]data sdm'!$B$4:$AI$401,34,0)</f>
        <v xml:space="preserve">egi3sn@gmail.com </v>
      </c>
      <c r="M258" s="9" t="s">
        <v>18</v>
      </c>
    </row>
    <row r="259" spans="1:13" x14ac:dyDescent="0.25">
      <c r="A259" s="2">
        <v>257</v>
      </c>
      <c r="B259" s="15" t="s">
        <v>611</v>
      </c>
      <c r="C259" s="9" t="s">
        <v>23</v>
      </c>
      <c r="D259" s="4">
        <v>7631</v>
      </c>
      <c r="E259" s="5" t="s">
        <v>15</v>
      </c>
      <c r="F259" s="4">
        <v>32489</v>
      </c>
      <c r="G259" s="35" t="s">
        <v>612</v>
      </c>
      <c r="H259" s="6">
        <v>44501</v>
      </c>
      <c r="I259" s="6">
        <v>44865</v>
      </c>
      <c r="J259" s="19">
        <v>39389</v>
      </c>
      <c r="K259" s="8">
        <v>81320465875</v>
      </c>
      <c r="L259" s="6" t="s">
        <v>613</v>
      </c>
      <c r="M259" s="9" t="s">
        <v>18</v>
      </c>
    </row>
    <row r="260" spans="1:13" x14ac:dyDescent="0.25">
      <c r="A260" s="2">
        <v>258</v>
      </c>
      <c r="B260" s="63" t="s">
        <v>614</v>
      </c>
      <c r="C260" s="9" t="s">
        <v>14</v>
      </c>
      <c r="D260" s="9">
        <v>15010857</v>
      </c>
      <c r="E260" s="5" t="s">
        <v>15</v>
      </c>
      <c r="F260" s="4">
        <v>30537</v>
      </c>
      <c r="G260" s="35" t="s">
        <v>109</v>
      </c>
      <c r="H260" s="6">
        <v>44498</v>
      </c>
      <c r="I260" s="6">
        <v>44862</v>
      </c>
      <c r="J260" s="19">
        <v>42310</v>
      </c>
      <c r="K260" s="8">
        <v>6282115757105</v>
      </c>
      <c r="L260" s="6" t="s">
        <v>615</v>
      </c>
      <c r="M260" s="9" t="s">
        <v>18</v>
      </c>
    </row>
    <row r="261" spans="1:13" x14ac:dyDescent="0.25">
      <c r="A261" s="2">
        <v>259</v>
      </c>
      <c r="B261" s="15" t="s">
        <v>616</v>
      </c>
      <c r="C261" s="9" t="s">
        <v>14</v>
      </c>
      <c r="D261" s="4">
        <v>17010864</v>
      </c>
      <c r="E261" s="5" t="s">
        <v>15</v>
      </c>
      <c r="F261" s="4">
        <v>91644</v>
      </c>
      <c r="G261" s="18" t="s">
        <v>109</v>
      </c>
      <c r="H261" s="6">
        <v>44226</v>
      </c>
      <c r="I261" s="6">
        <v>44590</v>
      </c>
      <c r="J261" s="19">
        <v>42980</v>
      </c>
      <c r="K261" s="8">
        <v>6281288532830</v>
      </c>
      <c r="L261" s="6" t="s">
        <v>617</v>
      </c>
      <c r="M261" s="9" t="s">
        <v>18</v>
      </c>
    </row>
    <row r="262" spans="1:13" x14ac:dyDescent="0.25">
      <c r="A262" s="2">
        <v>260</v>
      </c>
      <c r="B262" s="15" t="s">
        <v>618</v>
      </c>
      <c r="C262" s="9" t="s">
        <v>14</v>
      </c>
      <c r="D262" s="4">
        <v>16012775</v>
      </c>
      <c r="E262" s="5" t="s">
        <v>15</v>
      </c>
      <c r="F262" s="4">
        <v>63368</v>
      </c>
      <c r="G262" s="17" t="s">
        <v>109</v>
      </c>
      <c r="H262" s="6">
        <f>VLOOKUP(B262,[2]Sheet2!$C$6:$P$60,14,0)</f>
        <v>44503</v>
      </c>
      <c r="I262" s="6">
        <f>VLOOKUP(B262,[2]Sheet2!$C$6:$Q$60,15,0)</f>
        <v>44867</v>
      </c>
      <c r="J262" s="19">
        <v>42312</v>
      </c>
      <c r="K262" s="8">
        <v>628112344587</v>
      </c>
      <c r="L262" s="6" t="str">
        <f>VLOOKUP(B262,'[1]data sdm'!$B$4:$AI$401,34,0)</f>
        <v>afrizalfdc@gmail.com</v>
      </c>
      <c r="M262" s="9" t="s">
        <v>18</v>
      </c>
    </row>
    <row r="263" spans="1:13" x14ac:dyDescent="0.25">
      <c r="A263" s="2">
        <v>261</v>
      </c>
      <c r="B263" s="15" t="s">
        <v>619</v>
      </c>
      <c r="C263" s="9" t="s">
        <v>14</v>
      </c>
      <c r="D263" s="4">
        <v>16000002</v>
      </c>
      <c r="E263" s="5" t="s">
        <v>15</v>
      </c>
      <c r="F263" s="4">
        <v>30396</v>
      </c>
      <c r="G263" s="16" t="s">
        <v>109</v>
      </c>
      <c r="H263" s="6">
        <v>43852</v>
      </c>
      <c r="I263" s="6">
        <v>44582</v>
      </c>
      <c r="J263" s="19">
        <v>42391</v>
      </c>
      <c r="K263" s="8">
        <v>6282116078017</v>
      </c>
      <c r="L263" s="6" t="s">
        <v>620</v>
      </c>
      <c r="M263" s="9" t="s">
        <v>18</v>
      </c>
    </row>
    <row r="264" spans="1:13" x14ac:dyDescent="0.25">
      <c r="A264" s="2">
        <v>262</v>
      </c>
      <c r="B264" s="15" t="s">
        <v>621</v>
      </c>
      <c r="C264" s="9" t="s">
        <v>23</v>
      </c>
      <c r="D264" s="4">
        <v>15010117</v>
      </c>
      <c r="E264" s="5" t="s">
        <v>15</v>
      </c>
      <c r="F264" s="4">
        <v>63369</v>
      </c>
      <c r="G264" s="35" t="s">
        <v>109</v>
      </c>
      <c r="H264" s="6">
        <f>VLOOKUP(B264,[2]Sheet2!$C$6:$P$60,14,0)</f>
        <v>44502</v>
      </c>
      <c r="I264" s="6">
        <f>VLOOKUP(B264,[2]Sheet2!$C$6:$Q$60,15,0)</f>
        <v>44866</v>
      </c>
      <c r="J264" s="19">
        <v>42312</v>
      </c>
      <c r="K264" s="8">
        <v>6282216110015</v>
      </c>
      <c r="L264" s="6" t="s">
        <v>622</v>
      </c>
      <c r="M264" s="9" t="s">
        <v>18</v>
      </c>
    </row>
    <row r="265" spans="1:13" x14ac:dyDescent="0.25">
      <c r="A265" s="2">
        <v>263</v>
      </c>
      <c r="B265" s="15" t="s">
        <v>623</v>
      </c>
      <c r="C265" s="9" t="s">
        <v>14</v>
      </c>
      <c r="D265" s="4">
        <v>16009080</v>
      </c>
      <c r="E265" s="5" t="s">
        <v>15</v>
      </c>
      <c r="F265" s="4">
        <v>70798</v>
      </c>
      <c r="G265" s="18" t="s">
        <v>109</v>
      </c>
      <c r="H265" s="6">
        <v>44374</v>
      </c>
      <c r="I265" s="6">
        <v>44738</v>
      </c>
      <c r="J265" s="19">
        <v>42433</v>
      </c>
      <c r="K265" s="8">
        <v>6281224939991</v>
      </c>
      <c r="L265" s="6" t="s">
        <v>624</v>
      </c>
      <c r="M265" s="9" t="s">
        <v>18</v>
      </c>
    </row>
    <row r="266" spans="1:13" x14ac:dyDescent="0.25">
      <c r="A266" s="2">
        <v>264</v>
      </c>
      <c r="B266" s="62" t="s">
        <v>625</v>
      </c>
      <c r="C266" s="9" t="s">
        <v>14</v>
      </c>
      <c r="D266" s="4">
        <v>15011882</v>
      </c>
      <c r="E266" s="5" t="s">
        <v>15</v>
      </c>
      <c r="F266" s="4">
        <v>30541</v>
      </c>
      <c r="G266" s="16" t="s">
        <v>109</v>
      </c>
      <c r="H266" s="6">
        <v>44216</v>
      </c>
      <c r="I266" s="6">
        <v>44580</v>
      </c>
      <c r="J266" s="19">
        <v>42391</v>
      </c>
      <c r="K266" s="65">
        <v>6282320753109</v>
      </c>
      <c r="L266" s="6" t="s">
        <v>626</v>
      </c>
      <c r="M266" s="9" t="s">
        <v>18</v>
      </c>
    </row>
    <row r="267" spans="1:13" x14ac:dyDescent="0.25">
      <c r="A267" s="2">
        <v>265</v>
      </c>
      <c r="B267" s="62" t="s">
        <v>627</v>
      </c>
      <c r="C267" s="9" t="s">
        <v>14</v>
      </c>
      <c r="D267" s="4">
        <v>2132</v>
      </c>
      <c r="E267" s="5" t="s">
        <v>15</v>
      </c>
      <c r="F267" s="4">
        <v>30310</v>
      </c>
      <c r="G267" s="17" t="s">
        <v>109</v>
      </c>
      <c r="H267" s="6">
        <v>44426</v>
      </c>
      <c r="I267" s="6">
        <v>44790</v>
      </c>
      <c r="J267" s="19">
        <v>39224</v>
      </c>
      <c r="K267" s="8">
        <v>6281320093241</v>
      </c>
      <c r="L267" s="6" t="s">
        <v>628</v>
      </c>
      <c r="M267" s="9" t="s">
        <v>18</v>
      </c>
    </row>
    <row r="268" spans="1:13" x14ac:dyDescent="0.25">
      <c r="A268" s="2">
        <v>266</v>
      </c>
      <c r="B268" s="66" t="s">
        <v>629</v>
      </c>
      <c r="C268" s="9" t="s">
        <v>23</v>
      </c>
      <c r="D268" s="4">
        <v>15010424</v>
      </c>
      <c r="E268" s="5" t="s">
        <v>15</v>
      </c>
      <c r="F268" s="4">
        <v>64021</v>
      </c>
      <c r="G268" s="35" t="s">
        <v>109</v>
      </c>
      <c r="H268" s="6">
        <v>44374</v>
      </c>
      <c r="I268" s="6">
        <v>44738</v>
      </c>
      <c r="J268" s="67">
        <v>43313</v>
      </c>
      <c r="K268" s="8">
        <v>6281214158706</v>
      </c>
      <c r="L268" s="6" t="s">
        <v>630</v>
      </c>
      <c r="M268" s="9" t="s">
        <v>18</v>
      </c>
    </row>
    <row r="269" spans="1:13" x14ac:dyDescent="0.25">
      <c r="A269" s="2">
        <v>267</v>
      </c>
      <c r="B269" s="63" t="s">
        <v>631</v>
      </c>
      <c r="C269" s="9" t="s">
        <v>14</v>
      </c>
      <c r="D269" s="4">
        <v>18010580</v>
      </c>
      <c r="E269" s="5" t="s">
        <v>15</v>
      </c>
      <c r="F269" s="4">
        <v>105788</v>
      </c>
      <c r="G269" s="18" t="s">
        <v>109</v>
      </c>
      <c r="H269" s="6">
        <v>43852</v>
      </c>
      <c r="I269" s="6">
        <v>44583</v>
      </c>
      <c r="J269" s="19">
        <v>43304</v>
      </c>
      <c r="K269" s="8">
        <v>6285242066614</v>
      </c>
      <c r="L269" s="6" t="s">
        <v>632</v>
      </c>
      <c r="M269" s="9" t="s">
        <v>18</v>
      </c>
    </row>
    <row r="270" spans="1:13" x14ac:dyDescent="0.25">
      <c r="A270" s="2">
        <v>268</v>
      </c>
      <c r="B270" s="15" t="s">
        <v>633</v>
      </c>
      <c r="C270" s="9" t="s">
        <v>14</v>
      </c>
      <c r="D270" s="4">
        <v>15009082</v>
      </c>
      <c r="E270" s="5" t="s">
        <v>15</v>
      </c>
      <c r="F270" s="4">
        <v>33503</v>
      </c>
      <c r="G270" s="18" t="s">
        <v>109</v>
      </c>
      <c r="H270" s="6">
        <v>44313</v>
      </c>
      <c r="I270" s="6">
        <v>44677</v>
      </c>
      <c r="J270" s="19">
        <v>42186</v>
      </c>
      <c r="K270" s="8">
        <v>6281214141520</v>
      </c>
      <c r="L270" s="6" t="s">
        <v>634</v>
      </c>
      <c r="M270" s="9" t="s">
        <v>18</v>
      </c>
    </row>
    <row r="271" spans="1:13" x14ac:dyDescent="0.25">
      <c r="A271" s="2">
        <v>269</v>
      </c>
      <c r="B271" s="15" t="s">
        <v>635</v>
      </c>
      <c r="C271" s="9" t="s">
        <v>14</v>
      </c>
      <c r="D271" s="4">
        <v>11011347</v>
      </c>
      <c r="E271" s="5" t="s">
        <v>15</v>
      </c>
      <c r="F271" s="4">
        <v>30389</v>
      </c>
      <c r="G271" s="16" t="s">
        <v>109</v>
      </c>
      <c r="H271" s="6">
        <v>44398</v>
      </c>
      <c r="I271" s="6">
        <v>44762</v>
      </c>
      <c r="J271" s="19">
        <v>40749</v>
      </c>
      <c r="K271" s="8">
        <v>6282119545528</v>
      </c>
      <c r="L271" s="6" t="s">
        <v>636</v>
      </c>
      <c r="M271" s="9" t="s">
        <v>18</v>
      </c>
    </row>
    <row r="272" spans="1:13" x14ac:dyDescent="0.25">
      <c r="A272" s="2">
        <v>270</v>
      </c>
      <c r="B272" s="68" t="s">
        <v>637</v>
      </c>
      <c r="C272" s="9" t="s">
        <v>23</v>
      </c>
      <c r="D272" s="4">
        <v>18010583</v>
      </c>
      <c r="E272" s="5" t="s">
        <v>15</v>
      </c>
      <c r="F272" s="4">
        <v>105796</v>
      </c>
      <c r="G272" s="18" t="s">
        <v>109</v>
      </c>
      <c r="H272" s="6">
        <v>44436</v>
      </c>
      <c r="I272" s="6">
        <v>44800</v>
      </c>
      <c r="J272" s="20">
        <v>43304</v>
      </c>
      <c r="K272" s="8">
        <v>6281324067810</v>
      </c>
      <c r="L272" s="6" t="s">
        <v>638</v>
      </c>
      <c r="M272" s="9" t="s">
        <v>18</v>
      </c>
    </row>
    <row r="273" spans="1:13" x14ac:dyDescent="0.25">
      <c r="A273" s="2">
        <v>271</v>
      </c>
      <c r="B273" s="21" t="s">
        <v>639</v>
      </c>
      <c r="C273" s="9" t="s">
        <v>23</v>
      </c>
      <c r="D273" s="4">
        <v>19234840</v>
      </c>
      <c r="E273" s="5" t="s">
        <v>15</v>
      </c>
      <c r="F273" s="4">
        <v>160042</v>
      </c>
      <c r="G273" s="18" t="s">
        <v>109</v>
      </c>
      <c r="H273" s="6">
        <v>44314</v>
      </c>
      <c r="I273" s="6">
        <v>44678</v>
      </c>
      <c r="J273" s="19">
        <v>43769</v>
      </c>
      <c r="K273" s="8">
        <v>6285220948703</v>
      </c>
      <c r="L273" s="6" t="s">
        <v>640</v>
      </c>
      <c r="M273" s="9" t="s">
        <v>18</v>
      </c>
    </row>
    <row r="274" spans="1:13" x14ac:dyDescent="0.25">
      <c r="A274" s="2">
        <v>272</v>
      </c>
      <c r="B274" s="69" t="s">
        <v>641</v>
      </c>
      <c r="C274" s="9" t="s">
        <v>14</v>
      </c>
      <c r="D274" s="4">
        <v>16012437</v>
      </c>
      <c r="E274" s="5" t="s">
        <v>15</v>
      </c>
      <c r="F274" s="4">
        <v>79403</v>
      </c>
      <c r="G274" s="16" t="s">
        <v>109</v>
      </c>
      <c r="H274" s="6">
        <f>VLOOKUP(B274,[2]Sheet2!$C$6:$P$60,14,0)</f>
        <v>44529</v>
      </c>
      <c r="I274" s="6">
        <f>VLOOKUP(B274,[2]Sheet2!$C$6:$Q$60,15,0)</f>
        <v>44893</v>
      </c>
      <c r="J274" s="19">
        <v>42705</v>
      </c>
      <c r="K274" s="8">
        <v>6282217956468</v>
      </c>
      <c r="L274" s="6" t="s">
        <v>642</v>
      </c>
      <c r="M274" s="9" t="s">
        <v>18</v>
      </c>
    </row>
    <row r="275" spans="1:13" x14ac:dyDescent="0.25">
      <c r="A275" s="2">
        <v>273</v>
      </c>
      <c r="B275" s="15" t="s">
        <v>643</v>
      </c>
      <c r="C275" s="9" t="s">
        <v>14</v>
      </c>
      <c r="D275" s="4">
        <v>16012438</v>
      </c>
      <c r="E275" s="5" t="s">
        <v>15</v>
      </c>
      <c r="F275" s="4">
        <v>79407</v>
      </c>
      <c r="G275" s="18" t="s">
        <v>109</v>
      </c>
      <c r="H275" s="6">
        <v>44497</v>
      </c>
      <c r="I275" s="6">
        <v>44861</v>
      </c>
      <c r="J275" s="19">
        <v>42675</v>
      </c>
      <c r="K275" s="8">
        <v>6282240201188</v>
      </c>
      <c r="L275" s="6" t="s">
        <v>644</v>
      </c>
      <c r="M275" s="9" t="s">
        <v>18</v>
      </c>
    </row>
    <row r="276" spans="1:13" x14ac:dyDescent="0.25">
      <c r="A276" s="2">
        <v>274</v>
      </c>
      <c r="B276" s="62" t="s">
        <v>645</v>
      </c>
      <c r="C276" s="9" t="s">
        <v>14</v>
      </c>
      <c r="D276" s="4">
        <v>17009097</v>
      </c>
      <c r="E276" s="5" t="s">
        <v>15</v>
      </c>
      <c r="F276" s="4">
        <v>86703</v>
      </c>
      <c r="G276" s="16" t="s">
        <v>109</v>
      </c>
      <c r="H276" s="6">
        <v>44497</v>
      </c>
      <c r="I276" s="6">
        <v>44861</v>
      </c>
      <c r="J276" s="19">
        <v>42826</v>
      </c>
      <c r="K276" s="8">
        <v>6282115151803</v>
      </c>
      <c r="L276" s="6" t="s">
        <v>646</v>
      </c>
      <c r="M276" s="9" t="s">
        <v>18</v>
      </c>
    </row>
    <row r="277" spans="1:13" x14ac:dyDescent="0.25">
      <c r="A277" s="2">
        <v>275</v>
      </c>
      <c r="B277" s="15" t="s">
        <v>647</v>
      </c>
      <c r="C277" s="9" t="s">
        <v>14</v>
      </c>
      <c r="D277" s="4">
        <v>16010655</v>
      </c>
      <c r="E277" s="5" t="s">
        <v>15</v>
      </c>
      <c r="F277" s="4">
        <v>75037</v>
      </c>
      <c r="G277" s="18" t="s">
        <v>109</v>
      </c>
      <c r="H277" s="6">
        <v>44405</v>
      </c>
      <c r="I277" s="6">
        <v>44769</v>
      </c>
      <c r="J277" s="19">
        <v>42583</v>
      </c>
      <c r="K277" s="8">
        <v>6281214533035</v>
      </c>
      <c r="L277" s="6" t="s">
        <v>648</v>
      </c>
      <c r="M277" s="9" t="s">
        <v>18</v>
      </c>
    </row>
    <row r="278" spans="1:13" x14ac:dyDescent="0.25">
      <c r="A278" s="2">
        <v>276</v>
      </c>
      <c r="B278" s="62" t="s">
        <v>649</v>
      </c>
      <c r="C278" s="9" t="s">
        <v>23</v>
      </c>
      <c r="D278" s="4">
        <v>13011431</v>
      </c>
      <c r="E278" s="5" t="s">
        <v>15</v>
      </c>
      <c r="F278" s="4">
        <v>33678</v>
      </c>
      <c r="G278" s="16" t="s">
        <v>109</v>
      </c>
      <c r="H278" s="6">
        <f>VLOOKUP(B278,'[4]Form Request'!$L$13:$T$113,9,0)</f>
        <v>44543</v>
      </c>
      <c r="I278" s="6">
        <f>VLOOKUP(B278,'[4]Form Request'!$L$13:$U$113,10,0)</f>
        <v>44907</v>
      </c>
      <c r="J278" s="19">
        <v>41621</v>
      </c>
      <c r="K278" s="8">
        <v>628112282208</v>
      </c>
      <c r="L278" s="6" t="s">
        <v>650</v>
      </c>
      <c r="M278" s="9" t="s">
        <v>18</v>
      </c>
    </row>
    <row r="279" spans="1:13" x14ac:dyDescent="0.25">
      <c r="A279" s="2">
        <v>277</v>
      </c>
      <c r="B279" s="15" t="s">
        <v>651</v>
      </c>
      <c r="C279" s="9" t="s">
        <v>23</v>
      </c>
      <c r="D279" s="4">
        <v>18009586</v>
      </c>
      <c r="E279" s="5" t="s">
        <v>15</v>
      </c>
      <c r="F279" s="4">
        <v>102324</v>
      </c>
      <c r="G279" s="18" t="s">
        <v>109</v>
      </c>
      <c r="H279" s="6">
        <v>44455</v>
      </c>
      <c r="I279" s="6">
        <v>44819</v>
      </c>
      <c r="J279" s="19">
        <v>43220</v>
      </c>
      <c r="K279" s="8">
        <v>6281222812892</v>
      </c>
      <c r="L279" s="6" t="s">
        <v>652</v>
      </c>
      <c r="M279" s="9" t="s">
        <v>18</v>
      </c>
    </row>
    <row r="280" spans="1:13" x14ac:dyDescent="0.25">
      <c r="A280" s="2">
        <v>278</v>
      </c>
      <c r="B280" s="15" t="s">
        <v>653</v>
      </c>
      <c r="C280" s="9" t="s">
        <v>14</v>
      </c>
      <c r="D280" s="4">
        <v>16011371</v>
      </c>
      <c r="E280" s="5" t="s">
        <v>15</v>
      </c>
      <c r="F280" s="4">
        <v>76411</v>
      </c>
      <c r="G280" s="18" t="s">
        <v>109</v>
      </c>
      <c r="H280" s="6">
        <v>44423</v>
      </c>
      <c r="I280" s="6">
        <v>44787</v>
      </c>
      <c r="J280" s="19">
        <v>42644</v>
      </c>
      <c r="K280" s="8">
        <v>6281319406478</v>
      </c>
      <c r="L280" s="6" t="s">
        <v>654</v>
      </c>
      <c r="M280" s="9" t="s">
        <v>18</v>
      </c>
    </row>
    <row r="281" spans="1:13" x14ac:dyDescent="0.25">
      <c r="A281" s="2">
        <v>279</v>
      </c>
      <c r="B281" s="15" t="s">
        <v>655</v>
      </c>
      <c r="C281" s="9" t="s">
        <v>23</v>
      </c>
      <c r="D281" s="4">
        <v>11011364</v>
      </c>
      <c r="E281" s="5" t="s">
        <v>15</v>
      </c>
      <c r="F281" s="4">
        <v>30445</v>
      </c>
      <c r="G281" s="35" t="s">
        <v>109</v>
      </c>
      <c r="H281" s="6">
        <v>44337</v>
      </c>
      <c r="I281" s="6">
        <v>44701</v>
      </c>
      <c r="J281" s="19">
        <v>40749</v>
      </c>
      <c r="K281" s="8">
        <v>6282118749494</v>
      </c>
      <c r="L281" s="6" t="s">
        <v>656</v>
      </c>
      <c r="M281" s="9" t="s">
        <v>18</v>
      </c>
    </row>
    <row r="282" spans="1:13" x14ac:dyDescent="0.25">
      <c r="A282" s="2">
        <v>280</v>
      </c>
      <c r="B282" s="15" t="s">
        <v>657</v>
      </c>
      <c r="C282" s="9" t="s">
        <v>14</v>
      </c>
      <c r="D282" s="4">
        <v>16013014</v>
      </c>
      <c r="E282" s="5" t="s">
        <v>15</v>
      </c>
      <c r="F282" s="4">
        <v>80948</v>
      </c>
      <c r="G282" s="18" t="s">
        <v>109</v>
      </c>
      <c r="H282" s="6">
        <v>44314</v>
      </c>
      <c r="I282" s="6">
        <v>44678</v>
      </c>
      <c r="J282" s="19">
        <v>42679</v>
      </c>
      <c r="K282" s="8">
        <v>6285320480592</v>
      </c>
      <c r="L282" s="6" t="s">
        <v>658</v>
      </c>
      <c r="M282" s="9" t="s">
        <v>18</v>
      </c>
    </row>
    <row r="283" spans="1:13" x14ac:dyDescent="0.25">
      <c r="A283" s="2">
        <v>281</v>
      </c>
      <c r="B283" s="15" t="s">
        <v>659</v>
      </c>
      <c r="C283" s="9" t="s">
        <v>14</v>
      </c>
      <c r="D283" s="4">
        <v>3617</v>
      </c>
      <c r="E283" s="5" t="s">
        <v>15</v>
      </c>
      <c r="F283" s="4">
        <v>36159</v>
      </c>
      <c r="G283" s="18" t="s">
        <v>109</v>
      </c>
      <c r="H283" s="6">
        <v>44197</v>
      </c>
      <c r="I283" s="6">
        <v>44561</v>
      </c>
      <c r="J283" s="19">
        <v>43833</v>
      </c>
      <c r="K283" s="8">
        <v>6285257184127</v>
      </c>
      <c r="L283" s="6" t="s">
        <v>660</v>
      </c>
      <c r="M283" s="9" t="s">
        <v>18</v>
      </c>
    </row>
    <row r="284" spans="1:13" x14ac:dyDescent="0.25">
      <c r="A284" s="2">
        <v>282</v>
      </c>
      <c r="B284" s="15" t="s">
        <v>661</v>
      </c>
      <c r="C284" s="9" t="s">
        <v>14</v>
      </c>
      <c r="D284" s="4">
        <v>16011769</v>
      </c>
      <c r="E284" s="5" t="s">
        <v>15</v>
      </c>
      <c r="F284" s="4">
        <v>77651</v>
      </c>
      <c r="G284" s="18" t="s">
        <v>109</v>
      </c>
      <c r="H284" s="6">
        <v>44481</v>
      </c>
      <c r="I284" s="6">
        <v>44845</v>
      </c>
      <c r="J284" s="19">
        <v>42659</v>
      </c>
      <c r="K284" s="8">
        <v>62811213007</v>
      </c>
      <c r="L284" s="6" t="s">
        <v>662</v>
      </c>
      <c r="M284" s="9" t="s">
        <v>18</v>
      </c>
    </row>
    <row r="285" spans="1:13" x14ac:dyDescent="0.25">
      <c r="A285" s="2">
        <v>283</v>
      </c>
      <c r="B285" s="69" t="s">
        <v>663</v>
      </c>
      <c r="C285" s="9" t="s">
        <v>23</v>
      </c>
      <c r="D285" s="4">
        <v>16012275</v>
      </c>
      <c r="E285" s="5" t="s">
        <v>15</v>
      </c>
      <c r="F285" s="4">
        <v>78979</v>
      </c>
      <c r="G285" s="16" t="s">
        <v>109</v>
      </c>
      <c r="H285" s="6">
        <v>44283</v>
      </c>
      <c r="I285" s="6">
        <v>44647</v>
      </c>
      <c r="J285" s="19">
        <v>42826</v>
      </c>
      <c r="K285" s="8">
        <v>6282216259696</v>
      </c>
      <c r="L285" s="6" t="s">
        <v>664</v>
      </c>
      <c r="M285" s="9" t="s">
        <v>18</v>
      </c>
    </row>
    <row r="286" spans="1:13" x14ac:dyDescent="0.25">
      <c r="A286" s="2">
        <v>284</v>
      </c>
      <c r="B286" s="15" t="s">
        <v>665</v>
      </c>
      <c r="C286" s="9" t="s">
        <v>23</v>
      </c>
      <c r="D286" s="4">
        <v>11011194</v>
      </c>
      <c r="E286" s="5" t="s">
        <v>15</v>
      </c>
      <c r="F286" s="4">
        <v>30391</v>
      </c>
      <c r="G286" s="16" t="s">
        <v>109</v>
      </c>
      <c r="H286" s="6">
        <v>44387</v>
      </c>
      <c r="I286" s="6">
        <v>44751</v>
      </c>
      <c r="J286" s="19">
        <v>40738</v>
      </c>
      <c r="K286" s="8">
        <v>628122335249</v>
      </c>
      <c r="L286" s="6" t="s">
        <v>666</v>
      </c>
      <c r="M286" s="9" t="s">
        <v>18</v>
      </c>
    </row>
    <row r="287" spans="1:13" x14ac:dyDescent="0.25">
      <c r="A287" s="2">
        <v>285</v>
      </c>
      <c r="B287" s="15" t="s">
        <v>667</v>
      </c>
      <c r="C287" s="9" t="s">
        <v>14</v>
      </c>
      <c r="D287" s="4">
        <v>8010667</v>
      </c>
      <c r="E287" s="5" t="s">
        <v>15</v>
      </c>
      <c r="F287" s="4">
        <v>12826</v>
      </c>
      <c r="G287" s="18" t="s">
        <v>109</v>
      </c>
      <c r="H287" s="6">
        <v>43862</v>
      </c>
      <c r="I287" s="6">
        <v>44592</v>
      </c>
      <c r="J287" s="67">
        <v>40675</v>
      </c>
      <c r="K287" s="8">
        <v>6281288184983</v>
      </c>
      <c r="L287" s="6" t="s">
        <v>668</v>
      </c>
      <c r="M287" s="9" t="s">
        <v>18</v>
      </c>
    </row>
    <row r="288" spans="1:13" x14ac:dyDescent="0.25">
      <c r="A288" s="2">
        <v>286</v>
      </c>
      <c r="B288" s="15" t="s">
        <v>669</v>
      </c>
      <c r="C288" s="9" t="s">
        <v>23</v>
      </c>
      <c r="D288" s="4">
        <v>16010372</v>
      </c>
      <c r="E288" s="5" t="s">
        <v>15</v>
      </c>
      <c r="F288" s="4">
        <v>74637</v>
      </c>
      <c r="G288" s="35" t="s">
        <v>109</v>
      </c>
      <c r="H288" s="6">
        <v>44466</v>
      </c>
      <c r="I288" s="6">
        <v>44830</v>
      </c>
      <c r="J288" s="19">
        <v>42644</v>
      </c>
      <c r="K288" s="8">
        <v>6262811229954</v>
      </c>
      <c r="L288" s="6" t="s">
        <v>670</v>
      </c>
      <c r="M288" s="9" t="s">
        <v>18</v>
      </c>
    </row>
    <row r="289" spans="1:13" x14ac:dyDescent="0.25">
      <c r="A289" s="2">
        <v>287</v>
      </c>
      <c r="B289" s="62" t="s">
        <v>671</v>
      </c>
      <c r="C289" s="9" t="s">
        <v>14</v>
      </c>
      <c r="D289" s="4">
        <v>16008537</v>
      </c>
      <c r="E289" s="5" t="s">
        <v>15</v>
      </c>
      <c r="F289" s="4">
        <v>30464</v>
      </c>
      <c r="G289" s="35" t="s">
        <v>109</v>
      </c>
      <c r="H289" s="6">
        <v>44222</v>
      </c>
      <c r="I289" s="6">
        <v>44586</v>
      </c>
      <c r="J289" s="19">
        <v>42397</v>
      </c>
      <c r="K289" s="8">
        <v>6282116544619</v>
      </c>
      <c r="L289" s="6" t="s">
        <v>672</v>
      </c>
      <c r="M289" s="9" t="s">
        <v>18</v>
      </c>
    </row>
    <row r="290" spans="1:13" x14ac:dyDescent="0.25">
      <c r="A290" s="2">
        <v>288</v>
      </c>
      <c r="B290" s="62" t="s">
        <v>673</v>
      </c>
      <c r="C290" s="9" t="s">
        <v>23</v>
      </c>
      <c r="D290" s="4">
        <v>16009615</v>
      </c>
      <c r="E290" s="5" t="s">
        <v>15</v>
      </c>
      <c r="F290" s="4">
        <v>53817</v>
      </c>
      <c r="G290" s="35" t="s">
        <v>109</v>
      </c>
      <c r="H290" s="6">
        <v>44246</v>
      </c>
      <c r="I290" s="6">
        <v>44610</v>
      </c>
      <c r="J290" s="19">
        <v>41692</v>
      </c>
      <c r="K290" s="8">
        <v>6285220666001</v>
      </c>
      <c r="L290" s="6" t="s">
        <v>674</v>
      </c>
      <c r="M290" s="9" t="s">
        <v>18</v>
      </c>
    </row>
    <row r="291" spans="1:13" x14ac:dyDescent="0.25">
      <c r="A291" s="2">
        <v>289</v>
      </c>
      <c r="B291" s="15" t="s">
        <v>675</v>
      </c>
      <c r="C291" s="9" t="s">
        <v>23</v>
      </c>
      <c r="D291" s="4">
        <v>16011945</v>
      </c>
      <c r="E291" s="5" t="s">
        <v>15</v>
      </c>
      <c r="F291" s="4">
        <v>62732</v>
      </c>
      <c r="G291" s="16" t="s">
        <v>109</v>
      </c>
      <c r="H291" s="6">
        <v>44426</v>
      </c>
      <c r="I291" s="6">
        <v>44790</v>
      </c>
      <c r="J291" s="19">
        <v>42237</v>
      </c>
      <c r="K291" s="8">
        <v>6282315532751</v>
      </c>
      <c r="L291" s="6" t="s">
        <v>676</v>
      </c>
      <c r="M291" s="9" t="s">
        <v>18</v>
      </c>
    </row>
    <row r="292" spans="1:13" x14ac:dyDescent="0.25">
      <c r="A292" s="2">
        <v>290</v>
      </c>
      <c r="B292" s="63" t="s">
        <v>677</v>
      </c>
      <c r="C292" s="9" t="s">
        <v>23</v>
      </c>
      <c r="D292" s="4">
        <v>16006060</v>
      </c>
      <c r="E292" s="5" t="s">
        <v>15</v>
      </c>
      <c r="F292" s="4">
        <v>68582</v>
      </c>
      <c r="G292" s="16" t="s">
        <v>109</v>
      </c>
      <c r="H292" s="6">
        <v>44314</v>
      </c>
      <c r="I292" s="6">
        <v>44678</v>
      </c>
      <c r="J292" s="19">
        <v>42491</v>
      </c>
      <c r="K292" s="8">
        <v>6282119988584</v>
      </c>
      <c r="L292" s="6" t="s">
        <v>678</v>
      </c>
      <c r="M292" s="9" t="s">
        <v>18</v>
      </c>
    </row>
    <row r="293" spans="1:13" x14ac:dyDescent="0.25">
      <c r="A293" s="2">
        <v>291</v>
      </c>
      <c r="B293" s="63" t="s">
        <v>679</v>
      </c>
      <c r="C293" s="9" t="s">
        <v>23</v>
      </c>
      <c r="D293" s="4">
        <v>11010535</v>
      </c>
      <c r="E293" s="5" t="s">
        <v>15</v>
      </c>
      <c r="F293" s="4">
        <v>36148</v>
      </c>
      <c r="G293" s="18" t="s">
        <v>109</v>
      </c>
      <c r="H293" s="6">
        <v>44197</v>
      </c>
      <c r="I293" s="6">
        <v>44561</v>
      </c>
      <c r="J293" s="19">
        <v>43833</v>
      </c>
      <c r="K293" s="8">
        <v>628113423200</v>
      </c>
      <c r="L293" s="6" t="str">
        <f>VLOOKUP(B293,'[1]data sdm'!$B$4:$AI$401,34,0)</f>
        <v>MILLA_CORSALINA@YAHOO.COM</v>
      </c>
      <c r="M293" s="9" t="s">
        <v>18</v>
      </c>
    </row>
    <row r="294" spans="1:13" x14ac:dyDescent="0.25">
      <c r="A294" s="2">
        <v>292</v>
      </c>
      <c r="B294" s="15" t="s">
        <v>680</v>
      </c>
      <c r="C294" s="9" t="s">
        <v>14</v>
      </c>
      <c r="D294" s="4">
        <v>17010440</v>
      </c>
      <c r="E294" s="5" t="s">
        <v>15</v>
      </c>
      <c r="F294" s="4">
        <v>90734</v>
      </c>
      <c r="G294" s="18" t="s">
        <v>109</v>
      </c>
      <c r="H294" s="6">
        <v>44197</v>
      </c>
      <c r="I294" s="6">
        <v>44561</v>
      </c>
      <c r="J294" s="19">
        <v>43833</v>
      </c>
      <c r="K294" s="8">
        <v>6285232222236</v>
      </c>
      <c r="L294" s="6" t="s">
        <v>681</v>
      </c>
      <c r="M294" s="9" t="s">
        <v>18</v>
      </c>
    </row>
    <row r="295" spans="1:13" x14ac:dyDescent="0.25">
      <c r="A295" s="2">
        <v>293</v>
      </c>
      <c r="B295" s="66" t="s">
        <v>682</v>
      </c>
      <c r="C295" s="9" t="s">
        <v>14</v>
      </c>
      <c r="D295" s="4">
        <v>16009270</v>
      </c>
      <c r="E295" s="5" t="s">
        <v>15</v>
      </c>
      <c r="F295" s="4">
        <v>71965</v>
      </c>
      <c r="G295" s="18" t="s">
        <v>109</v>
      </c>
      <c r="H295" s="6">
        <v>44359</v>
      </c>
      <c r="I295" s="6">
        <v>44723</v>
      </c>
      <c r="J295" s="67">
        <v>42537</v>
      </c>
      <c r="K295" s="8">
        <v>6281324740351</v>
      </c>
      <c r="L295" s="6" t="s">
        <v>683</v>
      </c>
      <c r="M295" s="9" t="s">
        <v>18</v>
      </c>
    </row>
    <row r="296" spans="1:13" x14ac:dyDescent="0.25">
      <c r="A296" s="2">
        <v>294</v>
      </c>
      <c r="B296" s="15" t="s">
        <v>684</v>
      </c>
      <c r="C296" s="9" t="s">
        <v>14</v>
      </c>
      <c r="D296" s="4">
        <v>18010563</v>
      </c>
      <c r="E296" s="5" t="s">
        <v>15</v>
      </c>
      <c r="F296" s="4">
        <v>105773</v>
      </c>
      <c r="G296" s="18" t="s">
        <v>109</v>
      </c>
      <c r="H296" s="6">
        <v>44335</v>
      </c>
      <c r="I296" s="6">
        <v>44699</v>
      </c>
      <c r="J296" s="19">
        <v>43304</v>
      </c>
      <c r="K296" s="8">
        <v>628112226718</v>
      </c>
      <c r="L296" s="6" t="s">
        <v>685</v>
      </c>
      <c r="M296" s="9" t="s">
        <v>18</v>
      </c>
    </row>
    <row r="297" spans="1:13" x14ac:dyDescent="0.25">
      <c r="A297" s="2">
        <v>295</v>
      </c>
      <c r="B297" s="15" t="s">
        <v>686</v>
      </c>
      <c r="C297" s="9" t="s">
        <v>14</v>
      </c>
      <c r="D297" s="4">
        <v>18009236</v>
      </c>
      <c r="E297" s="5" t="s">
        <v>15</v>
      </c>
      <c r="F297" s="4">
        <v>30528</v>
      </c>
      <c r="G297" s="18" t="s">
        <v>109</v>
      </c>
      <c r="H297" s="6">
        <v>44278</v>
      </c>
      <c r="I297" s="6">
        <v>44642</v>
      </c>
      <c r="J297" s="67">
        <v>40628</v>
      </c>
      <c r="K297" s="8">
        <v>628112033200</v>
      </c>
      <c r="L297" s="6" t="s">
        <v>687</v>
      </c>
      <c r="M297" s="9" t="s">
        <v>18</v>
      </c>
    </row>
    <row r="298" spans="1:13" x14ac:dyDescent="0.25">
      <c r="A298" s="2">
        <v>296</v>
      </c>
      <c r="B298" s="15" t="s">
        <v>688</v>
      </c>
      <c r="C298" s="9" t="s">
        <v>23</v>
      </c>
      <c r="D298" s="4">
        <v>13009176</v>
      </c>
      <c r="E298" s="5" t="s">
        <v>15</v>
      </c>
      <c r="F298" s="4">
        <v>30475</v>
      </c>
      <c r="G298" s="18" t="s">
        <v>109</v>
      </c>
      <c r="H298" s="6">
        <v>44296</v>
      </c>
      <c r="I298" s="6">
        <v>44660</v>
      </c>
      <c r="J298" s="19">
        <v>41439</v>
      </c>
      <c r="K298" s="8">
        <v>62811206686</v>
      </c>
      <c r="L298" s="6" t="s">
        <v>689</v>
      </c>
      <c r="M298" s="9" t="s">
        <v>18</v>
      </c>
    </row>
    <row r="299" spans="1:13" x14ac:dyDescent="0.25">
      <c r="A299" s="2">
        <v>297</v>
      </c>
      <c r="B299" s="15" t="s">
        <v>690</v>
      </c>
      <c r="C299" s="9" t="s">
        <v>23</v>
      </c>
      <c r="D299" s="4">
        <v>18009593</v>
      </c>
      <c r="E299" s="5" t="s">
        <v>15</v>
      </c>
      <c r="F299" s="4">
        <v>102338</v>
      </c>
      <c r="G299" s="18" t="s">
        <v>109</v>
      </c>
      <c r="H299" s="6">
        <v>44481</v>
      </c>
      <c r="I299" s="6">
        <v>44845</v>
      </c>
      <c r="J299" s="19">
        <v>43215</v>
      </c>
      <c r="K299" s="8">
        <v>62821126317442</v>
      </c>
      <c r="L299" s="6" t="s">
        <v>691</v>
      </c>
      <c r="M299" s="9" t="s">
        <v>18</v>
      </c>
    </row>
    <row r="300" spans="1:13" x14ac:dyDescent="0.25">
      <c r="A300" s="2">
        <v>298</v>
      </c>
      <c r="B300" s="15" t="s">
        <v>692</v>
      </c>
      <c r="C300" s="9" t="s">
        <v>14</v>
      </c>
      <c r="D300" s="4">
        <v>16012561</v>
      </c>
      <c r="E300" s="5" t="s">
        <v>15</v>
      </c>
      <c r="F300" s="4">
        <v>79932</v>
      </c>
      <c r="G300" s="18" t="s">
        <v>109</v>
      </c>
      <c r="H300" s="6">
        <v>44368</v>
      </c>
      <c r="I300" s="6">
        <v>44732</v>
      </c>
      <c r="J300" s="19">
        <v>42736</v>
      </c>
      <c r="K300" s="8">
        <v>6285211042789</v>
      </c>
      <c r="L300" s="6" t="s">
        <v>693</v>
      </c>
      <c r="M300" s="9" t="s">
        <v>18</v>
      </c>
    </row>
    <row r="301" spans="1:13" x14ac:dyDescent="0.25">
      <c r="A301" s="2">
        <v>299</v>
      </c>
      <c r="B301" s="62" t="s">
        <v>694</v>
      </c>
      <c r="C301" s="9" t="s">
        <v>23</v>
      </c>
      <c r="D301" s="4">
        <v>15000108</v>
      </c>
      <c r="E301" s="5" t="s">
        <v>15</v>
      </c>
      <c r="F301" s="4">
        <v>56063</v>
      </c>
      <c r="G301" s="35" t="s">
        <v>109</v>
      </c>
      <c r="H301" s="6">
        <f>VLOOKUP(B301,'[4]Form Request'!$L$13:$T$113,9,0)</f>
        <v>44561</v>
      </c>
      <c r="I301" s="6">
        <f>VLOOKUP(B301,'[4]Form Request'!$L$13:$U$113,10,0)</f>
        <v>44925</v>
      </c>
      <c r="J301" s="19">
        <v>42005</v>
      </c>
      <c r="K301" s="8">
        <v>6285221890529</v>
      </c>
      <c r="L301" s="6" t="s">
        <v>695</v>
      </c>
      <c r="M301" s="9" t="s">
        <v>18</v>
      </c>
    </row>
    <row r="302" spans="1:13" x14ac:dyDescent="0.25">
      <c r="A302" s="2">
        <v>300</v>
      </c>
      <c r="B302" s="15" t="s">
        <v>696</v>
      </c>
      <c r="C302" s="9" t="s">
        <v>14</v>
      </c>
      <c r="D302" s="4">
        <v>17008550</v>
      </c>
      <c r="E302" s="5" t="s">
        <v>15</v>
      </c>
      <c r="F302" s="4">
        <v>84272</v>
      </c>
      <c r="G302" s="18" t="s">
        <v>109</v>
      </c>
      <c r="H302" s="6">
        <v>44320</v>
      </c>
      <c r="I302" s="6">
        <v>44684</v>
      </c>
      <c r="J302" s="67">
        <v>42772</v>
      </c>
      <c r="K302" s="8">
        <v>6282113443483</v>
      </c>
      <c r="L302" s="6" t="s">
        <v>697</v>
      </c>
      <c r="M302" s="9" t="s">
        <v>18</v>
      </c>
    </row>
    <row r="303" spans="1:13" x14ac:dyDescent="0.25">
      <c r="A303" s="2">
        <v>301</v>
      </c>
      <c r="B303" s="15" t="s">
        <v>698</v>
      </c>
      <c r="C303" s="9" t="s">
        <v>14</v>
      </c>
      <c r="D303" s="4">
        <v>17011555</v>
      </c>
      <c r="E303" s="5" t="s">
        <v>15</v>
      </c>
      <c r="F303" s="4">
        <v>53820</v>
      </c>
      <c r="G303" s="18" t="s">
        <v>109</v>
      </c>
      <c r="H303" s="6">
        <v>44225</v>
      </c>
      <c r="I303" s="6">
        <v>44589</v>
      </c>
      <c r="J303" s="19">
        <v>43040</v>
      </c>
      <c r="K303" s="8">
        <v>6282116303047</v>
      </c>
      <c r="L303" s="6" t="str">
        <f>VLOOKUP(B303,'[1]data sdm'!$B$4:$AI$401,34,0)</f>
        <v>THE_KEN@MYSELF.COM</v>
      </c>
      <c r="M303" s="9" t="s">
        <v>18</v>
      </c>
    </row>
    <row r="304" spans="1:13" x14ac:dyDescent="0.25">
      <c r="A304" s="2">
        <v>302</v>
      </c>
      <c r="B304" s="15" t="s">
        <v>699</v>
      </c>
      <c r="C304" s="9" t="s">
        <v>14</v>
      </c>
      <c r="D304" s="4">
        <v>15010694</v>
      </c>
      <c r="E304" s="5" t="s">
        <v>15</v>
      </c>
      <c r="F304" s="4">
        <v>30327</v>
      </c>
      <c r="G304" s="16" t="s">
        <v>109</v>
      </c>
      <c r="H304" s="6">
        <f>VLOOKUP(B304,[2]Sheet2!$C$6:$P$60,14,0)</f>
        <v>44502</v>
      </c>
      <c r="I304" s="6">
        <f>VLOOKUP(B304,[2]Sheet2!$C$6:$Q$60,15,0)</f>
        <v>44866</v>
      </c>
      <c r="J304" s="19">
        <v>42312</v>
      </c>
      <c r="K304" s="8">
        <v>628112102168</v>
      </c>
      <c r="L304" s="6" t="s">
        <v>700</v>
      </c>
      <c r="M304" s="9" t="s">
        <v>18</v>
      </c>
    </row>
    <row r="305" spans="1:13" x14ac:dyDescent="0.25">
      <c r="A305" s="2">
        <v>303</v>
      </c>
      <c r="B305" s="62" t="s">
        <v>701</v>
      </c>
      <c r="C305" s="9" t="s">
        <v>14</v>
      </c>
      <c r="D305" s="4">
        <v>16008566</v>
      </c>
      <c r="E305" s="5" t="s">
        <v>15</v>
      </c>
      <c r="F305" s="4">
        <v>30531</v>
      </c>
      <c r="G305" s="35" t="s">
        <v>109</v>
      </c>
      <c r="H305" s="6">
        <v>44218</v>
      </c>
      <c r="I305" s="6">
        <v>44582</v>
      </c>
      <c r="J305" s="19">
        <v>42391</v>
      </c>
      <c r="K305" s="8">
        <v>6282115419930</v>
      </c>
      <c r="L305" s="6" t="s">
        <v>702</v>
      </c>
      <c r="M305" s="9" t="s">
        <v>18</v>
      </c>
    </row>
    <row r="306" spans="1:13" s="70" customFormat="1" x14ac:dyDescent="0.25">
      <c r="A306" s="2">
        <v>304</v>
      </c>
      <c r="B306" s="15" t="s">
        <v>703</v>
      </c>
      <c r="C306" s="9" t="s">
        <v>14</v>
      </c>
      <c r="D306" s="4">
        <v>15010440</v>
      </c>
      <c r="E306" s="5" t="s">
        <v>15</v>
      </c>
      <c r="F306" s="4">
        <v>64041</v>
      </c>
      <c r="G306" s="18" t="s">
        <v>109</v>
      </c>
      <c r="H306" s="6">
        <f>VLOOKUP(B306,[2]Sheet2!$C$6:$P$60,14,0)</f>
        <v>44507</v>
      </c>
      <c r="I306" s="6">
        <f>VLOOKUP(B306,[2]Sheet2!$C$6:$Q$60,15,0)</f>
        <v>44871</v>
      </c>
      <c r="J306" s="19">
        <v>42317</v>
      </c>
      <c r="K306" s="8">
        <v>6281324541852</v>
      </c>
      <c r="L306" s="6" t="s">
        <v>704</v>
      </c>
      <c r="M306" s="9" t="s">
        <v>18</v>
      </c>
    </row>
    <row r="307" spans="1:13" s="70" customFormat="1" x14ac:dyDescent="0.25">
      <c r="A307" s="2">
        <v>305</v>
      </c>
      <c r="B307" s="15" t="s">
        <v>705</v>
      </c>
      <c r="C307" s="9" t="s">
        <v>23</v>
      </c>
      <c r="D307" s="4">
        <v>16009694</v>
      </c>
      <c r="E307" s="5" t="s">
        <v>15</v>
      </c>
      <c r="F307" s="4">
        <v>72302</v>
      </c>
      <c r="G307" s="16" t="s">
        <v>109</v>
      </c>
      <c r="H307" s="6">
        <v>44405</v>
      </c>
      <c r="I307" s="6">
        <v>44769</v>
      </c>
      <c r="J307" s="19">
        <v>42583</v>
      </c>
      <c r="K307" s="8">
        <v>6281321464287</v>
      </c>
      <c r="L307" s="6" t="s">
        <v>706</v>
      </c>
      <c r="M307" s="9" t="s">
        <v>18</v>
      </c>
    </row>
    <row r="308" spans="1:13" s="70" customFormat="1" x14ac:dyDescent="0.25">
      <c r="A308" s="2">
        <v>306</v>
      </c>
      <c r="B308" s="62" t="s">
        <v>707</v>
      </c>
      <c r="C308" s="9" t="s">
        <v>14</v>
      </c>
      <c r="D308" s="4">
        <v>16009540</v>
      </c>
      <c r="E308" s="5" t="s">
        <v>15</v>
      </c>
      <c r="F308" s="4">
        <v>43182</v>
      </c>
      <c r="G308" s="16" t="s">
        <v>109</v>
      </c>
      <c r="H308" s="6">
        <v>44236</v>
      </c>
      <c r="I308" s="6">
        <v>44600</v>
      </c>
      <c r="J308" s="19">
        <v>41681</v>
      </c>
      <c r="K308" s="8">
        <v>6282218100613</v>
      </c>
      <c r="L308" s="6" t="s">
        <v>708</v>
      </c>
      <c r="M308" s="9" t="s">
        <v>18</v>
      </c>
    </row>
    <row r="309" spans="1:13" x14ac:dyDescent="0.25">
      <c r="A309" s="2">
        <v>307</v>
      </c>
      <c r="B309" s="33" t="s">
        <v>709</v>
      </c>
      <c r="C309" s="9" t="s">
        <v>23</v>
      </c>
      <c r="D309" s="4">
        <v>16009339</v>
      </c>
      <c r="E309" s="5" t="s">
        <v>15</v>
      </c>
      <c r="F309" s="4">
        <v>71976</v>
      </c>
      <c r="G309" s="16" t="s">
        <v>109</v>
      </c>
      <c r="H309" s="6">
        <v>44344</v>
      </c>
      <c r="I309" s="6">
        <v>44708</v>
      </c>
      <c r="J309" s="19">
        <v>42583</v>
      </c>
      <c r="K309" s="8">
        <v>6282299491665</v>
      </c>
      <c r="L309" s="6" t="s">
        <v>710</v>
      </c>
      <c r="M309" s="9" t="s">
        <v>18</v>
      </c>
    </row>
    <row r="310" spans="1:13" x14ac:dyDescent="0.25">
      <c r="A310" s="2">
        <v>308</v>
      </c>
      <c r="B310" s="15" t="s">
        <v>711</v>
      </c>
      <c r="C310" s="9" t="s">
        <v>23</v>
      </c>
      <c r="D310" s="4">
        <v>18011702</v>
      </c>
      <c r="E310" s="5" t="s">
        <v>15</v>
      </c>
      <c r="F310" s="4">
        <v>150133</v>
      </c>
      <c r="G310" s="18" t="s">
        <v>109</v>
      </c>
      <c r="H310" s="6">
        <v>44209</v>
      </c>
      <c r="I310" s="6">
        <v>44573</v>
      </c>
      <c r="J310" s="19">
        <v>43376</v>
      </c>
      <c r="K310" s="8">
        <v>6281220822772</v>
      </c>
      <c r="L310" s="6" t="s">
        <v>712</v>
      </c>
      <c r="M310" s="9" t="s">
        <v>18</v>
      </c>
    </row>
    <row r="311" spans="1:13" x14ac:dyDescent="0.25">
      <c r="A311" s="2">
        <v>309</v>
      </c>
      <c r="B311" s="15" t="s">
        <v>713</v>
      </c>
      <c r="C311" s="9" t="s">
        <v>23</v>
      </c>
      <c r="D311" s="4">
        <v>17009944</v>
      </c>
      <c r="E311" s="5" t="s">
        <v>15</v>
      </c>
      <c r="F311" s="4">
        <v>68250</v>
      </c>
      <c r="G311" s="16" t="s">
        <v>109</v>
      </c>
      <c r="H311" s="6">
        <v>44345</v>
      </c>
      <c r="I311" s="6">
        <v>44709</v>
      </c>
      <c r="J311" s="19">
        <v>42887</v>
      </c>
      <c r="K311" s="8">
        <v>6285270118117</v>
      </c>
      <c r="L311" s="6" t="s">
        <v>714</v>
      </c>
      <c r="M311" s="9" t="s">
        <v>18</v>
      </c>
    </row>
    <row r="312" spans="1:13" x14ac:dyDescent="0.25">
      <c r="A312" s="2">
        <v>310</v>
      </c>
      <c r="B312" s="15" t="s">
        <v>715</v>
      </c>
      <c r="C312" s="9" t="s">
        <v>23</v>
      </c>
      <c r="D312" s="4">
        <v>19232920</v>
      </c>
      <c r="E312" s="5" t="s">
        <v>15</v>
      </c>
      <c r="F312" s="4">
        <v>156890</v>
      </c>
      <c r="G312" s="18" t="s">
        <v>109</v>
      </c>
      <c r="H312" s="6">
        <v>44350</v>
      </c>
      <c r="I312" s="6">
        <v>44714</v>
      </c>
      <c r="J312" s="19">
        <v>43684</v>
      </c>
      <c r="K312" s="8">
        <v>6281223262820</v>
      </c>
      <c r="L312" s="6" t="str">
        <f>VLOOKUP(B312,'[1]data sdm'!$B$4:$AI$401,34,0)</f>
        <v>syara.siti@gmail.com</v>
      </c>
      <c r="M312" s="9" t="s">
        <v>18</v>
      </c>
    </row>
    <row r="313" spans="1:13" x14ac:dyDescent="0.25">
      <c r="A313" s="2">
        <v>311</v>
      </c>
      <c r="B313" s="62" t="s">
        <v>716</v>
      </c>
      <c r="C313" s="9" t="s">
        <v>23</v>
      </c>
      <c r="D313" s="4">
        <v>2694</v>
      </c>
      <c r="E313" s="5" t="s">
        <v>15</v>
      </c>
      <c r="F313" s="4">
        <v>30366</v>
      </c>
      <c r="G313" s="16" t="s">
        <v>109</v>
      </c>
      <c r="H313" s="6">
        <v>44330</v>
      </c>
      <c r="I313" s="6">
        <v>44694</v>
      </c>
      <c r="J313" s="19">
        <v>39129</v>
      </c>
      <c r="K313" s="8">
        <v>6281321773680</v>
      </c>
      <c r="L313" s="6" t="s">
        <v>717</v>
      </c>
      <c r="M313" s="9" t="s">
        <v>18</v>
      </c>
    </row>
    <row r="314" spans="1:13" x14ac:dyDescent="0.25">
      <c r="A314" s="2">
        <v>312</v>
      </c>
      <c r="B314" s="15" t="s">
        <v>718</v>
      </c>
      <c r="C314" s="9" t="s">
        <v>14</v>
      </c>
      <c r="D314" s="4">
        <v>16008524</v>
      </c>
      <c r="E314" s="5" t="s">
        <v>15</v>
      </c>
      <c r="F314" s="4">
        <v>30505</v>
      </c>
      <c r="G314" s="18" t="s">
        <v>109</v>
      </c>
      <c r="H314" s="6">
        <v>43496</v>
      </c>
      <c r="I314" s="6">
        <v>44591</v>
      </c>
      <c r="J314" s="67">
        <v>41492</v>
      </c>
      <c r="K314" s="8">
        <v>6285324636691</v>
      </c>
      <c r="L314" s="6" t="s">
        <v>719</v>
      </c>
      <c r="M314" s="9" t="s">
        <v>18</v>
      </c>
    </row>
    <row r="315" spans="1:13" x14ac:dyDescent="0.25">
      <c r="A315" s="2">
        <v>313</v>
      </c>
      <c r="B315" s="15" t="s">
        <v>720</v>
      </c>
      <c r="C315" s="9" t="s">
        <v>23</v>
      </c>
      <c r="D315" s="4">
        <v>16009689</v>
      </c>
      <c r="E315" s="5" t="s">
        <v>15</v>
      </c>
      <c r="F315" s="4">
        <v>72305</v>
      </c>
      <c r="G315" s="18" t="s">
        <v>109</v>
      </c>
      <c r="H315" s="6">
        <v>44466</v>
      </c>
      <c r="I315" s="6">
        <v>44830</v>
      </c>
      <c r="J315" s="19">
        <v>42644</v>
      </c>
      <c r="K315" s="8">
        <v>6281221307709</v>
      </c>
      <c r="L315" s="6" t="str">
        <f>VLOOKUP(B315,'[1]data sdm'!$B$4:$AI$401,34,0)</f>
        <v>venidellae@gmail.com</v>
      </c>
      <c r="M315" s="9" t="s">
        <v>18</v>
      </c>
    </row>
    <row r="316" spans="1:13" x14ac:dyDescent="0.25">
      <c r="A316" s="2">
        <v>314</v>
      </c>
      <c r="B316" s="15" t="s">
        <v>721</v>
      </c>
      <c r="C316" s="9" t="s">
        <v>23</v>
      </c>
      <c r="D316" s="4">
        <v>17008714</v>
      </c>
      <c r="E316" s="5" t="s">
        <v>15</v>
      </c>
      <c r="F316" s="4">
        <v>85023</v>
      </c>
      <c r="G316" s="18" t="s">
        <v>109</v>
      </c>
      <c r="H316" s="6">
        <v>44197</v>
      </c>
      <c r="I316" s="6">
        <v>44561</v>
      </c>
      <c r="J316" s="19">
        <v>41681</v>
      </c>
      <c r="K316" s="8">
        <v>6281312427743</v>
      </c>
      <c r="L316" s="6" t="s">
        <v>722</v>
      </c>
      <c r="M316" s="9" t="s">
        <v>18</v>
      </c>
    </row>
    <row r="317" spans="1:13" x14ac:dyDescent="0.25">
      <c r="A317" s="2">
        <v>315</v>
      </c>
      <c r="B317" s="62" t="s">
        <v>723</v>
      </c>
      <c r="C317" s="9" t="s">
        <v>23</v>
      </c>
      <c r="D317" s="4">
        <v>16009539</v>
      </c>
      <c r="E317" s="5" t="s">
        <v>15</v>
      </c>
      <c r="F317" s="4">
        <v>43180</v>
      </c>
      <c r="G317" s="16" t="s">
        <v>109</v>
      </c>
      <c r="H317" s="6">
        <v>44235</v>
      </c>
      <c r="I317" s="6">
        <v>44599</v>
      </c>
      <c r="J317" s="19">
        <v>43833</v>
      </c>
      <c r="K317" s="8">
        <v>6281312427743</v>
      </c>
      <c r="L317" s="6" t="s">
        <v>724</v>
      </c>
      <c r="M317" s="9" t="s">
        <v>18</v>
      </c>
    </row>
    <row r="318" spans="1:13" x14ac:dyDescent="0.25">
      <c r="A318" s="2">
        <v>316</v>
      </c>
      <c r="B318" s="15" t="s">
        <v>725</v>
      </c>
      <c r="C318" s="9" t="s">
        <v>23</v>
      </c>
      <c r="D318" s="4">
        <v>16009274</v>
      </c>
      <c r="E318" s="5" t="s">
        <v>15</v>
      </c>
      <c r="F318" s="4">
        <v>71995</v>
      </c>
      <c r="G318" s="18" t="s">
        <v>109</v>
      </c>
      <c r="H318" s="6">
        <v>44405</v>
      </c>
      <c r="I318" s="6">
        <v>44769</v>
      </c>
      <c r="J318" s="19">
        <v>42583</v>
      </c>
      <c r="K318" s="8">
        <v>6285295317801</v>
      </c>
      <c r="L318" s="6" t="s">
        <v>726</v>
      </c>
      <c r="M318" s="9" t="s">
        <v>18</v>
      </c>
    </row>
    <row r="319" spans="1:13" x14ac:dyDescent="0.25">
      <c r="A319" s="2">
        <v>317</v>
      </c>
      <c r="B319" s="63" t="s">
        <v>727</v>
      </c>
      <c r="C319" s="9" t="s">
        <v>23</v>
      </c>
      <c r="D319" s="4">
        <v>15009849</v>
      </c>
      <c r="E319" s="5" t="s">
        <v>15</v>
      </c>
      <c r="F319" s="4">
        <v>62368</v>
      </c>
      <c r="G319" s="35" t="s">
        <v>109</v>
      </c>
      <c r="H319" s="6">
        <v>44344</v>
      </c>
      <c r="I319" s="6">
        <v>44708</v>
      </c>
      <c r="J319" s="19">
        <v>43499</v>
      </c>
      <c r="K319" s="8">
        <v>6281214897608</v>
      </c>
      <c r="L319" s="6" t="s">
        <v>728</v>
      </c>
      <c r="M319" s="9" t="s">
        <v>18</v>
      </c>
    </row>
    <row r="320" spans="1:13" x14ac:dyDescent="0.25">
      <c r="A320" s="2">
        <v>318</v>
      </c>
      <c r="B320" s="62" t="s">
        <v>729</v>
      </c>
      <c r="C320" s="9" t="s">
        <v>14</v>
      </c>
      <c r="D320" s="4">
        <v>13009954</v>
      </c>
      <c r="E320" s="5" t="s">
        <v>15</v>
      </c>
      <c r="F320" s="4">
        <v>30513</v>
      </c>
      <c r="G320" s="35" t="s">
        <v>109</v>
      </c>
      <c r="H320" s="6">
        <v>44438</v>
      </c>
      <c r="I320" s="6">
        <v>44802</v>
      </c>
      <c r="J320" s="19">
        <v>41520</v>
      </c>
      <c r="K320" s="8">
        <v>6281223498889</v>
      </c>
      <c r="L320" s="6" t="s">
        <v>730</v>
      </c>
      <c r="M320" s="9" t="s">
        <v>18</v>
      </c>
    </row>
    <row r="321" spans="1:13" x14ac:dyDescent="0.25">
      <c r="A321" s="2">
        <v>319</v>
      </c>
      <c r="B321" s="15" t="s">
        <v>731</v>
      </c>
      <c r="C321" s="9" t="s">
        <v>23</v>
      </c>
      <c r="D321" s="4">
        <v>17012405</v>
      </c>
      <c r="E321" s="5" t="s">
        <v>15</v>
      </c>
      <c r="F321" s="4">
        <v>97462</v>
      </c>
      <c r="G321" s="35" t="s">
        <v>109</v>
      </c>
      <c r="H321" s="6">
        <v>44367</v>
      </c>
      <c r="I321" s="6">
        <v>44731</v>
      </c>
      <c r="J321" s="19">
        <v>43684</v>
      </c>
      <c r="K321" s="8">
        <v>6285323061869</v>
      </c>
      <c r="L321" s="6" t="str">
        <f>VLOOKUP(B321,'[1]data sdm'!$B$4:$AI$401,34,0)</f>
        <v>ananditarezharizkia@gmail.com</v>
      </c>
      <c r="M321" s="9" t="s">
        <v>18</v>
      </c>
    </row>
    <row r="322" spans="1:13" x14ac:dyDescent="0.25">
      <c r="A322" s="2">
        <v>320</v>
      </c>
      <c r="B322" s="44" t="s">
        <v>732</v>
      </c>
      <c r="C322" s="9" t="s">
        <v>14</v>
      </c>
      <c r="D322" s="4">
        <v>2409</v>
      </c>
      <c r="E322" s="5" t="s">
        <v>15</v>
      </c>
      <c r="F322" s="4">
        <v>30590</v>
      </c>
      <c r="G322" s="35" t="s">
        <v>109</v>
      </c>
      <c r="H322" s="6">
        <f>VLOOKUP(B322,'[4]Form Request'!$L$13:$T$113,9,0)</f>
        <v>44550</v>
      </c>
      <c r="I322" s="6">
        <f>VLOOKUP(B322,'[4]Form Request'!$L$13:$U$113,10,0)</f>
        <v>44914</v>
      </c>
      <c r="J322" s="6">
        <v>41832</v>
      </c>
      <c r="K322" s="8">
        <v>628112222024</v>
      </c>
      <c r="L322" s="6" t="s">
        <v>733</v>
      </c>
      <c r="M322" s="9" t="s">
        <v>18</v>
      </c>
    </row>
    <row r="323" spans="1:13" x14ac:dyDescent="0.25">
      <c r="A323" s="2">
        <v>321</v>
      </c>
      <c r="B323" s="44" t="s">
        <v>734</v>
      </c>
      <c r="C323" s="9" t="s">
        <v>23</v>
      </c>
      <c r="D323" s="4">
        <v>15010946</v>
      </c>
      <c r="E323" s="5" t="s">
        <v>15</v>
      </c>
      <c r="F323" s="4">
        <v>30544</v>
      </c>
      <c r="G323" s="35" t="s">
        <v>109</v>
      </c>
      <c r="H323" s="6">
        <f>VLOOKUP(B323,[2]Sheet2!$C$6:$P$60,14,0)</f>
        <v>44510</v>
      </c>
      <c r="I323" s="6">
        <f>VLOOKUP(B323,[2]Sheet2!$C$6:$Q$60,15,0)</f>
        <v>44874</v>
      </c>
      <c r="J323" s="6">
        <v>42689</v>
      </c>
      <c r="K323" s="8">
        <v>6281394798866</v>
      </c>
      <c r="L323" s="6" t="s">
        <v>735</v>
      </c>
      <c r="M323" s="9" t="s">
        <v>18</v>
      </c>
    </row>
    <row r="324" spans="1:13" x14ac:dyDescent="0.25">
      <c r="A324" s="2">
        <v>322</v>
      </c>
      <c r="B324" s="45" t="s">
        <v>736</v>
      </c>
      <c r="C324" s="9" t="s">
        <v>23</v>
      </c>
      <c r="D324" s="4">
        <v>14008086</v>
      </c>
      <c r="E324" s="5" t="s">
        <v>15</v>
      </c>
      <c r="F324" s="4">
        <v>30425</v>
      </c>
      <c r="G324" s="35" t="s">
        <v>109</v>
      </c>
      <c r="H324" s="6">
        <v>44283</v>
      </c>
      <c r="I324" s="6">
        <v>44647</v>
      </c>
      <c r="J324" s="6">
        <v>42095</v>
      </c>
      <c r="K324" s="8">
        <v>6282129183686</v>
      </c>
      <c r="L324" s="6" t="str">
        <f>VLOOKUP(B324,'[1]data sdm'!$B$4:$AI$401,34,0)</f>
        <v>diniocta@gmail.com</v>
      </c>
      <c r="M324" s="9" t="s">
        <v>18</v>
      </c>
    </row>
    <row r="325" spans="1:13" x14ac:dyDescent="0.25">
      <c r="A325" s="2">
        <v>323</v>
      </c>
      <c r="B325" s="54" t="s">
        <v>737</v>
      </c>
      <c r="C325" s="9" t="s">
        <v>14</v>
      </c>
      <c r="D325" s="4">
        <v>15010169</v>
      </c>
      <c r="E325" s="5" t="s">
        <v>15</v>
      </c>
      <c r="F325" s="4">
        <v>30595</v>
      </c>
      <c r="G325" s="16" t="s">
        <v>109</v>
      </c>
      <c r="H325" s="6">
        <f>VLOOKUP(B325,[2]Sheet2!$C$6:$P$60,14,0)</f>
        <v>44504</v>
      </c>
      <c r="I325" s="6">
        <f>VLOOKUP(B325,[2]Sheet2!$C$6:$Q$60,15,0)</f>
        <v>44868</v>
      </c>
      <c r="J325" s="19">
        <v>42312</v>
      </c>
      <c r="K325" s="8">
        <v>6281220775586</v>
      </c>
      <c r="L325" s="6" t="s">
        <v>738</v>
      </c>
      <c r="M325" s="9" t="s">
        <v>18</v>
      </c>
    </row>
    <row r="326" spans="1:13" x14ac:dyDescent="0.25">
      <c r="A326" s="2">
        <v>324</v>
      </c>
      <c r="B326" s="33" t="s">
        <v>739</v>
      </c>
      <c r="C326" s="9" t="s">
        <v>14</v>
      </c>
      <c r="D326" s="4">
        <v>15009080</v>
      </c>
      <c r="E326" s="5" t="s">
        <v>15</v>
      </c>
      <c r="F326" s="4">
        <v>51721</v>
      </c>
      <c r="G326" s="16" t="s">
        <v>109</v>
      </c>
      <c r="H326" s="6">
        <v>44315</v>
      </c>
      <c r="I326" s="6">
        <v>44679</v>
      </c>
      <c r="J326" s="19">
        <v>42156</v>
      </c>
      <c r="K326" s="8">
        <v>6281221958475</v>
      </c>
      <c r="L326" s="6" t="s">
        <v>740</v>
      </c>
      <c r="M326" s="9" t="s">
        <v>18</v>
      </c>
    </row>
    <row r="327" spans="1:13" x14ac:dyDescent="0.25">
      <c r="A327" s="2">
        <v>325</v>
      </c>
      <c r="B327" s="54" t="s">
        <v>741</v>
      </c>
      <c r="C327" s="9" t="s">
        <v>14</v>
      </c>
      <c r="D327" s="4">
        <v>9012262</v>
      </c>
      <c r="E327" s="5" t="s">
        <v>15</v>
      </c>
      <c r="F327" s="4">
        <v>32468</v>
      </c>
      <c r="G327" s="16" t="s">
        <v>109</v>
      </c>
      <c r="H327" s="6">
        <v>44314</v>
      </c>
      <c r="I327" s="6">
        <v>44678</v>
      </c>
      <c r="J327" s="19">
        <v>40299</v>
      </c>
      <c r="K327" s="8">
        <v>6281321029210</v>
      </c>
      <c r="L327" s="6" t="s">
        <v>742</v>
      </c>
      <c r="M327" s="9" t="s">
        <v>18</v>
      </c>
    </row>
    <row r="328" spans="1:13" x14ac:dyDescent="0.25">
      <c r="A328" s="2">
        <v>326</v>
      </c>
      <c r="B328" s="33" t="s">
        <v>743</v>
      </c>
      <c r="C328" s="9" t="s">
        <v>14</v>
      </c>
      <c r="D328" s="4">
        <v>16008525</v>
      </c>
      <c r="E328" s="5" t="s">
        <v>15</v>
      </c>
      <c r="F328" s="4">
        <v>30508</v>
      </c>
      <c r="G328" s="16" t="s">
        <v>109</v>
      </c>
      <c r="H328" s="6">
        <v>44222</v>
      </c>
      <c r="I328" s="6">
        <v>44586</v>
      </c>
      <c r="J328" s="19">
        <v>42401</v>
      </c>
      <c r="K328" s="8">
        <v>6281220454344</v>
      </c>
      <c r="L328" s="6" t="s">
        <v>744</v>
      </c>
      <c r="M328" s="9" t="s">
        <v>18</v>
      </c>
    </row>
    <row r="329" spans="1:13" x14ac:dyDescent="0.25">
      <c r="A329" s="2">
        <v>327</v>
      </c>
      <c r="B329" s="23" t="s">
        <v>745</v>
      </c>
      <c r="C329" s="4" t="s">
        <v>23</v>
      </c>
      <c r="D329" s="4" t="s">
        <v>746</v>
      </c>
      <c r="E329" s="5" t="s">
        <v>15</v>
      </c>
      <c r="F329" s="4">
        <v>30352</v>
      </c>
      <c r="G329" s="16" t="s">
        <v>109</v>
      </c>
      <c r="H329" s="6">
        <v>44399</v>
      </c>
      <c r="I329" s="6">
        <v>44763</v>
      </c>
      <c r="J329" s="7">
        <v>41481</v>
      </c>
      <c r="K329" s="8">
        <v>85221582643</v>
      </c>
      <c r="L329" s="6" t="s">
        <v>747</v>
      </c>
      <c r="M329" s="13" t="s">
        <v>18</v>
      </c>
    </row>
    <row r="330" spans="1:13" x14ac:dyDescent="0.25">
      <c r="A330" s="2">
        <v>328</v>
      </c>
      <c r="B330" s="33" t="s">
        <v>748</v>
      </c>
      <c r="C330" s="48" t="s">
        <v>23</v>
      </c>
      <c r="D330" s="4">
        <v>18009582</v>
      </c>
      <c r="E330" s="5" t="s">
        <v>15</v>
      </c>
      <c r="F330" s="4">
        <v>102321</v>
      </c>
      <c r="G330" s="35" t="s">
        <v>109</v>
      </c>
      <c r="H330" s="6">
        <v>44393</v>
      </c>
      <c r="I330" s="6">
        <v>44757</v>
      </c>
      <c r="J330" s="19">
        <v>43215</v>
      </c>
      <c r="K330" s="8">
        <v>6281214262099</v>
      </c>
      <c r="L330" s="6" t="s">
        <v>749</v>
      </c>
      <c r="M330" s="48" t="s">
        <v>18</v>
      </c>
    </row>
    <row r="331" spans="1:13" x14ac:dyDescent="0.25">
      <c r="A331" s="2">
        <v>329</v>
      </c>
      <c r="B331" s="33" t="s">
        <v>750</v>
      </c>
      <c r="C331" s="48" t="s">
        <v>23</v>
      </c>
      <c r="D331" s="4">
        <v>16012552</v>
      </c>
      <c r="E331" s="5" t="s">
        <v>15</v>
      </c>
      <c r="F331" s="4">
        <v>79685</v>
      </c>
      <c r="G331" s="16" t="s">
        <v>109</v>
      </c>
      <c r="H331" s="6">
        <f>VLOOKUP(B331,[2]Sheet2!$C$6:$P$60,14,0)</f>
        <v>44506</v>
      </c>
      <c r="I331" s="6">
        <f>VLOOKUP(B331,[2]Sheet2!$C$6:$Q$60,15,0)</f>
        <v>44870</v>
      </c>
      <c r="J331" s="19">
        <v>42682</v>
      </c>
      <c r="K331" s="8">
        <v>628112240209</v>
      </c>
      <c r="L331" s="6" t="s">
        <v>751</v>
      </c>
      <c r="M331" s="48" t="s">
        <v>18</v>
      </c>
    </row>
    <row r="332" spans="1:13" x14ac:dyDescent="0.25">
      <c r="A332" s="2">
        <v>330</v>
      </c>
      <c r="B332" s="33" t="s">
        <v>752</v>
      </c>
      <c r="C332" s="48" t="s">
        <v>23</v>
      </c>
      <c r="D332" s="4">
        <v>15011133</v>
      </c>
      <c r="E332" s="5" t="s">
        <v>15</v>
      </c>
      <c r="F332" s="4">
        <v>66081</v>
      </c>
      <c r="G332" s="35" t="s">
        <v>109</v>
      </c>
      <c r="H332" s="6">
        <v>44233</v>
      </c>
      <c r="I332" s="6">
        <v>44597</v>
      </c>
      <c r="J332" s="19">
        <v>42408</v>
      </c>
      <c r="K332" s="8">
        <v>6281220869336</v>
      </c>
      <c r="L332" s="6" t="s">
        <v>753</v>
      </c>
      <c r="M332" s="48" t="s">
        <v>18</v>
      </c>
    </row>
    <row r="333" spans="1:13" s="70" customFormat="1" x14ac:dyDescent="0.25">
      <c r="A333" s="2">
        <v>331</v>
      </c>
      <c r="B333" s="15" t="s">
        <v>754</v>
      </c>
      <c r="C333" s="9" t="s">
        <v>14</v>
      </c>
      <c r="D333" s="4">
        <v>2718</v>
      </c>
      <c r="E333" s="5" t="s">
        <v>15</v>
      </c>
      <c r="F333" s="4">
        <v>32480</v>
      </c>
      <c r="G333" s="16" t="s">
        <v>755</v>
      </c>
      <c r="H333" s="6">
        <v>44378</v>
      </c>
      <c r="I333" s="6">
        <v>44742</v>
      </c>
      <c r="J333" s="19">
        <v>38812</v>
      </c>
      <c r="K333" s="8">
        <v>8112230880</v>
      </c>
      <c r="L333" s="6" t="s">
        <v>756</v>
      </c>
      <c r="M333" s="9" t="s">
        <v>18</v>
      </c>
    </row>
    <row r="334" spans="1:13" s="72" customFormat="1" x14ac:dyDescent="0.25">
      <c r="A334" s="2">
        <v>332</v>
      </c>
      <c r="B334" s="62" t="s">
        <v>757</v>
      </c>
      <c r="C334" s="9" t="s">
        <v>14</v>
      </c>
      <c r="D334" s="4">
        <v>2085</v>
      </c>
      <c r="E334" s="5" t="s">
        <v>15</v>
      </c>
      <c r="F334" s="4">
        <v>32408</v>
      </c>
      <c r="G334" s="16" t="s">
        <v>758</v>
      </c>
      <c r="H334" s="6">
        <v>44497</v>
      </c>
      <c r="I334" s="6">
        <v>44800</v>
      </c>
      <c r="J334" s="19">
        <v>38808</v>
      </c>
      <c r="K334" s="8">
        <v>8112200800</v>
      </c>
      <c r="L334" s="71" t="s">
        <v>759</v>
      </c>
      <c r="M334" s="9" t="s">
        <v>18</v>
      </c>
    </row>
    <row r="335" spans="1:13" s="72" customFormat="1" x14ac:dyDescent="0.25">
      <c r="A335" s="2">
        <v>333</v>
      </c>
      <c r="B335" s="62" t="s">
        <v>760</v>
      </c>
      <c r="C335" s="9" t="s">
        <v>23</v>
      </c>
      <c r="D335" s="4">
        <v>19234151</v>
      </c>
      <c r="E335" s="5" t="s">
        <v>15</v>
      </c>
      <c r="F335" s="4">
        <v>62646</v>
      </c>
      <c r="G335" s="16" t="s">
        <v>761</v>
      </c>
      <c r="H335" s="6">
        <v>44226</v>
      </c>
      <c r="I335" s="6">
        <v>44590</v>
      </c>
      <c r="J335" s="19">
        <v>43497</v>
      </c>
      <c r="K335" s="8">
        <v>81120116161</v>
      </c>
      <c r="L335" s="6" t="s">
        <v>762</v>
      </c>
      <c r="M335" s="9" t="s">
        <v>18</v>
      </c>
    </row>
    <row r="336" spans="1:13" x14ac:dyDescent="0.25">
      <c r="A336" s="2">
        <v>334</v>
      </c>
      <c r="B336" s="15" t="s">
        <v>763</v>
      </c>
      <c r="C336" s="4" t="s">
        <v>14</v>
      </c>
      <c r="D336" s="4">
        <v>2298</v>
      </c>
      <c r="E336" s="5" t="s">
        <v>15</v>
      </c>
      <c r="F336" s="4">
        <v>30698</v>
      </c>
      <c r="G336" s="17" t="s">
        <v>764</v>
      </c>
      <c r="H336" s="6">
        <f>VLOOKUP(B336,'[4]Form Request'!$L$13:$T$113,9,0)</f>
        <v>44551</v>
      </c>
      <c r="I336" s="6">
        <f>VLOOKUP(B336,'[4]Form Request'!$L$13:$U$113,10,0)</f>
        <v>44915</v>
      </c>
      <c r="J336" s="19">
        <v>38980</v>
      </c>
      <c r="K336" s="8">
        <v>8112251613</v>
      </c>
      <c r="L336" s="6" t="str">
        <f>VLOOKUP(B336,'[1]data sdm'!$B$4:$AI$401,34,0)</f>
        <v>fahrulagung01@gmail.com</v>
      </c>
      <c r="M336" s="9" t="s">
        <v>18</v>
      </c>
    </row>
    <row r="337" spans="1:13" x14ac:dyDescent="0.25">
      <c r="A337" s="2">
        <v>335</v>
      </c>
      <c r="B337" s="15" t="s">
        <v>765</v>
      </c>
      <c r="C337" s="4" t="s">
        <v>23</v>
      </c>
      <c r="D337" s="4">
        <v>14011142</v>
      </c>
      <c r="E337" s="5" t="s">
        <v>15</v>
      </c>
      <c r="F337" s="4">
        <v>54374</v>
      </c>
      <c r="G337" s="17" t="s">
        <v>764</v>
      </c>
      <c r="H337" s="6">
        <v>44330</v>
      </c>
      <c r="I337" s="6">
        <v>44694</v>
      </c>
      <c r="J337" s="19">
        <v>42506</v>
      </c>
      <c r="K337" s="8">
        <v>81220380148</v>
      </c>
      <c r="L337" s="6" t="s">
        <v>766</v>
      </c>
      <c r="M337" s="9" t="s">
        <v>18</v>
      </c>
    </row>
    <row r="338" spans="1:13" x14ac:dyDescent="0.25">
      <c r="A338" s="2">
        <v>336</v>
      </c>
      <c r="B338" s="62" t="s">
        <v>767</v>
      </c>
      <c r="C338" s="4" t="s">
        <v>14</v>
      </c>
      <c r="D338" s="4">
        <v>14009931</v>
      </c>
      <c r="E338" s="5" t="s">
        <v>15</v>
      </c>
      <c r="F338" s="4">
        <v>30638</v>
      </c>
      <c r="G338" s="17" t="s">
        <v>764</v>
      </c>
      <c r="H338" s="6">
        <v>44337</v>
      </c>
      <c r="I338" s="6">
        <v>44701</v>
      </c>
      <c r="J338" s="19">
        <v>43499</v>
      </c>
      <c r="K338" s="8">
        <v>81320151881</v>
      </c>
      <c r="L338" s="6" t="str">
        <f>VLOOKUP(B338,'[1]data sdm'!$B$4:$AI$401,34,0)</f>
        <v>yusupmustopa01@gmail.com</v>
      </c>
      <c r="M338" s="9" t="s">
        <v>18</v>
      </c>
    </row>
    <row r="339" spans="1:13" x14ac:dyDescent="0.25">
      <c r="A339" s="2">
        <v>337</v>
      </c>
      <c r="B339" s="15" t="s">
        <v>768</v>
      </c>
      <c r="C339" s="4" t="s">
        <v>23</v>
      </c>
      <c r="D339" s="4">
        <v>14009310</v>
      </c>
      <c r="E339" s="5" t="s">
        <v>15</v>
      </c>
      <c r="F339" s="4">
        <v>51744</v>
      </c>
      <c r="G339" s="17" t="s">
        <v>35</v>
      </c>
      <c r="H339" s="6">
        <v>44315</v>
      </c>
      <c r="I339" s="6">
        <v>44679</v>
      </c>
      <c r="J339" s="19">
        <v>41760</v>
      </c>
      <c r="K339" s="8">
        <v>8112379769</v>
      </c>
      <c r="L339" s="6" t="s">
        <v>769</v>
      </c>
      <c r="M339" s="9" t="s">
        <v>18</v>
      </c>
    </row>
    <row r="340" spans="1:13" x14ac:dyDescent="0.25">
      <c r="A340" s="2">
        <v>338</v>
      </c>
      <c r="B340" s="63" t="s">
        <v>770</v>
      </c>
      <c r="C340" s="4" t="s">
        <v>23</v>
      </c>
      <c r="D340" s="4">
        <v>15011414</v>
      </c>
      <c r="E340" s="5" t="s">
        <v>15</v>
      </c>
      <c r="F340" s="4">
        <v>30319</v>
      </c>
      <c r="G340" s="17" t="s">
        <v>35</v>
      </c>
      <c r="H340" s="6">
        <v>44279</v>
      </c>
      <c r="I340" s="6">
        <v>44643</v>
      </c>
      <c r="J340" s="19">
        <v>42366</v>
      </c>
      <c r="K340" s="8">
        <v>8112200320</v>
      </c>
      <c r="L340" s="6" t="str">
        <f>VLOOKUP(B340,'[1]data sdm'!$B$4:$AI$401,34,0)</f>
        <v>hilma.arlistiana123@gmail.com</v>
      </c>
      <c r="M340" s="9" t="s">
        <v>18</v>
      </c>
    </row>
    <row r="341" spans="1:13" x14ac:dyDescent="0.25">
      <c r="A341" s="2">
        <v>339</v>
      </c>
      <c r="B341" s="62" t="s">
        <v>771</v>
      </c>
      <c r="C341" s="4" t="s">
        <v>23</v>
      </c>
      <c r="D341" s="4" t="s">
        <v>772</v>
      </c>
      <c r="E341" s="5" t="s">
        <v>15</v>
      </c>
      <c r="F341" s="4">
        <v>30702</v>
      </c>
      <c r="G341" s="17" t="s">
        <v>35</v>
      </c>
      <c r="H341" s="6">
        <v>44315</v>
      </c>
      <c r="I341" s="6">
        <v>44679</v>
      </c>
      <c r="J341" s="19">
        <v>40299</v>
      </c>
      <c r="K341" s="8">
        <v>81320185538</v>
      </c>
      <c r="L341" s="6" t="str">
        <f>VLOOKUP(B341,'[1]data sdm'!$B$4:$AI$401,34,0)</f>
        <v>nengyul.permatasari@gmail.com</v>
      </c>
      <c r="M341" s="9" t="s">
        <v>18</v>
      </c>
    </row>
    <row r="342" spans="1:13" x14ac:dyDescent="0.25">
      <c r="A342" s="2">
        <v>340</v>
      </c>
      <c r="B342" s="62" t="s">
        <v>773</v>
      </c>
      <c r="C342" s="4" t="s">
        <v>23</v>
      </c>
      <c r="D342" s="4">
        <v>16009538</v>
      </c>
      <c r="E342" s="5" t="s">
        <v>15</v>
      </c>
      <c r="F342" s="4">
        <v>43176</v>
      </c>
      <c r="G342" s="17" t="s">
        <v>35</v>
      </c>
      <c r="H342" s="6">
        <v>44236</v>
      </c>
      <c r="I342" s="6">
        <v>44600</v>
      </c>
      <c r="J342" s="19">
        <v>41681</v>
      </c>
      <c r="K342" s="8">
        <v>6282317284576</v>
      </c>
      <c r="L342" s="6" t="s">
        <v>774</v>
      </c>
      <c r="M342" s="9" t="s">
        <v>18</v>
      </c>
    </row>
    <row r="343" spans="1:13" x14ac:dyDescent="0.25">
      <c r="A343" s="2">
        <v>341</v>
      </c>
      <c r="B343" s="15" t="s">
        <v>775</v>
      </c>
      <c r="C343" s="4" t="s">
        <v>23</v>
      </c>
      <c r="D343" s="4">
        <v>14011027</v>
      </c>
      <c r="E343" s="5" t="s">
        <v>15</v>
      </c>
      <c r="F343" s="4">
        <v>30707</v>
      </c>
      <c r="G343" s="17" t="s">
        <v>35</v>
      </c>
      <c r="H343" s="6">
        <v>44314</v>
      </c>
      <c r="I343" s="6">
        <v>44678</v>
      </c>
      <c r="J343" s="19">
        <v>40299</v>
      </c>
      <c r="K343" s="8">
        <v>81322129269</v>
      </c>
      <c r="L343" s="6" t="str">
        <f>VLOOKUP(B343,'[1]data sdm'!$B$4:$AI$401,34,0)</f>
        <v>syalidewi@gmail.com</v>
      </c>
      <c r="M343" s="9" t="s">
        <v>18</v>
      </c>
    </row>
    <row r="344" spans="1:13" x14ac:dyDescent="0.25">
      <c r="A344" s="2">
        <v>342</v>
      </c>
      <c r="B344" s="63" t="s">
        <v>776</v>
      </c>
      <c r="C344" s="4" t="s">
        <v>23</v>
      </c>
      <c r="D344" s="4">
        <v>11010400</v>
      </c>
      <c r="E344" s="5" t="s">
        <v>15</v>
      </c>
      <c r="F344" s="4">
        <v>28398</v>
      </c>
      <c r="G344" s="17" t="s">
        <v>35</v>
      </c>
      <c r="H344" s="6">
        <v>44286</v>
      </c>
      <c r="I344" s="6">
        <v>44650</v>
      </c>
      <c r="J344" s="19">
        <v>40698</v>
      </c>
      <c r="K344" s="8">
        <v>81321098374</v>
      </c>
      <c r="L344" s="6" t="str">
        <f>VLOOKUP(B344,'[1]data sdm'!$B$4:$AI$401,34,0)</f>
        <v>tatavita21@gmail.com</v>
      </c>
      <c r="M344" s="9" t="s">
        <v>18</v>
      </c>
    </row>
    <row r="345" spans="1:13" x14ac:dyDescent="0.25">
      <c r="A345" s="2">
        <v>343</v>
      </c>
      <c r="B345" s="54" t="s">
        <v>777</v>
      </c>
      <c r="C345" s="4" t="s">
        <v>23</v>
      </c>
      <c r="D345" s="4">
        <v>6262</v>
      </c>
      <c r="E345" s="5" t="s">
        <v>15</v>
      </c>
      <c r="F345" s="4">
        <v>30694</v>
      </c>
      <c r="G345" s="17" t="s">
        <v>35</v>
      </c>
      <c r="H345" s="6">
        <v>44314</v>
      </c>
      <c r="I345" s="6">
        <v>44619</v>
      </c>
      <c r="J345" s="19">
        <v>40299</v>
      </c>
      <c r="K345" s="8">
        <v>8112211717</v>
      </c>
      <c r="L345" s="6" t="str">
        <f>VLOOKUP(B345,'[1]data sdm'!$B$4:$AI$401,34,0)</f>
        <v>arlin.arra@gmail.com</v>
      </c>
      <c r="M345" s="48" t="s">
        <v>18</v>
      </c>
    </row>
    <row r="346" spans="1:13" x14ac:dyDescent="0.25">
      <c r="A346" s="2">
        <v>344</v>
      </c>
      <c r="B346" s="54" t="s">
        <v>778</v>
      </c>
      <c r="C346" s="4" t="s">
        <v>23</v>
      </c>
      <c r="D346" s="4">
        <v>13010936</v>
      </c>
      <c r="E346" s="5" t="s">
        <v>15</v>
      </c>
      <c r="F346" s="4">
        <v>33662</v>
      </c>
      <c r="G346" s="16" t="s">
        <v>35</v>
      </c>
      <c r="H346" s="6">
        <v>44498</v>
      </c>
      <c r="I346" s="6">
        <v>44862</v>
      </c>
      <c r="J346" s="19">
        <v>41580</v>
      </c>
      <c r="K346" s="8">
        <v>85322339041</v>
      </c>
      <c r="L346" s="6" t="s">
        <v>779</v>
      </c>
      <c r="M346" s="48" t="s">
        <v>18</v>
      </c>
    </row>
    <row r="347" spans="1:13" x14ac:dyDescent="0.25">
      <c r="A347" s="2">
        <v>345</v>
      </c>
      <c r="B347" s="15" t="s">
        <v>780</v>
      </c>
      <c r="C347" s="4" t="s">
        <v>14</v>
      </c>
      <c r="D347" s="4">
        <v>11008409</v>
      </c>
      <c r="E347" s="5" t="s">
        <v>15</v>
      </c>
      <c r="F347" s="4">
        <v>28288</v>
      </c>
      <c r="G347" s="17" t="s">
        <v>30</v>
      </c>
      <c r="H347" s="6">
        <v>43858</v>
      </c>
      <c r="I347" s="6">
        <v>44588</v>
      </c>
      <c r="J347" s="67">
        <v>40544</v>
      </c>
      <c r="K347" s="8">
        <v>81322812391</v>
      </c>
      <c r="L347" s="6" t="str">
        <f>VLOOKUP(B347,'[1]data sdm'!$B$4:$AI$401,34,0)</f>
        <v>egihrendhy34@gmail.com</v>
      </c>
      <c r="M347" s="9" t="s">
        <v>18</v>
      </c>
    </row>
    <row r="348" spans="1:13" x14ac:dyDescent="0.25">
      <c r="A348" s="2">
        <v>346</v>
      </c>
      <c r="B348" s="15" t="s">
        <v>781</v>
      </c>
      <c r="C348" s="4" t="s">
        <v>23</v>
      </c>
      <c r="D348" s="4">
        <v>10093937</v>
      </c>
      <c r="E348" s="5" t="s">
        <v>15</v>
      </c>
      <c r="F348" s="4">
        <v>30700</v>
      </c>
      <c r="G348" s="17" t="s">
        <v>30</v>
      </c>
      <c r="H348" s="6">
        <v>44379</v>
      </c>
      <c r="I348" s="6">
        <v>44743</v>
      </c>
      <c r="J348" s="19">
        <v>38813</v>
      </c>
      <c r="K348" s="8">
        <v>8122387244</v>
      </c>
      <c r="L348" s="6" t="s">
        <v>782</v>
      </c>
      <c r="M348" s="9" t="s">
        <v>18</v>
      </c>
    </row>
    <row r="349" spans="1:13" x14ac:dyDescent="0.25">
      <c r="A349" s="2">
        <v>347</v>
      </c>
      <c r="B349" s="62" t="s">
        <v>783</v>
      </c>
      <c r="C349" s="4" t="s">
        <v>23</v>
      </c>
      <c r="D349" s="4">
        <v>14009935</v>
      </c>
      <c r="E349" s="5" t="s">
        <v>15</v>
      </c>
      <c r="F349" s="4">
        <v>30706</v>
      </c>
      <c r="G349" s="17" t="s">
        <v>30</v>
      </c>
      <c r="H349" s="6">
        <v>44334</v>
      </c>
      <c r="I349" s="6">
        <v>44698</v>
      </c>
      <c r="J349" s="19">
        <v>40319</v>
      </c>
      <c r="K349" s="8">
        <v>8112207078</v>
      </c>
      <c r="L349" s="6" t="s">
        <v>784</v>
      </c>
      <c r="M349" s="9" t="s">
        <v>18</v>
      </c>
    </row>
    <row r="350" spans="1:13" x14ac:dyDescent="0.25">
      <c r="A350" s="2">
        <v>348</v>
      </c>
      <c r="B350" s="15" t="s">
        <v>785</v>
      </c>
      <c r="C350" s="4" t="s">
        <v>23</v>
      </c>
      <c r="D350" s="4">
        <v>17010092</v>
      </c>
      <c r="E350" s="5" t="s">
        <v>15</v>
      </c>
      <c r="F350" s="4">
        <v>89103</v>
      </c>
      <c r="G350" s="17" t="s">
        <v>30</v>
      </c>
      <c r="H350" s="6">
        <v>44466</v>
      </c>
      <c r="I350" s="6">
        <v>44830</v>
      </c>
      <c r="J350" s="19">
        <v>43374</v>
      </c>
      <c r="K350" s="8">
        <v>81243869862</v>
      </c>
      <c r="L350" s="6" t="str">
        <f>VLOOKUP(B350,'[1]data sdm'!$B$4:$AI$401,34,0)</f>
        <v>wiwinnuryani1502@gmail.com</v>
      </c>
      <c r="M350" s="9" t="s">
        <v>18</v>
      </c>
    </row>
    <row r="351" spans="1:13" x14ac:dyDescent="0.25">
      <c r="A351" s="2">
        <v>349</v>
      </c>
      <c r="B351" s="62" t="s">
        <v>786</v>
      </c>
      <c r="C351" s="4" t="s">
        <v>14</v>
      </c>
      <c r="D351" s="4">
        <v>14005984</v>
      </c>
      <c r="E351" s="5" t="s">
        <v>15</v>
      </c>
      <c r="F351" s="4">
        <v>28254</v>
      </c>
      <c r="G351" s="17" t="s">
        <v>295</v>
      </c>
      <c r="H351" s="6">
        <v>43834</v>
      </c>
      <c r="I351" s="6">
        <v>44565</v>
      </c>
      <c r="J351" s="19">
        <v>38994</v>
      </c>
      <c r="K351" s="8">
        <v>81320747138</v>
      </c>
      <c r="L351" s="6" t="str">
        <f>VLOOKUP(B351,'[1]data sdm'!$B$4:$AI$401,34,0)</f>
        <v>sutono.anton81@gmail.com</v>
      </c>
      <c r="M351" s="9" t="s">
        <v>18</v>
      </c>
    </row>
    <row r="352" spans="1:13" x14ac:dyDescent="0.25">
      <c r="A352" s="2">
        <v>350</v>
      </c>
      <c r="B352" s="15" t="s">
        <v>787</v>
      </c>
      <c r="C352" s="4" t="s">
        <v>14</v>
      </c>
      <c r="D352" s="4">
        <v>14011419</v>
      </c>
      <c r="E352" s="5" t="s">
        <v>15</v>
      </c>
      <c r="F352" s="4">
        <v>30575</v>
      </c>
      <c r="G352" s="17" t="s">
        <v>295</v>
      </c>
      <c r="H352" s="6">
        <v>44405</v>
      </c>
      <c r="I352" s="6">
        <v>44769</v>
      </c>
      <c r="J352" s="19">
        <v>39934</v>
      </c>
      <c r="K352" s="8">
        <v>85287566858</v>
      </c>
      <c r="L352" s="6" t="s">
        <v>788</v>
      </c>
      <c r="M352" s="9" t="s">
        <v>18</v>
      </c>
    </row>
    <row r="353" spans="1:13" x14ac:dyDescent="0.25">
      <c r="A353" s="2">
        <v>351</v>
      </c>
      <c r="B353" s="73" t="s">
        <v>789</v>
      </c>
      <c r="C353" s="4" t="s">
        <v>14</v>
      </c>
      <c r="D353" s="4">
        <v>14011600</v>
      </c>
      <c r="E353" s="5" t="s">
        <v>15</v>
      </c>
      <c r="F353" s="4">
        <v>51956</v>
      </c>
      <c r="G353" s="17" t="s">
        <v>295</v>
      </c>
      <c r="H353" s="6">
        <v>44458</v>
      </c>
      <c r="I353" s="6">
        <v>44822</v>
      </c>
      <c r="J353" s="19">
        <v>41903</v>
      </c>
      <c r="K353" s="8">
        <v>81322047034</v>
      </c>
      <c r="L353" s="6" t="s">
        <v>790</v>
      </c>
      <c r="M353" s="9" t="s">
        <v>18</v>
      </c>
    </row>
    <row r="354" spans="1:13" x14ac:dyDescent="0.25">
      <c r="A354" s="2">
        <v>352</v>
      </c>
      <c r="B354" s="15" t="s">
        <v>237</v>
      </c>
      <c r="C354" s="9" t="s">
        <v>14</v>
      </c>
      <c r="D354" s="4">
        <v>14008094</v>
      </c>
      <c r="E354" s="5" t="s">
        <v>15</v>
      </c>
      <c r="F354" s="4">
        <v>30714</v>
      </c>
      <c r="G354" s="16" t="s">
        <v>791</v>
      </c>
      <c r="H354" s="6">
        <v>44199</v>
      </c>
      <c r="I354" s="6">
        <v>44563</v>
      </c>
      <c r="J354" s="19">
        <v>38996</v>
      </c>
      <c r="K354" s="8" t="s">
        <v>792</v>
      </c>
      <c r="L354" s="6" t="s">
        <v>793</v>
      </c>
      <c r="M354" s="9" t="s">
        <v>18</v>
      </c>
    </row>
    <row r="355" spans="1:13" x14ac:dyDescent="0.25">
      <c r="A355" s="2">
        <v>353</v>
      </c>
      <c r="B355" s="69" t="s">
        <v>794</v>
      </c>
      <c r="C355" s="9" t="s">
        <v>14</v>
      </c>
      <c r="D355" s="4">
        <v>17006310</v>
      </c>
      <c r="E355" s="5" t="s">
        <v>15</v>
      </c>
      <c r="F355" s="4">
        <v>150042</v>
      </c>
      <c r="G355" s="55" t="s">
        <v>303</v>
      </c>
      <c r="H355" s="6">
        <v>44467</v>
      </c>
      <c r="I355" s="6">
        <v>44831</v>
      </c>
      <c r="J355" s="19">
        <v>42802</v>
      </c>
      <c r="K355" s="8">
        <v>82216044262</v>
      </c>
      <c r="L355" s="6" t="s">
        <v>795</v>
      </c>
      <c r="M355" s="9" t="s">
        <v>18</v>
      </c>
    </row>
    <row r="356" spans="1:13" x14ac:dyDescent="0.25">
      <c r="A356" s="2">
        <v>354</v>
      </c>
      <c r="B356" s="15" t="s">
        <v>796</v>
      </c>
      <c r="C356" s="9" t="s">
        <v>23</v>
      </c>
      <c r="D356" s="4">
        <v>9009134</v>
      </c>
      <c r="E356" s="5" t="s">
        <v>15</v>
      </c>
      <c r="F356" s="4">
        <v>32404</v>
      </c>
      <c r="G356" s="16" t="s">
        <v>797</v>
      </c>
      <c r="H356" s="6">
        <v>44501</v>
      </c>
      <c r="I356" s="6">
        <v>44865</v>
      </c>
      <c r="J356" s="19">
        <v>39755</v>
      </c>
      <c r="K356" s="8">
        <v>81221002822</v>
      </c>
      <c r="L356" s="6" t="s">
        <v>798</v>
      </c>
      <c r="M356" s="9" t="s">
        <v>18</v>
      </c>
    </row>
    <row r="357" spans="1:13" x14ac:dyDescent="0.25">
      <c r="A357" s="2">
        <v>355</v>
      </c>
      <c r="B357" s="33" t="s">
        <v>799</v>
      </c>
      <c r="C357" s="9" t="s">
        <v>23</v>
      </c>
      <c r="D357" s="4">
        <v>11011357</v>
      </c>
      <c r="E357" s="5" t="s">
        <v>15</v>
      </c>
      <c r="F357" s="4">
        <v>30395</v>
      </c>
      <c r="G357" s="16" t="s">
        <v>800</v>
      </c>
      <c r="H357" s="6">
        <v>44405</v>
      </c>
      <c r="I357" s="6">
        <v>44769</v>
      </c>
      <c r="J357" s="19">
        <v>40749</v>
      </c>
      <c r="K357" s="8">
        <v>82119149472</v>
      </c>
      <c r="L357" s="6" t="s">
        <v>801</v>
      </c>
      <c r="M357" s="9" t="s">
        <v>18</v>
      </c>
    </row>
    <row r="358" spans="1:13" x14ac:dyDescent="0.25">
      <c r="A358" s="2">
        <v>356</v>
      </c>
      <c r="B358" s="62" t="s">
        <v>802</v>
      </c>
      <c r="C358" s="9" t="s">
        <v>14</v>
      </c>
      <c r="D358" s="4">
        <v>16008529</v>
      </c>
      <c r="E358" s="5" t="s">
        <v>15</v>
      </c>
      <c r="F358" s="4">
        <v>30413</v>
      </c>
      <c r="G358" s="16" t="s">
        <v>800</v>
      </c>
      <c r="H358" s="6">
        <v>44222</v>
      </c>
      <c r="I358" s="6">
        <v>44586</v>
      </c>
      <c r="J358" s="19">
        <v>40571</v>
      </c>
      <c r="K358" s="8">
        <v>8112346559</v>
      </c>
      <c r="L358" s="6" t="s">
        <v>803</v>
      </c>
      <c r="M358" s="9" t="s">
        <v>18</v>
      </c>
    </row>
    <row r="359" spans="1:13" x14ac:dyDescent="0.25">
      <c r="A359" s="2">
        <v>357</v>
      </c>
      <c r="B359" s="15" t="s">
        <v>804</v>
      </c>
      <c r="C359" s="9" t="s">
        <v>23</v>
      </c>
      <c r="D359" s="4">
        <v>15005633</v>
      </c>
      <c r="E359" s="5" t="s">
        <v>15</v>
      </c>
      <c r="F359" s="4">
        <v>56241</v>
      </c>
      <c r="G359" s="16" t="s">
        <v>800</v>
      </c>
      <c r="H359" s="6">
        <v>44201</v>
      </c>
      <c r="I359" s="6">
        <v>44565</v>
      </c>
      <c r="J359" s="19">
        <v>42011</v>
      </c>
      <c r="K359" s="8">
        <v>81322299860</v>
      </c>
      <c r="L359" s="6" t="s">
        <v>805</v>
      </c>
      <c r="M359" s="9" t="s">
        <v>18</v>
      </c>
    </row>
    <row r="360" spans="1:13" x14ac:dyDescent="0.25">
      <c r="A360" s="2">
        <v>358</v>
      </c>
      <c r="B360" s="63" t="s">
        <v>806</v>
      </c>
      <c r="C360" s="9" t="s">
        <v>14</v>
      </c>
      <c r="D360" s="4">
        <v>16006070</v>
      </c>
      <c r="E360" s="5" t="s">
        <v>15</v>
      </c>
      <c r="F360" s="4">
        <v>68587</v>
      </c>
      <c r="G360" s="35" t="s">
        <v>800</v>
      </c>
      <c r="H360" s="6">
        <v>44291</v>
      </c>
      <c r="I360" s="6">
        <v>44655</v>
      </c>
      <c r="J360" s="19">
        <v>42468</v>
      </c>
      <c r="K360" s="8">
        <v>81394656529</v>
      </c>
      <c r="L360" s="6" t="str">
        <f>VLOOKUP(B360,'[1]data sdm'!$B$4:$AI$401,34,0)</f>
        <v xml:space="preserve">muhammadr07azkiya@gmail.com </v>
      </c>
      <c r="M360" s="9" t="s">
        <v>18</v>
      </c>
    </row>
    <row r="361" spans="1:13" x14ac:dyDescent="0.25">
      <c r="A361" s="2">
        <v>359</v>
      </c>
      <c r="B361" s="15" t="s">
        <v>110</v>
      </c>
      <c r="C361" s="9" t="s">
        <v>14</v>
      </c>
      <c r="D361" s="4">
        <v>5082</v>
      </c>
      <c r="E361" s="5" t="s">
        <v>15</v>
      </c>
      <c r="F361" s="4">
        <v>30715</v>
      </c>
      <c r="G361" s="16" t="s">
        <v>807</v>
      </c>
      <c r="H361" s="6">
        <v>44314</v>
      </c>
      <c r="I361" s="6">
        <v>44678</v>
      </c>
      <c r="J361" s="19">
        <v>40299</v>
      </c>
      <c r="K361" s="8">
        <v>81321483985</v>
      </c>
      <c r="L361" s="6" t="s">
        <v>808</v>
      </c>
      <c r="M361" s="9" t="s">
        <v>18</v>
      </c>
    </row>
    <row r="362" spans="1:13" x14ac:dyDescent="0.25">
      <c r="A362" s="2">
        <v>360</v>
      </c>
      <c r="B362" s="62" t="s">
        <v>275</v>
      </c>
      <c r="C362" s="9" t="s">
        <v>23</v>
      </c>
      <c r="D362" s="4">
        <v>15008655</v>
      </c>
      <c r="E362" s="5" t="s">
        <v>15</v>
      </c>
      <c r="F362" s="4">
        <v>32507</v>
      </c>
      <c r="G362" s="18" t="s">
        <v>119</v>
      </c>
      <c r="H362" s="6">
        <v>44314</v>
      </c>
      <c r="I362" s="6">
        <v>44678</v>
      </c>
      <c r="J362" s="19">
        <v>40299</v>
      </c>
      <c r="K362" s="8">
        <v>8112005013</v>
      </c>
      <c r="L362" s="6" t="s">
        <v>809</v>
      </c>
      <c r="M362" s="9" t="s">
        <v>18</v>
      </c>
    </row>
    <row r="363" spans="1:13" x14ac:dyDescent="0.25">
      <c r="A363" s="2">
        <v>361</v>
      </c>
      <c r="B363" s="62" t="s">
        <v>32</v>
      </c>
      <c r="C363" s="9" t="s">
        <v>14</v>
      </c>
      <c r="D363" s="4">
        <v>14009936</v>
      </c>
      <c r="E363" s="5" t="s">
        <v>15</v>
      </c>
      <c r="F363" s="4">
        <v>30703</v>
      </c>
      <c r="G363" s="16" t="s">
        <v>810</v>
      </c>
      <c r="H363" s="6">
        <v>44314</v>
      </c>
      <c r="I363" s="6">
        <v>44678</v>
      </c>
      <c r="J363" s="19">
        <v>40299</v>
      </c>
      <c r="K363" s="8">
        <v>81321985032</v>
      </c>
      <c r="L363" s="6" t="str">
        <f>VLOOKUP(B363,'[1]data sdm'!$B$4:$AI$401,34,0)</f>
        <v xml:space="preserve">nurichsanto1987@gmail.com </v>
      </c>
      <c r="M363" s="9" t="s">
        <v>18</v>
      </c>
    </row>
    <row r="364" spans="1:13" x14ac:dyDescent="0.25">
      <c r="A364" s="2">
        <v>362</v>
      </c>
      <c r="B364" s="62" t="s">
        <v>811</v>
      </c>
      <c r="C364" s="9" t="s">
        <v>14</v>
      </c>
      <c r="D364" s="4">
        <v>14008707</v>
      </c>
      <c r="E364" s="5" t="s">
        <v>15</v>
      </c>
      <c r="F364" s="4">
        <v>30347</v>
      </c>
      <c r="G364" s="35" t="s">
        <v>812</v>
      </c>
      <c r="H364" s="6">
        <v>44197</v>
      </c>
      <c r="I364" s="6">
        <v>44561</v>
      </c>
      <c r="J364" s="19">
        <v>38994</v>
      </c>
      <c r="K364" s="8">
        <v>8112200585</v>
      </c>
      <c r="L364" s="6" t="str">
        <f>VLOOKUP(B364,'[1]data sdm'!$B$4:$AI$401,34,0)</f>
        <v xml:space="preserve">danihermawan2011@gmail.com </v>
      </c>
      <c r="M364" s="9" t="s">
        <v>18</v>
      </c>
    </row>
    <row r="365" spans="1:13" x14ac:dyDescent="0.25">
      <c r="A365" s="2">
        <v>363</v>
      </c>
      <c r="B365" s="62" t="s">
        <v>813</v>
      </c>
      <c r="C365" s="9" t="s">
        <v>14</v>
      </c>
      <c r="D365" s="4">
        <v>16008215</v>
      </c>
      <c r="E365" s="5" t="s">
        <v>15</v>
      </c>
      <c r="F365" s="4">
        <v>30323</v>
      </c>
      <c r="G365" s="35" t="s">
        <v>812</v>
      </c>
      <c r="H365" s="6">
        <v>44214</v>
      </c>
      <c r="I365" s="6">
        <v>44578</v>
      </c>
      <c r="J365" s="19">
        <v>42389</v>
      </c>
      <c r="K365" s="8">
        <v>85294407177</v>
      </c>
      <c r="L365" s="6" t="s">
        <v>814</v>
      </c>
      <c r="M365" s="9" t="s">
        <v>18</v>
      </c>
    </row>
    <row r="366" spans="1:13" x14ac:dyDescent="0.25">
      <c r="A366" s="2">
        <v>364</v>
      </c>
      <c r="B366" s="62" t="s">
        <v>815</v>
      </c>
      <c r="C366" s="9" t="s">
        <v>14</v>
      </c>
      <c r="D366" s="4">
        <v>9000618</v>
      </c>
      <c r="E366" s="5" t="s">
        <v>15</v>
      </c>
      <c r="F366" s="4">
        <v>30633</v>
      </c>
      <c r="G366" s="35" t="s">
        <v>812</v>
      </c>
      <c r="H366" s="6">
        <v>44197</v>
      </c>
      <c r="I366" s="6">
        <v>44561</v>
      </c>
      <c r="J366" s="19">
        <v>39816</v>
      </c>
      <c r="K366" s="8">
        <v>6281220883700</v>
      </c>
      <c r="L366" s="6" t="s">
        <v>816</v>
      </c>
      <c r="M366" s="9" t="s">
        <v>18</v>
      </c>
    </row>
    <row r="367" spans="1:13" x14ac:dyDescent="0.25">
      <c r="A367" s="2">
        <v>365</v>
      </c>
      <c r="B367" s="62" t="s">
        <v>817</v>
      </c>
      <c r="C367" s="9" t="s">
        <v>14</v>
      </c>
      <c r="D367" s="4">
        <v>11011952</v>
      </c>
      <c r="E367" s="5" t="s">
        <v>15</v>
      </c>
      <c r="F367" s="4">
        <v>30346</v>
      </c>
      <c r="G367" s="35" t="s">
        <v>282</v>
      </c>
      <c r="H367" s="6">
        <v>44435</v>
      </c>
      <c r="I367" s="6">
        <v>44799</v>
      </c>
      <c r="J367" s="19">
        <v>38868</v>
      </c>
      <c r="K367" s="8">
        <v>82116419540</v>
      </c>
      <c r="L367" s="6" t="str">
        <f>VLOOKUP(B367,'[1]data sdm'!$B$4:$AI$401,34,0)</f>
        <v xml:space="preserve">chikowae@gmail.com </v>
      </c>
      <c r="M367" s="9" t="s">
        <v>18</v>
      </c>
    </row>
    <row r="368" spans="1:13" x14ac:dyDescent="0.25">
      <c r="A368" s="2">
        <v>366</v>
      </c>
      <c r="B368" s="15" t="s">
        <v>818</v>
      </c>
      <c r="C368" s="9" t="s">
        <v>14</v>
      </c>
      <c r="D368" s="4">
        <v>15009336</v>
      </c>
      <c r="E368" s="5" t="s">
        <v>15</v>
      </c>
      <c r="F368" s="4">
        <v>61482</v>
      </c>
      <c r="G368" s="35" t="s">
        <v>282</v>
      </c>
      <c r="H368" s="6">
        <v>44396</v>
      </c>
      <c r="I368" s="6">
        <v>44760</v>
      </c>
      <c r="J368" s="19">
        <v>42208</v>
      </c>
      <c r="K368" s="8">
        <v>81214268549</v>
      </c>
      <c r="L368" s="6" t="str">
        <f>VLOOKUP(B368,'[1]data sdm'!$B$4:$AI$401,34,0)</f>
        <v xml:space="preserve"> adiputu11@gmail.com </v>
      </c>
      <c r="M368" s="9" t="s">
        <v>18</v>
      </c>
    </row>
    <row r="369" spans="1:13" x14ac:dyDescent="0.25">
      <c r="A369" s="2">
        <v>367</v>
      </c>
      <c r="B369" s="15" t="s">
        <v>819</v>
      </c>
      <c r="C369" s="9" t="s">
        <v>14</v>
      </c>
      <c r="D369" s="4">
        <v>11011199</v>
      </c>
      <c r="E369" s="5" t="s">
        <v>15</v>
      </c>
      <c r="F369" s="4">
        <v>30473</v>
      </c>
      <c r="G369" s="35" t="s">
        <v>282</v>
      </c>
      <c r="H369" s="6">
        <v>44387</v>
      </c>
      <c r="I369" s="6">
        <v>44751</v>
      </c>
      <c r="J369" s="19">
        <v>40738</v>
      </c>
      <c r="K369" s="8">
        <v>85314869663</v>
      </c>
      <c r="L369" s="6" t="str">
        <f>VLOOKUP(B369,'[1]data sdm'!$B$4:$AI$401,34,0)</f>
        <v xml:space="preserve">amet34092@gmail.com </v>
      </c>
      <c r="M369" s="9" t="s">
        <v>18</v>
      </c>
    </row>
    <row r="370" spans="1:13" s="72" customFormat="1" ht="15" customHeight="1" x14ac:dyDescent="0.25">
      <c r="A370" s="2">
        <v>368</v>
      </c>
      <c r="B370" s="33" t="s">
        <v>820</v>
      </c>
      <c r="C370" s="9" t="s">
        <v>14</v>
      </c>
      <c r="D370" s="4">
        <v>10010221</v>
      </c>
      <c r="E370" s="5" t="s">
        <v>15</v>
      </c>
      <c r="F370" s="4">
        <v>32406</v>
      </c>
      <c r="G370" s="16" t="s">
        <v>329</v>
      </c>
      <c r="H370" s="6">
        <v>44315</v>
      </c>
      <c r="I370" s="6">
        <v>44679</v>
      </c>
      <c r="J370" s="19">
        <v>40302</v>
      </c>
      <c r="K370" s="8">
        <v>6281220100760</v>
      </c>
      <c r="L370" s="6" t="s">
        <v>821</v>
      </c>
      <c r="M370" s="9" t="s">
        <v>18</v>
      </c>
    </row>
    <row r="371" spans="1:13" s="72" customFormat="1" ht="15" customHeight="1" x14ac:dyDescent="0.25">
      <c r="A371" s="2">
        <v>369</v>
      </c>
      <c r="B371" s="15" t="s">
        <v>822</v>
      </c>
      <c r="C371" s="9" t="s">
        <v>14</v>
      </c>
      <c r="D371" s="4">
        <v>811</v>
      </c>
      <c r="E371" s="5" t="s">
        <v>15</v>
      </c>
      <c r="F371" s="4">
        <v>32501</v>
      </c>
      <c r="G371" s="16" t="s">
        <v>329</v>
      </c>
      <c r="H371" s="6">
        <v>44314</v>
      </c>
      <c r="I371" s="6">
        <v>44678</v>
      </c>
      <c r="J371" s="19">
        <v>40299</v>
      </c>
      <c r="K371" s="8">
        <v>628112001100</v>
      </c>
      <c r="L371" s="6" t="str">
        <f>VLOOKUP(B371,'[1]data sdm'!$B$4:$AI$401,34,0)</f>
        <v xml:space="preserve">dani.kardani@gmail.com </v>
      </c>
      <c r="M371" s="9" t="s">
        <v>18</v>
      </c>
    </row>
    <row r="372" spans="1:13" x14ac:dyDescent="0.25">
      <c r="A372" s="2">
        <v>370</v>
      </c>
      <c r="B372" s="15" t="s">
        <v>256</v>
      </c>
      <c r="C372" s="9" t="s">
        <v>14</v>
      </c>
      <c r="D372" s="4">
        <v>5106</v>
      </c>
      <c r="E372" s="5" t="s">
        <v>15</v>
      </c>
      <c r="F372" s="4">
        <v>32435</v>
      </c>
      <c r="G372" s="16" t="s">
        <v>329</v>
      </c>
      <c r="H372" s="6">
        <v>44314</v>
      </c>
      <c r="I372" s="6">
        <v>44678</v>
      </c>
      <c r="J372" s="19">
        <v>40299</v>
      </c>
      <c r="K372" s="8">
        <v>6281321772727</v>
      </c>
      <c r="L372" s="6" t="str">
        <f>VLOOKUP(B372,'[1]data sdm'!$B$4:$AI$401,34,0)</f>
        <v xml:space="preserve">4rraz27@gmail.com </v>
      </c>
      <c r="M372" s="9" t="s">
        <v>18</v>
      </c>
    </row>
    <row r="373" spans="1:13" x14ac:dyDescent="0.25">
      <c r="A373" s="2">
        <v>371</v>
      </c>
      <c r="B373" s="15" t="s">
        <v>823</v>
      </c>
      <c r="C373" s="9" t="s">
        <v>14</v>
      </c>
      <c r="D373" s="4">
        <v>14011051</v>
      </c>
      <c r="E373" s="5" t="s">
        <v>15</v>
      </c>
      <c r="F373" s="4">
        <v>30664</v>
      </c>
      <c r="G373" s="16" t="s">
        <v>329</v>
      </c>
      <c r="H373" s="6">
        <f>VLOOKUP(B373,[2]Sheet2!$C$6:$P$60,14,0)</f>
        <v>44529</v>
      </c>
      <c r="I373" s="6">
        <f>VLOOKUP(B373,[2]Sheet2!$C$6:$Q$60,15,0)</f>
        <v>44893</v>
      </c>
      <c r="J373" s="19">
        <v>38961</v>
      </c>
      <c r="K373" s="8">
        <v>6281342739756</v>
      </c>
      <c r="L373" s="6" t="str">
        <f>VLOOKUP(B373,'[1]data sdm'!$B$4:$AI$401,34,0)</f>
        <v>monstrac12oke@gmail.com</v>
      </c>
      <c r="M373" s="9" t="s">
        <v>18</v>
      </c>
    </row>
    <row r="374" spans="1:13" x14ac:dyDescent="0.25">
      <c r="A374" s="2">
        <v>372</v>
      </c>
      <c r="B374" s="32" t="s">
        <v>824</v>
      </c>
      <c r="C374" s="9" t="s">
        <v>23</v>
      </c>
      <c r="D374" s="4">
        <v>16010661</v>
      </c>
      <c r="E374" s="5" t="s">
        <v>15</v>
      </c>
      <c r="F374" s="4">
        <v>75040</v>
      </c>
      <c r="G374" s="35" t="s">
        <v>231</v>
      </c>
      <c r="H374" s="6">
        <f>VLOOKUP(B374,'[4]Form Request'!$L$13:$T$113,9,0)</f>
        <v>44562</v>
      </c>
      <c r="I374" s="6">
        <f>VLOOKUP(B374,'[4]Form Request'!$L$13:$U$113,10,0)</f>
        <v>44651</v>
      </c>
      <c r="J374" s="6">
        <v>42736</v>
      </c>
      <c r="K374" s="8">
        <v>82214012267</v>
      </c>
      <c r="L374" s="6" t="s">
        <v>825</v>
      </c>
      <c r="M374" s="9" t="s">
        <v>18</v>
      </c>
    </row>
    <row r="375" spans="1:13" x14ac:dyDescent="0.25">
      <c r="A375" s="2">
        <v>373</v>
      </c>
      <c r="B375" s="15" t="s">
        <v>826</v>
      </c>
      <c r="C375" s="9" t="s">
        <v>23</v>
      </c>
      <c r="D375" s="4">
        <v>11011181</v>
      </c>
      <c r="E375" s="5" t="s">
        <v>15</v>
      </c>
      <c r="F375" s="4">
        <v>30471</v>
      </c>
      <c r="G375" s="35" t="s">
        <v>231</v>
      </c>
      <c r="H375" s="6">
        <v>44387</v>
      </c>
      <c r="I375" s="6">
        <v>44690</v>
      </c>
      <c r="J375" s="19">
        <v>40738</v>
      </c>
      <c r="K375" s="8">
        <v>85220628145</v>
      </c>
      <c r="L375" s="6" t="s">
        <v>827</v>
      </c>
      <c r="M375" s="9" t="s">
        <v>18</v>
      </c>
    </row>
    <row r="376" spans="1:13" x14ac:dyDescent="0.25">
      <c r="A376" s="2">
        <v>374</v>
      </c>
      <c r="B376" s="62" t="s">
        <v>828</v>
      </c>
      <c r="C376" s="9" t="s">
        <v>14</v>
      </c>
      <c r="D376" s="4">
        <v>11008313</v>
      </c>
      <c r="E376" s="5" t="s">
        <v>15</v>
      </c>
      <c r="F376" s="4">
        <v>30538</v>
      </c>
      <c r="G376" s="35" t="s">
        <v>231</v>
      </c>
      <c r="H376" s="6">
        <v>44216</v>
      </c>
      <c r="I376" s="6">
        <v>44580</v>
      </c>
      <c r="J376" s="19">
        <v>40565</v>
      </c>
      <c r="K376" s="8">
        <v>85221335458</v>
      </c>
      <c r="L376" s="6" t="s">
        <v>829</v>
      </c>
      <c r="M376" s="9" t="s">
        <v>18</v>
      </c>
    </row>
    <row r="377" spans="1:13" x14ac:dyDescent="0.25">
      <c r="A377" s="2">
        <v>375</v>
      </c>
      <c r="B377" s="15" t="s">
        <v>830</v>
      </c>
      <c r="C377" s="9" t="s">
        <v>14</v>
      </c>
      <c r="D377" s="4">
        <v>2769</v>
      </c>
      <c r="E377" s="5" t="s">
        <v>15</v>
      </c>
      <c r="F377" s="4">
        <v>30643</v>
      </c>
      <c r="G377" s="35" t="s">
        <v>231</v>
      </c>
      <c r="H377" s="6">
        <v>44442</v>
      </c>
      <c r="I377" s="6">
        <v>44806</v>
      </c>
      <c r="J377" s="19">
        <v>39254</v>
      </c>
      <c r="K377" s="8">
        <v>81322236722</v>
      </c>
      <c r="L377" s="6" t="str">
        <f>VLOOKUP(B377,'[1]data sdm'!$B$4:$AI$401,34,0)</f>
        <v xml:space="preserve">siwicak09@gmail.com </v>
      </c>
      <c r="M377" s="9" t="s">
        <v>18</v>
      </c>
    </row>
    <row r="378" spans="1:13" x14ac:dyDescent="0.25">
      <c r="A378" s="2">
        <v>376</v>
      </c>
      <c r="B378" s="62" t="s">
        <v>831</v>
      </c>
      <c r="C378" s="9" t="s">
        <v>14</v>
      </c>
      <c r="D378" s="4">
        <v>8009838</v>
      </c>
      <c r="E378" s="5" t="s">
        <v>15</v>
      </c>
      <c r="F378" s="4">
        <v>13165</v>
      </c>
      <c r="G378" s="35" t="s">
        <v>231</v>
      </c>
      <c r="H378" s="6">
        <v>44314</v>
      </c>
      <c r="I378" s="6">
        <v>44619</v>
      </c>
      <c r="J378" s="19">
        <v>42125</v>
      </c>
      <c r="K378" s="8">
        <v>811228705</v>
      </c>
      <c r="L378" s="6" t="s">
        <v>832</v>
      </c>
      <c r="M378" s="9" t="s">
        <v>18</v>
      </c>
    </row>
    <row r="379" spans="1:13" x14ac:dyDescent="0.25">
      <c r="A379" s="2">
        <v>377</v>
      </c>
      <c r="B379" s="62" t="s">
        <v>833</v>
      </c>
      <c r="C379" s="9" t="s">
        <v>14</v>
      </c>
      <c r="D379" s="4">
        <v>2322</v>
      </c>
      <c r="E379" s="5" t="s">
        <v>15</v>
      </c>
      <c r="F379" s="4">
        <v>30568</v>
      </c>
      <c r="G379" s="35" t="s">
        <v>231</v>
      </c>
      <c r="H379" s="6">
        <v>44289</v>
      </c>
      <c r="I379" s="6">
        <v>44594</v>
      </c>
      <c r="J379" s="19">
        <v>39148</v>
      </c>
      <c r="K379" s="8">
        <v>81395293322</v>
      </c>
      <c r="L379" s="6" t="s">
        <v>834</v>
      </c>
      <c r="M379" s="9" t="s">
        <v>18</v>
      </c>
    </row>
    <row r="380" spans="1:13" x14ac:dyDescent="0.25">
      <c r="A380" s="2">
        <v>378</v>
      </c>
      <c r="B380" s="62" t="s">
        <v>835</v>
      </c>
      <c r="C380" s="9" t="s">
        <v>14</v>
      </c>
      <c r="D380" s="4">
        <v>2370</v>
      </c>
      <c r="E380" s="5" t="s">
        <v>15</v>
      </c>
      <c r="F380" s="4">
        <v>30355</v>
      </c>
      <c r="G380" s="35" t="s">
        <v>231</v>
      </c>
      <c r="H380" s="6">
        <f>VLOOKUP(B380,'[4]Form Request'!$L$13:$T$113,9,0)</f>
        <v>44549</v>
      </c>
      <c r="I380" s="6">
        <f>VLOOKUP(B380,'[4]Form Request'!$L$13:$U$113,10,0)</f>
        <v>44638</v>
      </c>
      <c r="J380" s="19">
        <v>38979</v>
      </c>
      <c r="K380" s="8">
        <v>81321088112</v>
      </c>
      <c r="L380" s="6" t="s">
        <v>836</v>
      </c>
      <c r="M380" s="9" t="s">
        <v>18</v>
      </c>
    </row>
    <row r="381" spans="1:13" x14ac:dyDescent="0.25">
      <c r="A381" s="2">
        <v>379</v>
      </c>
      <c r="B381" s="15" t="s">
        <v>837</v>
      </c>
      <c r="C381" s="9" t="s">
        <v>23</v>
      </c>
      <c r="D381" s="4">
        <v>15011674</v>
      </c>
      <c r="E381" s="5" t="s">
        <v>15</v>
      </c>
      <c r="F381" s="4">
        <v>30321</v>
      </c>
      <c r="G381" s="35" t="s">
        <v>231</v>
      </c>
      <c r="H381" s="6">
        <v>44208</v>
      </c>
      <c r="I381" s="6">
        <v>44572</v>
      </c>
      <c r="J381" s="19">
        <v>42383</v>
      </c>
      <c r="K381" s="8">
        <v>85220022910</v>
      </c>
      <c r="L381" s="6" t="s">
        <v>838</v>
      </c>
      <c r="M381" s="9" t="s">
        <v>18</v>
      </c>
    </row>
    <row r="382" spans="1:13" x14ac:dyDescent="0.25">
      <c r="A382" s="2">
        <v>380</v>
      </c>
      <c r="B382" s="62" t="s">
        <v>383</v>
      </c>
      <c r="C382" s="9" t="s">
        <v>14</v>
      </c>
      <c r="D382" s="4">
        <v>15011616</v>
      </c>
      <c r="E382" s="5" t="s">
        <v>15</v>
      </c>
      <c r="F382" s="4">
        <v>30543</v>
      </c>
      <c r="G382" s="35" t="s">
        <v>231</v>
      </c>
      <c r="H382" s="6">
        <f>VLOOKUP(B382,'[4]Form Request'!$L$13:$T$113,9,0)</f>
        <v>44538</v>
      </c>
      <c r="I382" s="6">
        <f>VLOOKUP(B382,'[4]Form Request'!$L$13:$U$113,10,0)</f>
        <v>44627</v>
      </c>
      <c r="J382" s="19">
        <v>42408</v>
      </c>
      <c r="K382" s="8">
        <v>6281320482868</v>
      </c>
      <c r="L382" s="6" t="s">
        <v>839</v>
      </c>
      <c r="M382" s="9" t="s">
        <v>18</v>
      </c>
    </row>
    <row r="383" spans="1:13" x14ac:dyDescent="0.25">
      <c r="A383" s="2">
        <v>381</v>
      </c>
      <c r="B383" s="15" t="s">
        <v>840</v>
      </c>
      <c r="C383" s="9" t="s">
        <v>14</v>
      </c>
      <c r="D383" s="4">
        <v>2347</v>
      </c>
      <c r="E383" s="5" t="s">
        <v>15</v>
      </c>
      <c r="F383" s="4">
        <v>28413</v>
      </c>
      <c r="G383" s="35" t="s">
        <v>231</v>
      </c>
      <c r="H383" s="6">
        <v>44313</v>
      </c>
      <c r="I383" s="6">
        <v>44677</v>
      </c>
      <c r="J383" s="64">
        <v>43678</v>
      </c>
      <c r="K383" s="8">
        <v>81220180012</v>
      </c>
      <c r="L383" s="6" t="s">
        <v>841</v>
      </c>
      <c r="M383" s="9" t="s">
        <v>18</v>
      </c>
    </row>
    <row r="384" spans="1:13" x14ac:dyDescent="0.25">
      <c r="A384" s="2">
        <v>382</v>
      </c>
      <c r="B384" s="62" t="s">
        <v>842</v>
      </c>
      <c r="C384" s="9" t="s">
        <v>14</v>
      </c>
      <c r="D384" s="4">
        <v>2375</v>
      </c>
      <c r="E384" s="5" t="s">
        <v>15</v>
      </c>
      <c r="F384" s="4">
        <v>30581</v>
      </c>
      <c r="G384" s="35" t="s">
        <v>231</v>
      </c>
      <c r="H384" s="6">
        <v>44350</v>
      </c>
      <c r="I384" s="6">
        <v>44714</v>
      </c>
      <c r="J384" s="19">
        <v>39148</v>
      </c>
      <c r="K384" s="8">
        <v>81395279345</v>
      </c>
      <c r="L384" s="6" t="s">
        <v>843</v>
      </c>
      <c r="M384" s="9" t="s">
        <v>18</v>
      </c>
    </row>
    <row r="385" spans="1:13" x14ac:dyDescent="0.25">
      <c r="A385" s="2">
        <v>383</v>
      </c>
      <c r="B385" s="15" t="s">
        <v>844</v>
      </c>
      <c r="C385" s="9" t="s">
        <v>23</v>
      </c>
      <c r="D385" s="4">
        <v>12009810</v>
      </c>
      <c r="E385" s="5" t="s">
        <v>15</v>
      </c>
      <c r="F385" s="4">
        <v>28314</v>
      </c>
      <c r="G385" s="35" t="s">
        <v>231</v>
      </c>
      <c r="H385" s="6">
        <f>VLOOKUP(B385,[2]Sheet2!$C$6:$P$60,14,0)</f>
        <v>44523</v>
      </c>
      <c r="I385" s="6">
        <f>VLOOKUP(B385,[2]Sheet2!$C$6:$Q$60,15,0)</f>
        <v>44614</v>
      </c>
      <c r="J385" s="19">
        <v>41207</v>
      </c>
      <c r="K385" s="8">
        <v>8118683848</v>
      </c>
      <c r="L385" s="6" t="s">
        <v>845</v>
      </c>
      <c r="M385" s="9" t="s">
        <v>18</v>
      </c>
    </row>
    <row r="386" spans="1:13" x14ac:dyDescent="0.25">
      <c r="A386" s="2">
        <v>384</v>
      </c>
      <c r="B386" s="62" t="s">
        <v>846</v>
      </c>
      <c r="C386" s="9" t="s">
        <v>14</v>
      </c>
      <c r="D386" s="4">
        <v>8010701</v>
      </c>
      <c r="E386" s="5" t="s">
        <v>15</v>
      </c>
      <c r="F386" s="4">
        <v>154707</v>
      </c>
      <c r="G386" s="35" t="s">
        <v>231</v>
      </c>
      <c r="H386" s="6">
        <v>44315</v>
      </c>
      <c r="I386" s="6">
        <v>44619</v>
      </c>
      <c r="J386" s="19">
        <v>40299</v>
      </c>
      <c r="K386" s="8">
        <v>6281322311565</v>
      </c>
      <c r="L386" s="6" t="s">
        <v>847</v>
      </c>
      <c r="M386" s="9" t="s">
        <v>18</v>
      </c>
    </row>
    <row r="387" spans="1:13" x14ac:dyDescent="0.25">
      <c r="A387" s="2">
        <v>385</v>
      </c>
      <c r="B387" s="15" t="s">
        <v>848</v>
      </c>
      <c r="C387" s="9" t="s">
        <v>14</v>
      </c>
      <c r="D387" s="4">
        <v>16009533</v>
      </c>
      <c r="E387" s="5" t="s">
        <v>15</v>
      </c>
      <c r="F387" s="4">
        <v>30330</v>
      </c>
      <c r="G387" s="35" t="s">
        <v>231</v>
      </c>
      <c r="H387" s="6">
        <v>44313</v>
      </c>
      <c r="I387" s="6">
        <v>44618</v>
      </c>
      <c r="J387" s="19">
        <v>43539</v>
      </c>
      <c r="K387" s="8">
        <v>81395195550</v>
      </c>
      <c r="L387" s="6" t="s">
        <v>849</v>
      </c>
      <c r="M387" s="9" t="s">
        <v>18</v>
      </c>
    </row>
    <row r="388" spans="1:13" s="70" customFormat="1" x14ac:dyDescent="0.25">
      <c r="A388" s="2">
        <v>386</v>
      </c>
      <c r="B388" s="62" t="s">
        <v>67</v>
      </c>
      <c r="C388" s="9" t="s">
        <v>14</v>
      </c>
      <c r="D388" s="4">
        <v>14008156</v>
      </c>
      <c r="E388" s="5" t="s">
        <v>15</v>
      </c>
      <c r="F388" s="4">
        <v>30620</v>
      </c>
      <c r="G388" s="35" t="s">
        <v>231</v>
      </c>
      <c r="H388" s="6">
        <f>VLOOKUP(B388,[2]Sheet2!$C$6:$P$60,14,0)</f>
        <v>44514</v>
      </c>
      <c r="I388" s="6">
        <f>VLOOKUP(B388,[2]Sheet2!$C$6:$Q$60,15,0)</f>
        <v>44605</v>
      </c>
      <c r="J388" s="19">
        <v>40560</v>
      </c>
      <c r="K388" s="8">
        <v>82216698430</v>
      </c>
      <c r="L388" s="6" t="s">
        <v>850</v>
      </c>
      <c r="M388" s="9" t="s">
        <v>18</v>
      </c>
    </row>
    <row r="389" spans="1:13" s="70" customFormat="1" x14ac:dyDescent="0.25">
      <c r="A389" s="2">
        <v>387</v>
      </c>
      <c r="B389" s="15" t="s">
        <v>851</v>
      </c>
      <c r="C389" s="9" t="s">
        <v>14</v>
      </c>
      <c r="D389" s="4">
        <v>2851</v>
      </c>
      <c r="E389" s="5" t="s">
        <v>15</v>
      </c>
      <c r="F389" s="4">
        <v>54165</v>
      </c>
      <c r="G389" s="35" t="s">
        <v>231</v>
      </c>
      <c r="H389" s="6">
        <f>VLOOKUP(B389,[2]Sheet2!$C$6:$P$60,14,0)</f>
        <v>44506</v>
      </c>
      <c r="I389" s="6">
        <f>VLOOKUP(B389,[2]Sheet2!$C$6:$Q$60,15,0)</f>
        <v>44597</v>
      </c>
      <c r="J389" s="19">
        <v>38818</v>
      </c>
      <c r="K389" s="8">
        <v>81321688299</v>
      </c>
      <c r="L389" s="6" t="s">
        <v>852</v>
      </c>
      <c r="M389" s="9" t="s">
        <v>18</v>
      </c>
    </row>
    <row r="390" spans="1:13" s="70" customFormat="1" x14ac:dyDescent="0.25">
      <c r="A390" s="2">
        <v>388</v>
      </c>
      <c r="B390" s="33" t="s">
        <v>853</v>
      </c>
      <c r="C390" s="48" t="s">
        <v>23</v>
      </c>
      <c r="D390" s="4">
        <v>16012151</v>
      </c>
      <c r="E390" s="5" t="s">
        <v>15</v>
      </c>
      <c r="F390" s="4">
        <v>78853</v>
      </c>
      <c r="G390" s="35" t="s">
        <v>231</v>
      </c>
      <c r="H390" s="6">
        <v>44458</v>
      </c>
      <c r="I390" s="6">
        <v>44822</v>
      </c>
      <c r="J390" s="20">
        <v>43678</v>
      </c>
      <c r="K390" s="8">
        <v>82127612559</v>
      </c>
      <c r="L390" s="6" t="str">
        <f>VLOOKUP(B390,'[1]data sdm'!$B$4:$AI$401,34,0)</f>
        <v xml:space="preserve">anggitaasn@gmail.com </v>
      </c>
      <c r="M390" s="48" t="s">
        <v>18</v>
      </c>
    </row>
    <row r="391" spans="1:13" x14ac:dyDescent="0.25">
      <c r="A391" s="2">
        <v>389</v>
      </c>
      <c r="B391" s="62" t="s">
        <v>31</v>
      </c>
      <c r="C391" s="9" t="s">
        <v>14</v>
      </c>
      <c r="D391" s="4">
        <v>11008329</v>
      </c>
      <c r="E391" s="5" t="s">
        <v>15</v>
      </c>
      <c r="F391" s="4">
        <v>33506</v>
      </c>
      <c r="G391" s="35" t="s">
        <v>854</v>
      </c>
      <c r="H391" s="6">
        <v>43852</v>
      </c>
      <c r="I391" s="6">
        <v>44583</v>
      </c>
      <c r="J391" s="19">
        <v>40565</v>
      </c>
      <c r="K391" s="8">
        <v>82127631919</v>
      </c>
      <c r="L391" s="6" t="s">
        <v>855</v>
      </c>
      <c r="M391" s="9" t="s">
        <v>18</v>
      </c>
    </row>
    <row r="392" spans="1:13" x14ac:dyDescent="0.25">
      <c r="A392" s="2">
        <v>390</v>
      </c>
      <c r="B392" s="15" t="s">
        <v>856</v>
      </c>
      <c r="C392" s="4" t="s">
        <v>23</v>
      </c>
      <c r="D392" s="4">
        <v>8011266</v>
      </c>
      <c r="E392" s="5" t="s">
        <v>15</v>
      </c>
      <c r="F392" s="4">
        <v>32491</v>
      </c>
      <c r="G392" s="16" t="s">
        <v>35</v>
      </c>
      <c r="H392" s="6">
        <v>44275</v>
      </c>
      <c r="I392" s="6">
        <v>44639</v>
      </c>
      <c r="J392" s="19">
        <v>39806</v>
      </c>
      <c r="K392" s="8">
        <v>81220010130</v>
      </c>
      <c r="L392" s="6" t="s">
        <v>857</v>
      </c>
      <c r="M392" s="9" t="s">
        <v>18</v>
      </c>
    </row>
    <row r="393" spans="1:13" x14ac:dyDescent="0.25">
      <c r="A393" s="2">
        <v>391</v>
      </c>
      <c r="B393" s="62" t="s">
        <v>858</v>
      </c>
      <c r="C393" s="4" t="s">
        <v>23</v>
      </c>
      <c r="D393" s="4">
        <v>14010369</v>
      </c>
      <c r="E393" s="5" t="s">
        <v>15</v>
      </c>
      <c r="F393" s="4">
        <v>43293</v>
      </c>
      <c r="G393" s="16" t="s">
        <v>35</v>
      </c>
      <c r="H393" s="6">
        <v>44286</v>
      </c>
      <c r="I393" s="6">
        <v>44650</v>
      </c>
      <c r="J393" s="19">
        <v>41794</v>
      </c>
      <c r="K393" s="8">
        <v>811200426</v>
      </c>
      <c r="L393" s="6" t="str">
        <f>VLOOKUP(B393,'[1]data sdm'!$B$4:$AI$401,34,0)</f>
        <v>mariyooy@gmail.com</v>
      </c>
      <c r="M393" s="9" t="s">
        <v>18</v>
      </c>
    </row>
    <row r="394" spans="1:13" x14ac:dyDescent="0.25">
      <c r="A394" s="2">
        <v>392</v>
      </c>
      <c r="B394" s="74" t="s">
        <v>859</v>
      </c>
      <c r="C394" s="9" t="s">
        <v>14</v>
      </c>
      <c r="D394" s="4">
        <v>10011117</v>
      </c>
      <c r="E394" s="5" t="s">
        <v>15</v>
      </c>
      <c r="F394" s="4">
        <v>30689</v>
      </c>
      <c r="G394" s="13" t="s">
        <v>860</v>
      </c>
      <c r="H394" s="6">
        <v>44298</v>
      </c>
      <c r="I394" s="6">
        <v>44662</v>
      </c>
      <c r="J394" s="14">
        <v>40283</v>
      </c>
      <c r="K394" s="8">
        <v>81214444211</v>
      </c>
      <c r="L394" s="6" t="s">
        <v>861</v>
      </c>
      <c r="M394" s="9" t="s">
        <v>18</v>
      </c>
    </row>
    <row r="395" spans="1:13" x14ac:dyDescent="0.25">
      <c r="A395" s="2">
        <v>393</v>
      </c>
      <c r="B395" s="75" t="s">
        <v>862</v>
      </c>
      <c r="C395" s="9" t="s">
        <v>14</v>
      </c>
      <c r="D395" s="4">
        <v>11012486</v>
      </c>
      <c r="E395" s="5" t="s">
        <v>15</v>
      </c>
      <c r="F395" s="4">
        <v>30680</v>
      </c>
      <c r="G395" s="13" t="s">
        <v>863</v>
      </c>
      <c r="H395" s="6">
        <v>44314</v>
      </c>
      <c r="I395" s="6">
        <v>44678</v>
      </c>
      <c r="J395" s="14">
        <v>39569</v>
      </c>
      <c r="K395" s="8">
        <v>82316915810</v>
      </c>
      <c r="L395" s="71" t="s">
        <v>1061</v>
      </c>
      <c r="M395" s="9" t="s">
        <v>18</v>
      </c>
    </row>
    <row r="396" spans="1:13" x14ac:dyDescent="0.25">
      <c r="A396" s="2">
        <v>394</v>
      </c>
      <c r="B396" s="74" t="s">
        <v>864</v>
      </c>
      <c r="C396" s="9" t="s">
        <v>14</v>
      </c>
      <c r="D396" s="4">
        <v>15010474</v>
      </c>
      <c r="E396" s="5" t="s">
        <v>15</v>
      </c>
      <c r="F396" s="4">
        <v>43337</v>
      </c>
      <c r="G396" s="13" t="s">
        <v>863</v>
      </c>
      <c r="H396" s="6">
        <v>44361</v>
      </c>
      <c r="I396" s="6">
        <v>44725</v>
      </c>
      <c r="J396" s="14">
        <v>41212</v>
      </c>
      <c r="K396" s="8">
        <v>81394277081</v>
      </c>
      <c r="L396" s="71" t="s">
        <v>1062</v>
      </c>
      <c r="M396" s="9" t="s">
        <v>18</v>
      </c>
    </row>
    <row r="397" spans="1:13" x14ac:dyDescent="0.25">
      <c r="A397" s="2">
        <v>395</v>
      </c>
      <c r="B397" s="74" t="s">
        <v>865</v>
      </c>
      <c r="C397" s="9" t="s">
        <v>14</v>
      </c>
      <c r="D397" s="4">
        <v>11012485</v>
      </c>
      <c r="E397" s="5" t="s">
        <v>15</v>
      </c>
      <c r="F397" s="4">
        <v>30679</v>
      </c>
      <c r="G397" s="13" t="s">
        <v>863</v>
      </c>
      <c r="H397" s="6">
        <v>44284</v>
      </c>
      <c r="I397" s="6">
        <v>44648</v>
      </c>
      <c r="J397" s="14">
        <v>40268</v>
      </c>
      <c r="K397" s="8">
        <v>81221509829</v>
      </c>
      <c r="L397" s="71" t="s">
        <v>1063</v>
      </c>
      <c r="M397" s="9" t="s">
        <v>18</v>
      </c>
    </row>
    <row r="398" spans="1:13" x14ac:dyDescent="0.25">
      <c r="A398" s="2">
        <v>396</v>
      </c>
      <c r="B398" s="74" t="s">
        <v>866</v>
      </c>
      <c r="C398" s="9" t="s">
        <v>14</v>
      </c>
      <c r="D398" s="4">
        <v>13010913</v>
      </c>
      <c r="E398" s="5" t="s">
        <v>15</v>
      </c>
      <c r="F398" s="4">
        <v>30683</v>
      </c>
      <c r="G398" s="13" t="s">
        <v>863</v>
      </c>
      <c r="H398" s="6">
        <v>44312</v>
      </c>
      <c r="I398" s="6">
        <v>44676</v>
      </c>
      <c r="J398" s="14">
        <v>40662</v>
      </c>
      <c r="K398" s="8">
        <v>82117172020</v>
      </c>
      <c r="L398" s="71" t="s">
        <v>1064</v>
      </c>
      <c r="M398" s="9" t="s">
        <v>18</v>
      </c>
    </row>
    <row r="399" spans="1:13" x14ac:dyDescent="0.25">
      <c r="A399" s="2">
        <v>397</v>
      </c>
      <c r="B399" s="74" t="s">
        <v>867</v>
      </c>
      <c r="C399" s="9" t="s">
        <v>14</v>
      </c>
      <c r="D399" s="4">
        <v>2640</v>
      </c>
      <c r="E399" s="5" t="s">
        <v>15</v>
      </c>
      <c r="F399" s="4">
        <v>30687</v>
      </c>
      <c r="G399" s="13" t="s">
        <v>863</v>
      </c>
      <c r="H399" s="6">
        <v>44374</v>
      </c>
      <c r="I399" s="6">
        <v>44738</v>
      </c>
      <c r="J399" s="14">
        <v>38808</v>
      </c>
      <c r="K399" s="8">
        <v>81321459547</v>
      </c>
      <c r="L399" s="71" t="s">
        <v>1065</v>
      </c>
      <c r="M399" s="9" t="s">
        <v>18</v>
      </c>
    </row>
    <row r="400" spans="1:13" x14ac:dyDescent="0.25">
      <c r="A400" s="2">
        <v>398</v>
      </c>
      <c r="B400" s="74" t="s">
        <v>868</v>
      </c>
      <c r="C400" s="9" t="s">
        <v>14</v>
      </c>
      <c r="D400" s="4">
        <v>11012269</v>
      </c>
      <c r="E400" s="5" t="s">
        <v>15</v>
      </c>
      <c r="F400" s="4">
        <v>30688</v>
      </c>
      <c r="G400" s="13" t="s">
        <v>863</v>
      </c>
      <c r="H400" s="6">
        <v>44314</v>
      </c>
      <c r="I400" s="6">
        <v>44678</v>
      </c>
      <c r="J400" s="14">
        <v>40651</v>
      </c>
      <c r="K400" s="8">
        <v>8112312301</v>
      </c>
      <c r="L400" s="71" t="s">
        <v>1066</v>
      </c>
      <c r="M400" s="9" t="s">
        <v>18</v>
      </c>
    </row>
    <row r="401" spans="1:13" x14ac:dyDescent="0.25">
      <c r="A401" s="2">
        <v>399</v>
      </c>
      <c r="B401" s="74" t="s">
        <v>869</v>
      </c>
      <c r="C401" s="9" t="s">
        <v>14</v>
      </c>
      <c r="D401" s="4">
        <v>15009003</v>
      </c>
      <c r="E401" s="5" t="s">
        <v>15</v>
      </c>
      <c r="F401" s="4">
        <v>60153</v>
      </c>
      <c r="G401" s="13" t="s">
        <v>863</v>
      </c>
      <c r="H401" s="6">
        <v>44303</v>
      </c>
      <c r="I401" s="6">
        <v>44667</v>
      </c>
      <c r="J401" s="14">
        <v>42114</v>
      </c>
      <c r="K401" s="8">
        <v>82216007330</v>
      </c>
      <c r="L401" s="71" t="s">
        <v>1067</v>
      </c>
      <c r="M401" s="9" t="s">
        <v>18</v>
      </c>
    </row>
    <row r="402" spans="1:13" x14ac:dyDescent="0.25">
      <c r="A402" s="2">
        <v>400</v>
      </c>
      <c r="B402" s="74" t="s">
        <v>870</v>
      </c>
      <c r="C402" s="9" t="s">
        <v>14</v>
      </c>
      <c r="D402" s="4">
        <v>16011437</v>
      </c>
      <c r="E402" s="5" t="s">
        <v>15</v>
      </c>
      <c r="F402" s="4">
        <v>76452</v>
      </c>
      <c r="G402" s="13" t="s">
        <v>863</v>
      </c>
      <c r="H402" s="6">
        <v>44355</v>
      </c>
      <c r="I402" s="6">
        <v>44683</v>
      </c>
      <c r="J402" s="14">
        <v>42563</v>
      </c>
      <c r="K402" s="8">
        <v>82121206410</v>
      </c>
      <c r="L402" s="71" t="s">
        <v>1068</v>
      </c>
      <c r="M402" s="9" t="s">
        <v>18</v>
      </c>
    </row>
    <row r="403" spans="1:13" x14ac:dyDescent="0.25">
      <c r="A403" s="2">
        <v>401</v>
      </c>
      <c r="B403" s="74" t="s">
        <v>871</v>
      </c>
      <c r="C403" s="9" t="s">
        <v>14</v>
      </c>
      <c r="D403" s="4">
        <v>17012142</v>
      </c>
      <c r="E403" s="5" t="s">
        <v>15</v>
      </c>
      <c r="F403" s="4">
        <v>58391</v>
      </c>
      <c r="G403" s="13" t="s">
        <v>872</v>
      </c>
      <c r="H403" s="6">
        <v>44355</v>
      </c>
      <c r="I403" s="6">
        <v>44683</v>
      </c>
      <c r="J403" s="14">
        <v>42217</v>
      </c>
      <c r="K403" s="8">
        <v>82116150106</v>
      </c>
      <c r="L403" s="6" t="s">
        <v>873</v>
      </c>
      <c r="M403" s="9" t="s">
        <v>18</v>
      </c>
    </row>
    <row r="404" spans="1:13" x14ac:dyDescent="0.25">
      <c r="A404" s="2">
        <v>402</v>
      </c>
      <c r="B404" s="74" t="s">
        <v>874</v>
      </c>
      <c r="C404" s="9" t="s">
        <v>14</v>
      </c>
      <c r="D404" s="4">
        <v>18010523</v>
      </c>
      <c r="E404" s="5" t="s">
        <v>15</v>
      </c>
      <c r="F404" s="4">
        <v>105386</v>
      </c>
      <c r="G404" s="13" t="s">
        <v>863</v>
      </c>
      <c r="H404" s="6">
        <v>44293</v>
      </c>
      <c r="I404" s="6">
        <v>44627</v>
      </c>
      <c r="J404" s="14">
        <v>43290</v>
      </c>
      <c r="K404" s="76">
        <v>81386314920</v>
      </c>
      <c r="L404" s="71" t="s">
        <v>1069</v>
      </c>
      <c r="M404" s="77" t="s">
        <v>18</v>
      </c>
    </row>
    <row r="405" spans="1:13" x14ac:dyDescent="0.25">
      <c r="A405" s="2">
        <v>403</v>
      </c>
      <c r="B405" s="10" t="s">
        <v>875</v>
      </c>
      <c r="C405" s="13" t="s">
        <v>23</v>
      </c>
      <c r="D405" s="13">
        <v>21239997</v>
      </c>
      <c r="E405" s="5" t="s">
        <v>15</v>
      </c>
      <c r="F405" s="13">
        <v>180084</v>
      </c>
      <c r="G405" s="24" t="s">
        <v>24</v>
      </c>
      <c r="H405" s="6">
        <v>44562</v>
      </c>
      <c r="I405" s="6">
        <v>44651</v>
      </c>
      <c r="J405" s="25">
        <v>44371</v>
      </c>
      <c r="K405" s="13">
        <f>VLOOKUP(B405,'[3]DATA ALL SDM'!$C$5:$AJ$192,34,0)</f>
        <v>81357399018</v>
      </c>
      <c r="L405" s="13" t="str">
        <f>VLOOKUP(B405,'[3]DATA ALL SDM'!$C$5:$AN$192,38,0)</f>
        <v>dyahretno1120@gmail.com</v>
      </c>
      <c r="M405" s="13" t="s">
        <v>49</v>
      </c>
    </row>
    <row r="406" spans="1:13" x14ac:dyDescent="0.25">
      <c r="A406" s="2">
        <v>404</v>
      </c>
      <c r="B406" s="10" t="s">
        <v>876</v>
      </c>
      <c r="C406" s="13" t="s">
        <v>23</v>
      </c>
      <c r="D406" s="13">
        <v>21240022</v>
      </c>
      <c r="E406" s="5" t="s">
        <v>15</v>
      </c>
      <c r="F406" s="13">
        <v>180126</v>
      </c>
      <c r="G406" s="4" t="s">
        <v>16</v>
      </c>
      <c r="H406" s="6">
        <v>44562</v>
      </c>
      <c r="I406" s="6">
        <v>44926</v>
      </c>
      <c r="J406" s="25">
        <v>44371</v>
      </c>
      <c r="K406" s="13">
        <f>VLOOKUP(B406,'[3]DATA ALL SDM'!$C$5:$AJ$192,34,0)</f>
        <v>82223712643</v>
      </c>
      <c r="L406" s="13" t="str">
        <f>VLOOKUP(B406,'[3]DATA ALL SDM'!$C$5:$AN$192,38,0)</f>
        <v>wiwinhrtnt@gmail.com</v>
      </c>
      <c r="M406" s="13" t="s">
        <v>49</v>
      </c>
    </row>
    <row r="407" spans="1:13" x14ac:dyDescent="0.25">
      <c r="A407" s="2">
        <v>405</v>
      </c>
      <c r="B407" s="10" t="s">
        <v>877</v>
      </c>
      <c r="C407" s="13" t="s">
        <v>14</v>
      </c>
      <c r="D407" s="13">
        <v>21240118</v>
      </c>
      <c r="E407" s="5" t="s">
        <v>15</v>
      </c>
      <c r="F407" s="13">
        <v>180200</v>
      </c>
      <c r="G407" s="24" t="s">
        <v>24</v>
      </c>
      <c r="H407" s="6">
        <v>44562</v>
      </c>
      <c r="I407" s="6" t="s">
        <v>48</v>
      </c>
      <c r="J407" s="25">
        <v>44375</v>
      </c>
      <c r="K407" s="13">
        <f>VLOOKUP(B407,'[3]DATA ALL SDM'!$C$5:$AJ$192,34,0)</f>
        <v>81294021380</v>
      </c>
      <c r="L407" s="13" t="str">
        <f>VLOOKUP(B407,'[3]DATA ALL SDM'!$C$5:$AN$192,38,0)</f>
        <v>sayutiadji@gmail.com</v>
      </c>
      <c r="M407" s="13" t="s">
        <v>49</v>
      </c>
    </row>
    <row r="408" spans="1:13" x14ac:dyDescent="0.25">
      <c r="A408" s="2">
        <v>406</v>
      </c>
      <c r="B408" s="10" t="s">
        <v>878</v>
      </c>
      <c r="C408" s="13" t="s">
        <v>23</v>
      </c>
      <c r="D408" s="13">
        <v>21240109</v>
      </c>
      <c r="E408" s="5" t="s">
        <v>15</v>
      </c>
      <c r="F408" s="13">
        <v>180199</v>
      </c>
      <c r="G408" s="24" t="s">
        <v>24</v>
      </c>
      <c r="H408" s="6">
        <v>44562</v>
      </c>
      <c r="I408" s="6" t="s">
        <v>52</v>
      </c>
      <c r="J408" s="25">
        <v>44375</v>
      </c>
      <c r="K408" s="13">
        <f>VLOOKUP(B408,'[3]DATA ALL SDM'!$C$5:$AJ$192,34,0)</f>
        <v>81225878366</v>
      </c>
      <c r="L408" s="13" t="str">
        <f>VLOOKUP(B408,'[3]DATA ALL SDM'!$C$5:$AN$192,38,0)</f>
        <v>yayangsetiyani07@gmail.com</v>
      </c>
      <c r="M408" s="13" t="s">
        <v>49</v>
      </c>
    </row>
    <row r="409" spans="1:13" x14ac:dyDescent="0.25">
      <c r="A409" s="2">
        <v>407</v>
      </c>
      <c r="B409" s="10" t="s">
        <v>879</v>
      </c>
      <c r="C409" s="13" t="s">
        <v>23</v>
      </c>
      <c r="D409" s="13">
        <v>21240682</v>
      </c>
      <c r="E409" s="5" t="s">
        <v>15</v>
      </c>
      <c r="F409" s="13">
        <v>183181</v>
      </c>
      <c r="G409" s="24" t="s">
        <v>24</v>
      </c>
      <c r="H409" s="6">
        <v>44562</v>
      </c>
      <c r="I409" s="6" t="s">
        <v>56</v>
      </c>
      <c r="J409" s="25">
        <v>44435</v>
      </c>
      <c r="K409" s="13">
        <f>VLOOKUP(B409,'[3]DATA ALL SDM'!$C$5:$AJ$192,34,0)</f>
        <v>81327193802</v>
      </c>
      <c r="L409" s="13" t="str">
        <f>VLOOKUP(B409,'[3]DATA ALL SDM'!$C$5:$AN$192,38,0)</f>
        <v>febriyaniniki10@gmail.com</v>
      </c>
      <c r="M409" s="13" t="s">
        <v>49</v>
      </c>
    </row>
    <row r="410" spans="1:13" x14ac:dyDescent="0.25">
      <c r="A410" s="2">
        <v>408</v>
      </c>
      <c r="B410" s="10" t="s">
        <v>880</v>
      </c>
      <c r="C410" s="13" t="s">
        <v>14</v>
      </c>
      <c r="D410" s="13">
        <v>21240376</v>
      </c>
      <c r="E410" s="5" t="s">
        <v>15</v>
      </c>
      <c r="F410" s="13">
        <v>181452</v>
      </c>
      <c r="G410" s="24" t="s">
        <v>24</v>
      </c>
      <c r="H410" s="6">
        <v>44562</v>
      </c>
      <c r="I410" s="6" t="s">
        <v>48</v>
      </c>
      <c r="J410" s="25">
        <v>44401</v>
      </c>
      <c r="K410" s="13">
        <f>VLOOKUP(B410,'[3]DATA ALL SDM'!$C$5:$AJ$192,34,0)</f>
        <v>82128227902</v>
      </c>
      <c r="L410" s="13" t="str">
        <f>VLOOKUP(B410,'[3]DATA ALL SDM'!$C$5:$AN$192,38,0)</f>
        <v>cakragusti5@gmail.com</v>
      </c>
      <c r="M410" s="13" t="s">
        <v>49</v>
      </c>
    </row>
    <row r="411" spans="1:13" x14ac:dyDescent="0.25">
      <c r="A411" s="2">
        <v>409</v>
      </c>
      <c r="B411" s="10" t="s">
        <v>881</v>
      </c>
      <c r="C411" s="13" t="s">
        <v>23</v>
      </c>
      <c r="D411" s="13">
        <v>21240369</v>
      </c>
      <c r="E411" s="5" t="s">
        <v>15</v>
      </c>
      <c r="F411" s="13">
        <v>181445</v>
      </c>
      <c r="G411" s="24" t="s">
        <v>24</v>
      </c>
      <c r="H411" s="6">
        <v>44562</v>
      </c>
      <c r="I411" s="6" t="s">
        <v>52</v>
      </c>
      <c r="J411" s="25">
        <v>44401</v>
      </c>
      <c r="K411" s="13" t="str">
        <f>VLOOKUP(B411,'[3]DATA ALL SDM'!$C$5:$AJ$192,34,0)</f>
        <v>0812 27341946</v>
      </c>
      <c r="L411" s="13" t="str">
        <f>VLOOKUP(B411,'[3]DATA ALL SDM'!$C$5:$AN$192,38,0)</f>
        <v>nurmafatmawati625@gmail.com</v>
      </c>
      <c r="M411" s="13" t="s">
        <v>49</v>
      </c>
    </row>
    <row r="412" spans="1:13" x14ac:dyDescent="0.25">
      <c r="A412" s="2">
        <v>410</v>
      </c>
      <c r="B412" s="10" t="s">
        <v>882</v>
      </c>
      <c r="C412" s="13" t="s">
        <v>14</v>
      </c>
      <c r="D412" s="13">
        <v>21240372</v>
      </c>
      <c r="E412" s="5" t="s">
        <v>15</v>
      </c>
      <c r="F412" s="13">
        <v>181448</v>
      </c>
      <c r="G412" s="24" t="s">
        <v>24</v>
      </c>
      <c r="H412" s="6">
        <v>44562</v>
      </c>
      <c r="I412" s="6" t="s">
        <v>56</v>
      </c>
      <c r="J412" s="25">
        <v>44401</v>
      </c>
      <c r="K412" s="13">
        <f>VLOOKUP(B412,'[3]DATA ALL SDM'!$C$5:$AJ$192,34,0)</f>
        <v>82226279661</v>
      </c>
      <c r="L412" s="13" t="str">
        <f>VLOOKUP(B412,'[3]DATA ALL SDM'!$C$5:$AN$192,38,0)</f>
        <v>ruddy.polong212@gmail.com</v>
      </c>
      <c r="M412" s="13" t="s">
        <v>49</v>
      </c>
    </row>
    <row r="413" spans="1:13" x14ac:dyDescent="0.25">
      <c r="A413" s="2">
        <v>411</v>
      </c>
      <c r="B413" s="10" t="s">
        <v>883</v>
      </c>
      <c r="C413" s="13" t="s">
        <v>23</v>
      </c>
      <c r="D413" s="13">
        <v>21240115</v>
      </c>
      <c r="E413" s="5" t="s">
        <v>15</v>
      </c>
      <c r="F413" s="13">
        <v>180209</v>
      </c>
      <c r="G413" s="4" t="s">
        <v>16</v>
      </c>
      <c r="H413" s="6">
        <v>44562</v>
      </c>
      <c r="I413" s="6" t="s">
        <v>52</v>
      </c>
      <c r="J413" s="25">
        <v>44375</v>
      </c>
      <c r="K413" s="13">
        <f>VLOOKUP(B413,'[3]DATA ALL SDM'!$C$5:$AJ$192,34,0)</f>
        <v>81226393952</v>
      </c>
      <c r="L413" s="13" t="str">
        <f>VLOOKUP(B413,'[3]DATA ALL SDM'!$C$5:$AN$192,38,0)</f>
        <v>vitalocaratu99@gmail.com</v>
      </c>
      <c r="M413" s="13" t="s">
        <v>49</v>
      </c>
    </row>
    <row r="414" spans="1:13" x14ac:dyDescent="0.25">
      <c r="A414" s="2">
        <v>412</v>
      </c>
      <c r="B414" s="10" t="s">
        <v>884</v>
      </c>
      <c r="C414" s="13" t="s">
        <v>23</v>
      </c>
      <c r="D414" s="13">
        <v>21240009</v>
      </c>
      <c r="E414" s="5" t="s">
        <v>15</v>
      </c>
      <c r="F414" s="13">
        <v>180124</v>
      </c>
      <c r="G414" s="4" t="s">
        <v>16</v>
      </c>
      <c r="H414" s="6">
        <v>44562</v>
      </c>
      <c r="I414" s="6" t="s">
        <v>56</v>
      </c>
      <c r="J414" s="25">
        <v>44371</v>
      </c>
      <c r="K414" s="13">
        <f>VLOOKUP(B414,'[3]DATA ALL SDM'!$C$5:$AJ$192,34,0)</f>
        <v>82322444384</v>
      </c>
      <c r="L414" s="13" t="str">
        <f>VLOOKUP(B414,'[3]DATA ALL SDM'!$C$5:$AN$192,38,0)</f>
        <v>nridiashari@gmail.com</v>
      </c>
      <c r="M414" s="13" t="s">
        <v>49</v>
      </c>
    </row>
    <row r="415" spans="1:13" x14ac:dyDescent="0.25">
      <c r="A415" s="2">
        <v>413</v>
      </c>
      <c r="B415" s="10" t="s">
        <v>885</v>
      </c>
      <c r="C415" s="13" t="s">
        <v>23</v>
      </c>
      <c r="D415" s="13">
        <v>21240108</v>
      </c>
      <c r="E415" s="5" t="s">
        <v>15</v>
      </c>
      <c r="F415" s="13">
        <v>180198</v>
      </c>
      <c r="G415" s="4" t="s">
        <v>16</v>
      </c>
      <c r="H415" s="6">
        <v>44562</v>
      </c>
      <c r="I415" s="6" t="s">
        <v>56</v>
      </c>
      <c r="J415" s="25">
        <v>44375</v>
      </c>
      <c r="K415" s="13">
        <f>VLOOKUP(B415,'[3]DATA ALL SDM'!$C$5:$AJ$192,34,0)</f>
        <v>81235707677</v>
      </c>
      <c r="L415" s="13" t="str">
        <f>VLOOKUP(B415,'[3]DATA ALL SDM'!$C$5:$AN$192,38,0)</f>
        <v>muarifatulfitria@gmail.com</v>
      </c>
      <c r="M415" s="13" t="s">
        <v>49</v>
      </c>
    </row>
    <row r="416" spans="1:13" x14ac:dyDescent="0.25">
      <c r="A416" s="2">
        <v>414</v>
      </c>
      <c r="B416" s="10" t="s">
        <v>886</v>
      </c>
      <c r="C416" s="13" t="s">
        <v>23</v>
      </c>
      <c r="D416" s="13">
        <v>21240121</v>
      </c>
      <c r="E416" s="5" t="s">
        <v>15</v>
      </c>
      <c r="F416" s="13">
        <v>180211</v>
      </c>
      <c r="G416" s="24" t="s">
        <v>24</v>
      </c>
      <c r="H416" s="6">
        <v>44562</v>
      </c>
      <c r="I416" s="6" t="s">
        <v>887</v>
      </c>
      <c r="J416" s="25">
        <v>44375</v>
      </c>
      <c r="K416" s="13">
        <f>VLOOKUP(B416,'[3]DATA ALL SDM'!$C$5:$AJ$192,34,0)</f>
        <v>85211651735</v>
      </c>
      <c r="L416" s="13" t="str">
        <f>VLOOKUP(B416,'[3]DATA ALL SDM'!$C$5:$AN$192,38,0)</f>
        <v>dianika746@gmail.com</v>
      </c>
      <c r="M416" s="13" t="s">
        <v>49</v>
      </c>
    </row>
    <row r="417" spans="1:13" x14ac:dyDescent="0.25">
      <c r="A417" s="2">
        <v>415</v>
      </c>
      <c r="B417" s="10" t="s">
        <v>888</v>
      </c>
      <c r="C417" s="13" t="s">
        <v>14</v>
      </c>
      <c r="D417" s="13">
        <v>21240681</v>
      </c>
      <c r="E417" s="5" t="s">
        <v>15</v>
      </c>
      <c r="F417" s="13">
        <v>183180</v>
      </c>
      <c r="G417" s="24" t="s">
        <v>24</v>
      </c>
      <c r="H417" s="6">
        <v>44562</v>
      </c>
      <c r="I417" s="6" t="s">
        <v>52</v>
      </c>
      <c r="J417" s="25">
        <v>44435</v>
      </c>
      <c r="K417" s="13">
        <f>VLOOKUP(B417,'[3]DATA ALL SDM'!$C$5:$AJ$192,34,0)</f>
        <v>81220317208</v>
      </c>
      <c r="L417" s="13" t="str">
        <f>VLOOKUP(B417,'[3]DATA ALL SDM'!$C$5:$AN$192,38,0)</f>
        <v>mustamin0610@gmail.com</v>
      </c>
      <c r="M417" s="13" t="s">
        <v>49</v>
      </c>
    </row>
    <row r="418" spans="1:13" x14ac:dyDescent="0.25">
      <c r="A418" s="2">
        <v>416</v>
      </c>
      <c r="B418" s="10" t="s">
        <v>889</v>
      </c>
      <c r="C418" s="13" t="s">
        <v>14</v>
      </c>
      <c r="D418" s="13">
        <v>21240152</v>
      </c>
      <c r="E418" s="5" t="s">
        <v>15</v>
      </c>
      <c r="F418" s="13">
        <v>180671</v>
      </c>
      <c r="G418" s="24" t="s">
        <v>24</v>
      </c>
      <c r="H418" s="6">
        <v>44562</v>
      </c>
      <c r="I418" s="6" t="s">
        <v>56</v>
      </c>
      <c r="J418" s="25">
        <v>44380</v>
      </c>
      <c r="K418" s="13">
        <f>VLOOKUP(B418,'[3]DATA ALL SDM'!$C$5:$AJ$192,34,0)</f>
        <v>81228382802</v>
      </c>
      <c r="L418" s="13" t="str">
        <f>VLOOKUP(B418,'[3]DATA ALL SDM'!$C$5:$AN$192,38,0)</f>
        <v>alanggya@gmail.com</v>
      </c>
      <c r="M418" s="13" t="s">
        <v>49</v>
      </c>
    </row>
    <row r="419" spans="1:13" x14ac:dyDescent="0.25">
      <c r="A419" s="2">
        <v>417</v>
      </c>
      <c r="B419" s="10" t="s">
        <v>890</v>
      </c>
      <c r="C419" s="13" t="s">
        <v>14</v>
      </c>
      <c r="D419" s="13">
        <v>21240149</v>
      </c>
      <c r="E419" s="5" t="s">
        <v>15</v>
      </c>
      <c r="F419" s="13">
        <v>180648</v>
      </c>
      <c r="G419" s="24" t="s">
        <v>24</v>
      </c>
      <c r="H419" s="6">
        <v>44562</v>
      </c>
      <c r="I419" s="6" t="s">
        <v>52</v>
      </c>
      <c r="J419" s="25">
        <v>44380</v>
      </c>
      <c r="K419" s="13">
        <f>VLOOKUP(B419,'[3]DATA ALL SDM'!$C$5:$AJ$192,34,0)</f>
        <v>85327174288</v>
      </c>
      <c r="L419" s="13" t="str">
        <f>VLOOKUP(B419,'[3]DATA ALL SDM'!$C$5:$AN$192,38,0)</f>
        <v>bayuajin7@gmail.com</v>
      </c>
      <c r="M419" s="13" t="s">
        <v>49</v>
      </c>
    </row>
    <row r="420" spans="1:13" x14ac:dyDescent="0.25">
      <c r="A420" s="2">
        <v>418</v>
      </c>
      <c r="B420" s="10" t="s">
        <v>891</v>
      </c>
      <c r="C420" s="13" t="s">
        <v>23</v>
      </c>
      <c r="D420" s="13">
        <v>21239993</v>
      </c>
      <c r="E420" s="5" t="s">
        <v>15</v>
      </c>
      <c r="F420" s="13">
        <v>180120</v>
      </c>
      <c r="G420" s="24" t="s">
        <v>24</v>
      </c>
      <c r="H420" s="6">
        <v>44562</v>
      </c>
      <c r="I420" s="6" t="s">
        <v>52</v>
      </c>
      <c r="J420" s="25">
        <v>44371</v>
      </c>
      <c r="K420" s="13">
        <f>VLOOKUP(B420,'[3]DATA ALL SDM'!$C$5:$AJ$192,34,0)</f>
        <v>81239943003</v>
      </c>
      <c r="L420" s="13" t="str">
        <f>VLOOKUP(B420,'[3]DATA ALL SDM'!$C$5:$AN$192,38,0)</f>
        <v>rahmawatidestriana@gmail.com</v>
      </c>
      <c r="M420" s="13" t="s">
        <v>49</v>
      </c>
    </row>
    <row r="421" spans="1:13" x14ac:dyDescent="0.25">
      <c r="A421" s="2">
        <v>419</v>
      </c>
      <c r="B421" s="10" t="s">
        <v>893</v>
      </c>
      <c r="C421" s="13" t="s">
        <v>14</v>
      </c>
      <c r="D421" s="13">
        <v>21239989</v>
      </c>
      <c r="E421" s="5" t="s">
        <v>15</v>
      </c>
      <c r="F421" s="13">
        <v>180101</v>
      </c>
      <c r="G421" s="4" t="s">
        <v>16</v>
      </c>
      <c r="H421" s="6">
        <v>44562</v>
      </c>
      <c r="I421" s="6" t="s">
        <v>52</v>
      </c>
      <c r="J421" s="25">
        <v>44371</v>
      </c>
      <c r="K421" s="13">
        <f>VLOOKUP(B421,'[3]DATA ALL SDM'!$C$5:$AJ$192,34,0)</f>
        <v>82279661491</v>
      </c>
      <c r="L421" s="13" t="str">
        <f>VLOOKUP(B421,'[3]DATA ALL SDM'!$C$5:$AN$192,38,0)</f>
        <v>bayusptraib@gmail.com</v>
      </c>
      <c r="M421" s="13" t="s">
        <v>49</v>
      </c>
    </row>
    <row r="422" spans="1:13" x14ac:dyDescent="0.25">
      <c r="A422" s="2">
        <v>420</v>
      </c>
      <c r="B422" s="10" t="s">
        <v>894</v>
      </c>
      <c r="C422" s="13" t="s">
        <v>23</v>
      </c>
      <c r="D422" s="13">
        <v>21239999</v>
      </c>
      <c r="E422" s="5" t="s">
        <v>15</v>
      </c>
      <c r="F422" s="13">
        <v>180106</v>
      </c>
      <c r="G422" s="24" t="s">
        <v>24</v>
      </c>
      <c r="H422" s="6">
        <v>44562</v>
      </c>
      <c r="I422" s="6" t="s">
        <v>48</v>
      </c>
      <c r="J422" s="25">
        <v>44371</v>
      </c>
      <c r="K422" s="13">
        <f>VLOOKUP(B422,'[3]DATA ALL SDM'!$C$5:$AJ$192,34,0)</f>
        <v>82324241291</v>
      </c>
      <c r="L422" s="13" t="str">
        <f>VLOOKUP(B422,'[3]DATA ALL SDM'!$C$5:$AN$192,38,0)</f>
        <v>evayulia880@gmail.com</v>
      </c>
      <c r="M422" s="13" t="s">
        <v>49</v>
      </c>
    </row>
    <row r="423" spans="1:13" x14ac:dyDescent="0.25">
      <c r="A423" s="2">
        <v>421</v>
      </c>
      <c r="B423" s="10" t="s">
        <v>895</v>
      </c>
      <c r="C423" s="13" t="s">
        <v>23</v>
      </c>
      <c r="D423" s="13">
        <v>21240050</v>
      </c>
      <c r="E423" s="5" t="s">
        <v>15</v>
      </c>
      <c r="F423" s="13">
        <v>180146</v>
      </c>
      <c r="G423" s="4" t="s">
        <v>16</v>
      </c>
      <c r="H423" s="6">
        <v>44562</v>
      </c>
      <c r="I423" s="6" t="s">
        <v>56</v>
      </c>
      <c r="J423" s="25">
        <v>44373</v>
      </c>
      <c r="K423" s="13">
        <f>VLOOKUP(B423,'[3]DATA ALL SDM'!$C$5:$AJ$192,34,0)</f>
        <v>81226907667</v>
      </c>
      <c r="L423" s="13" t="str">
        <f>VLOOKUP(B423,'[3]DATA ALL SDM'!$C$5:$AN$192,38,0)</f>
        <v>rosmayati.konselor@gmail.com</v>
      </c>
      <c r="M423" s="13" t="s">
        <v>49</v>
      </c>
    </row>
    <row r="424" spans="1:13" x14ac:dyDescent="0.25">
      <c r="A424" s="2">
        <v>422</v>
      </c>
      <c r="B424" s="10" t="s">
        <v>896</v>
      </c>
      <c r="C424" s="13" t="s">
        <v>23</v>
      </c>
      <c r="D424" s="13">
        <v>21240100</v>
      </c>
      <c r="E424" s="5" t="s">
        <v>15</v>
      </c>
      <c r="F424" s="13">
        <v>180186</v>
      </c>
      <c r="G424" s="24" t="s">
        <v>24</v>
      </c>
      <c r="H424" s="6">
        <v>44562</v>
      </c>
      <c r="I424" s="6" t="s">
        <v>56</v>
      </c>
      <c r="J424" s="25">
        <v>44374</v>
      </c>
      <c r="K424" s="13">
        <f>VLOOKUP(B424,'[3]DATA ALL SDM'!$C$5:$AJ$192,34,0)</f>
        <v>81225453063</v>
      </c>
      <c r="L424" s="13" t="str">
        <f>VLOOKUP(B424,'[3]DATA ALL SDM'!$C$5:$AN$192,38,0)</f>
        <v>Thoyibatul.ulya@gmail.com</v>
      </c>
      <c r="M424" s="13" t="s">
        <v>49</v>
      </c>
    </row>
    <row r="425" spans="1:13" x14ac:dyDescent="0.25">
      <c r="A425" s="2">
        <v>423</v>
      </c>
      <c r="B425" s="10" t="s">
        <v>897</v>
      </c>
      <c r="C425" s="13" t="s">
        <v>23</v>
      </c>
      <c r="D425" s="13">
        <v>21240088</v>
      </c>
      <c r="E425" s="5" t="s">
        <v>15</v>
      </c>
      <c r="F425" s="13">
        <v>180184</v>
      </c>
      <c r="G425" s="24" t="s">
        <v>24</v>
      </c>
      <c r="H425" s="6">
        <v>44562</v>
      </c>
      <c r="I425" s="6" t="s">
        <v>52</v>
      </c>
      <c r="J425" s="25">
        <v>44374</v>
      </c>
      <c r="K425" s="13">
        <f>VLOOKUP(B425,'[3]DATA ALL SDM'!$C$5:$AJ$192,34,0)</f>
        <v>82225927515</v>
      </c>
      <c r="L425" s="13" t="str">
        <f>VLOOKUP(B425,'[3]DATA ALL SDM'!$C$5:$AN$192,38,0)</f>
        <v>firaash7@gmail.com</v>
      </c>
      <c r="M425" s="13" t="s">
        <v>49</v>
      </c>
    </row>
    <row r="426" spans="1:13" x14ac:dyDescent="0.25">
      <c r="A426" s="2">
        <v>424</v>
      </c>
      <c r="B426" s="10" t="s">
        <v>898</v>
      </c>
      <c r="C426" s="13" t="s">
        <v>14</v>
      </c>
      <c r="D426" s="13">
        <v>21240104</v>
      </c>
      <c r="E426" s="5" t="s">
        <v>15</v>
      </c>
      <c r="F426" s="13">
        <v>180194</v>
      </c>
      <c r="G426" s="24" t="s">
        <v>24</v>
      </c>
      <c r="H426" s="6">
        <v>44562</v>
      </c>
      <c r="I426" s="6" t="s">
        <v>48</v>
      </c>
      <c r="J426" s="25">
        <v>44375</v>
      </c>
      <c r="K426" s="13">
        <f>VLOOKUP(B426,'[3]DATA ALL SDM'!$C$5:$AJ$192,34,0)</f>
        <v>81215784564</v>
      </c>
      <c r="L426" s="13" t="str">
        <f>VLOOKUP(B426,'[3]DATA ALL SDM'!$C$5:$AN$192,38,0)</f>
        <v>faizherdianps@gmail.com</v>
      </c>
      <c r="M426" s="13" t="s">
        <v>49</v>
      </c>
    </row>
    <row r="427" spans="1:13" x14ac:dyDescent="0.25">
      <c r="A427" s="2">
        <v>425</v>
      </c>
      <c r="B427" s="10" t="s">
        <v>899</v>
      </c>
      <c r="C427" s="13" t="s">
        <v>14</v>
      </c>
      <c r="D427" s="13">
        <v>21240687</v>
      </c>
      <c r="E427" s="5" t="s">
        <v>15</v>
      </c>
      <c r="F427" s="13">
        <v>183186</v>
      </c>
      <c r="G427" s="24" t="s">
        <v>24</v>
      </c>
      <c r="H427" s="6">
        <v>44562</v>
      </c>
      <c r="I427" s="6" t="s">
        <v>887</v>
      </c>
      <c r="J427" s="25">
        <v>44435</v>
      </c>
      <c r="K427" s="13">
        <f>VLOOKUP(B427,'[3]DATA ALL SDM'!$C$5:$AJ$192,34,0)</f>
        <v>81392033262</v>
      </c>
      <c r="L427" s="13" t="str">
        <f>VLOOKUP(B427,'[3]DATA ALL SDM'!$C$5:$AN$192,38,0)</f>
        <v>rizkyaditya9197@gmail.com</v>
      </c>
      <c r="M427" s="13" t="s">
        <v>49</v>
      </c>
    </row>
    <row r="428" spans="1:13" x14ac:dyDescent="0.25">
      <c r="A428" s="2">
        <v>426</v>
      </c>
      <c r="B428" s="10" t="s">
        <v>900</v>
      </c>
      <c r="C428" s="13" t="s">
        <v>14</v>
      </c>
      <c r="D428" s="13">
        <v>21240197</v>
      </c>
      <c r="E428" s="5" t="s">
        <v>15</v>
      </c>
      <c r="F428" s="13">
        <v>180713</v>
      </c>
      <c r="G428" s="24" t="s">
        <v>24</v>
      </c>
      <c r="H428" s="6">
        <v>44562</v>
      </c>
      <c r="I428" s="6" t="s">
        <v>56</v>
      </c>
      <c r="J428" s="25">
        <v>44380</v>
      </c>
      <c r="K428" s="13">
        <f>VLOOKUP(B428,'[3]DATA ALL SDM'!$C$5:$AJ$192,34,0)</f>
        <v>82325301960</v>
      </c>
      <c r="L428" s="13" t="str">
        <f>VLOOKUP(B428,'[3]DATA ALL SDM'!$C$5:$AN$192,38,0)</f>
        <v>riannugroho1704@gmail.com</v>
      </c>
      <c r="M428" s="13" t="s">
        <v>49</v>
      </c>
    </row>
    <row r="429" spans="1:13" x14ac:dyDescent="0.25">
      <c r="A429" s="2">
        <v>427</v>
      </c>
      <c r="B429" s="10" t="s">
        <v>901</v>
      </c>
      <c r="C429" s="13" t="s">
        <v>23</v>
      </c>
      <c r="D429" s="13">
        <v>21240113</v>
      </c>
      <c r="E429" s="5" t="s">
        <v>15</v>
      </c>
      <c r="F429" s="13">
        <v>180207</v>
      </c>
      <c r="G429" s="4" t="s">
        <v>16</v>
      </c>
      <c r="H429" s="6">
        <v>44562</v>
      </c>
      <c r="I429" s="6" t="s">
        <v>52</v>
      </c>
      <c r="J429" s="25">
        <v>44375</v>
      </c>
      <c r="K429" s="13">
        <f>VLOOKUP(B429,'[3]DATA ALL SDM'!$C$5:$AJ$192,34,0)</f>
        <v>81226886477</v>
      </c>
      <c r="L429" s="13" t="str">
        <f>VLOOKUP(B429,'[3]DATA ALL SDM'!$C$5:$AN$192,38,0)</f>
        <v>nizanoor87@gmail.com</v>
      </c>
      <c r="M429" s="13" t="s">
        <v>49</v>
      </c>
    </row>
    <row r="430" spans="1:13" x14ac:dyDescent="0.25">
      <c r="A430" s="2">
        <v>428</v>
      </c>
      <c r="B430" s="10" t="s">
        <v>902</v>
      </c>
      <c r="C430" s="13" t="s">
        <v>23</v>
      </c>
      <c r="D430" s="13">
        <v>21240011</v>
      </c>
      <c r="E430" s="5" t="s">
        <v>15</v>
      </c>
      <c r="F430" s="13">
        <v>180110</v>
      </c>
      <c r="G430" s="24" t="s">
        <v>24</v>
      </c>
      <c r="H430" s="6">
        <v>44562</v>
      </c>
      <c r="I430" s="6" t="s">
        <v>52</v>
      </c>
      <c r="J430" s="25">
        <v>44371</v>
      </c>
      <c r="K430" s="13">
        <f>VLOOKUP(B430,'[3]DATA ALL SDM'!$C$5:$AJ$192,34,0)</f>
        <v>85225400254</v>
      </c>
      <c r="L430" s="13" t="str">
        <f>VLOOKUP(B430,'[3]DATA ALL SDM'!$C$5:$AN$192,38,0)</f>
        <v>rafazahrah06@gmail.com</v>
      </c>
      <c r="M430" s="13" t="s">
        <v>49</v>
      </c>
    </row>
    <row r="431" spans="1:13" x14ac:dyDescent="0.25">
      <c r="A431" s="2">
        <v>429</v>
      </c>
      <c r="B431" s="10" t="s">
        <v>903</v>
      </c>
      <c r="C431" s="13" t="s">
        <v>14</v>
      </c>
      <c r="D431" s="13">
        <v>21240112</v>
      </c>
      <c r="E431" s="5" t="s">
        <v>15</v>
      </c>
      <c r="F431" s="13">
        <v>180205</v>
      </c>
      <c r="G431" s="4" t="s">
        <v>16</v>
      </c>
      <c r="H431" s="6">
        <v>44562</v>
      </c>
      <c r="I431" s="6" t="s">
        <v>56</v>
      </c>
      <c r="J431" s="25">
        <v>44375</v>
      </c>
      <c r="K431" s="13">
        <f>VLOOKUP(B431,'[3]DATA ALL SDM'!$C$5:$AJ$192,34,0)</f>
        <v>82313674681</v>
      </c>
      <c r="L431" s="13" t="str">
        <f>VLOOKUP(B431,'[3]DATA ALL SDM'!$C$5:$AN$192,38,0)</f>
        <v>priyonogalih@gmail.com</v>
      </c>
      <c r="M431" s="13" t="s">
        <v>49</v>
      </c>
    </row>
    <row r="432" spans="1:13" x14ac:dyDescent="0.25">
      <c r="A432" s="2">
        <v>430</v>
      </c>
      <c r="B432" s="10" t="s">
        <v>904</v>
      </c>
      <c r="C432" s="13" t="s">
        <v>23</v>
      </c>
      <c r="D432" s="13">
        <v>21240678</v>
      </c>
      <c r="E432" s="5" t="s">
        <v>15</v>
      </c>
      <c r="F432" s="13">
        <v>183177</v>
      </c>
      <c r="G432" s="24" t="s">
        <v>24</v>
      </c>
      <c r="H432" s="6">
        <v>44562</v>
      </c>
      <c r="I432" s="6" t="s">
        <v>887</v>
      </c>
      <c r="J432" s="25">
        <v>44435</v>
      </c>
      <c r="K432" s="13">
        <f>VLOOKUP(B432,'[3]DATA ALL SDM'!$C$5:$AJ$192,34,0)</f>
        <v>81226033363</v>
      </c>
      <c r="L432" s="13" t="str">
        <f>VLOOKUP(B432,'[3]DATA ALL SDM'!$C$5:$AN$192,38,0)</f>
        <v>YUSTINMEISHELLA@GMAIL.COM</v>
      </c>
      <c r="M432" s="13" t="s">
        <v>49</v>
      </c>
    </row>
    <row r="433" spans="1:13" x14ac:dyDescent="0.25">
      <c r="A433" s="2">
        <v>431</v>
      </c>
      <c r="B433" s="10" t="s">
        <v>905</v>
      </c>
      <c r="C433" s="13" t="s">
        <v>14</v>
      </c>
      <c r="D433" s="13">
        <v>21240684</v>
      </c>
      <c r="E433" s="5" t="s">
        <v>15</v>
      </c>
      <c r="F433" s="13">
        <v>183183</v>
      </c>
      <c r="G433" s="24" t="s">
        <v>24</v>
      </c>
      <c r="H433" s="6">
        <v>44562</v>
      </c>
      <c r="I433" s="6" t="s">
        <v>52</v>
      </c>
      <c r="J433" s="25">
        <v>44435</v>
      </c>
      <c r="K433" s="13">
        <f>VLOOKUP(B433,'[3]DATA ALL SDM'!$C$5:$AJ$192,34,0)</f>
        <v>81317844035</v>
      </c>
      <c r="L433" s="13" t="str">
        <f>VLOOKUP(B433,'[3]DATA ALL SDM'!$C$5:$AN$192,38,0)</f>
        <v>dedesatriadi@gmail.com</v>
      </c>
      <c r="M433" s="13" t="s">
        <v>49</v>
      </c>
    </row>
    <row r="434" spans="1:13" x14ac:dyDescent="0.25">
      <c r="A434" s="2">
        <v>432</v>
      </c>
      <c r="B434" s="10" t="s">
        <v>906</v>
      </c>
      <c r="C434" s="13" t="s">
        <v>14</v>
      </c>
      <c r="D434" s="13">
        <v>21240146</v>
      </c>
      <c r="E434" s="5" t="s">
        <v>15</v>
      </c>
      <c r="F434" s="13">
        <v>180645</v>
      </c>
      <c r="G434" s="4" t="s">
        <v>16</v>
      </c>
      <c r="H434" s="6">
        <v>44562</v>
      </c>
      <c r="I434" s="6" t="s">
        <v>48</v>
      </c>
      <c r="J434" s="25">
        <v>44380</v>
      </c>
      <c r="K434" s="13">
        <f>VLOOKUP(B434,'[3]DATA ALL SDM'!$C$5:$AJ$192,34,0)</f>
        <v>81252137630</v>
      </c>
      <c r="L434" s="13" t="str">
        <f>VLOOKUP(B434,'[3]DATA ALL SDM'!$C$5:$AN$192,38,0)</f>
        <v>anggasukman4@gmail.com</v>
      </c>
      <c r="M434" s="13" t="s">
        <v>49</v>
      </c>
    </row>
    <row r="435" spans="1:13" x14ac:dyDescent="0.25">
      <c r="A435" s="2">
        <v>433</v>
      </c>
      <c r="B435" s="10" t="s">
        <v>907</v>
      </c>
      <c r="C435" s="13" t="s">
        <v>23</v>
      </c>
      <c r="D435" s="13">
        <v>21240370</v>
      </c>
      <c r="E435" s="5" t="s">
        <v>15</v>
      </c>
      <c r="F435" s="13">
        <v>181446</v>
      </c>
      <c r="G435" s="24" t="s">
        <v>24</v>
      </c>
      <c r="H435" s="6">
        <v>44562</v>
      </c>
      <c r="I435" s="6" t="s">
        <v>908</v>
      </c>
      <c r="J435" s="25">
        <v>44401</v>
      </c>
      <c r="K435" s="13">
        <f>VLOOKUP(B435,'[3]DATA ALL SDM'!$C$5:$AJ$192,34,0)</f>
        <v>81228097353</v>
      </c>
      <c r="L435" s="13" t="str">
        <f>VLOOKUP(B435,'[3]DATA ALL SDM'!$C$5:$AN$192,38,0)</f>
        <v>raditiniamartyacandradewi@gmail.com</v>
      </c>
      <c r="M435" s="13" t="s">
        <v>49</v>
      </c>
    </row>
    <row r="436" spans="1:13" x14ac:dyDescent="0.25">
      <c r="A436" s="2">
        <v>434</v>
      </c>
      <c r="B436" s="10" t="s">
        <v>909</v>
      </c>
      <c r="C436" s="13" t="s">
        <v>23</v>
      </c>
      <c r="D436" s="13">
        <v>21240019</v>
      </c>
      <c r="E436" s="5" t="s">
        <v>15</v>
      </c>
      <c r="F436" s="13">
        <v>180114</v>
      </c>
      <c r="G436" s="24" t="s">
        <v>24</v>
      </c>
      <c r="H436" s="6">
        <v>44562</v>
      </c>
      <c r="I436" s="6" t="s">
        <v>52</v>
      </c>
      <c r="J436" s="25">
        <v>44371</v>
      </c>
      <c r="K436" s="13">
        <f>VLOOKUP(B436,'[3]DATA ALL SDM'!$C$5:$AJ$192,34,0)</f>
        <v>82220633798</v>
      </c>
      <c r="L436" s="13" t="str">
        <f>VLOOKUP(B436,'[3]DATA ALL SDM'!$C$5:$AN$192,38,0)</f>
        <v>uminjanah17@gmail.com</v>
      </c>
      <c r="M436" s="13" t="s">
        <v>49</v>
      </c>
    </row>
    <row r="437" spans="1:13" x14ac:dyDescent="0.25">
      <c r="A437" s="2">
        <v>435</v>
      </c>
      <c r="B437" s="10" t="s">
        <v>910</v>
      </c>
      <c r="C437" s="13" t="s">
        <v>23</v>
      </c>
      <c r="D437" s="13">
        <v>21239987</v>
      </c>
      <c r="E437" s="5" t="s">
        <v>15</v>
      </c>
      <c r="F437" s="13">
        <v>180091</v>
      </c>
      <c r="G437" s="4" t="s">
        <v>16</v>
      </c>
      <c r="H437" s="6">
        <v>44562</v>
      </c>
      <c r="I437" s="6" t="s">
        <v>52</v>
      </c>
      <c r="J437" s="25">
        <v>44371</v>
      </c>
      <c r="K437" s="13">
        <f>VLOOKUP(B437,'[3]DATA ALL SDM'!$C$5:$AJ$192,34,0)</f>
        <v>81320085636</v>
      </c>
      <c r="L437" s="13" t="str">
        <f>VLOOKUP(B437,'[3]DATA ALL SDM'!$C$5:$AN$192,38,0)</f>
        <v>arifiaputr@gmail.com</v>
      </c>
      <c r="M437" s="13" t="s">
        <v>49</v>
      </c>
    </row>
    <row r="438" spans="1:13" x14ac:dyDescent="0.25">
      <c r="A438" s="2">
        <v>436</v>
      </c>
      <c r="B438" s="10" t="s">
        <v>911</v>
      </c>
      <c r="C438" s="13" t="s">
        <v>14</v>
      </c>
      <c r="D438" s="13">
        <v>21240071</v>
      </c>
      <c r="E438" s="5" t="s">
        <v>15</v>
      </c>
      <c r="F438" s="13">
        <v>180153</v>
      </c>
      <c r="G438" s="24" t="s">
        <v>24</v>
      </c>
      <c r="H438" s="6">
        <v>44562</v>
      </c>
      <c r="I438" s="6" t="s">
        <v>52</v>
      </c>
      <c r="J438" s="25">
        <v>44373</v>
      </c>
      <c r="K438" s="13">
        <f>VLOOKUP(B438,'[3]DATA ALL SDM'!$C$5:$AJ$192,34,0)</f>
        <v>81386311128</v>
      </c>
      <c r="L438" s="13" t="str">
        <f>VLOOKUP(B438,'[3]DATA ALL SDM'!$C$5:$AN$192,38,0)</f>
        <v>muhammadkemalarrafi@gmail.com</v>
      </c>
      <c r="M438" s="13" t="s">
        <v>49</v>
      </c>
    </row>
    <row r="439" spans="1:13" x14ac:dyDescent="0.25">
      <c r="A439" s="2">
        <v>437</v>
      </c>
      <c r="B439" s="10" t="s">
        <v>912</v>
      </c>
      <c r="C439" s="13" t="s">
        <v>23</v>
      </c>
      <c r="D439" s="13">
        <v>21240084</v>
      </c>
      <c r="E439" s="5" t="s">
        <v>15</v>
      </c>
      <c r="F439" s="13">
        <v>180175</v>
      </c>
      <c r="G439" s="24" t="s">
        <v>24</v>
      </c>
      <c r="H439" s="6">
        <v>44562</v>
      </c>
      <c r="I439" s="6" t="s">
        <v>56</v>
      </c>
      <c r="J439" s="25">
        <v>44374</v>
      </c>
      <c r="K439" s="13">
        <f>VLOOKUP(B439,'[3]DATA ALL SDM'!$C$5:$AJ$192,34,0)</f>
        <v>81395711996</v>
      </c>
      <c r="L439" s="13" t="str">
        <f>VLOOKUP(B439,'[3]DATA ALL SDM'!$C$5:$AN$192,38,0)</f>
        <v>hasnaanggya@gmail.com</v>
      </c>
      <c r="M439" s="13" t="s">
        <v>49</v>
      </c>
    </row>
    <row r="440" spans="1:13" x14ac:dyDescent="0.25">
      <c r="A440" s="2">
        <v>438</v>
      </c>
      <c r="B440" s="10" t="s">
        <v>913</v>
      </c>
      <c r="C440" s="13" t="s">
        <v>23</v>
      </c>
      <c r="D440" s="13">
        <v>21240683</v>
      </c>
      <c r="E440" s="5" t="s">
        <v>15</v>
      </c>
      <c r="F440" s="13">
        <v>183182</v>
      </c>
      <c r="G440" s="24" t="s">
        <v>24</v>
      </c>
      <c r="H440" s="6">
        <v>44562</v>
      </c>
      <c r="I440" s="6" t="s">
        <v>48</v>
      </c>
      <c r="J440" s="25">
        <v>44435</v>
      </c>
      <c r="K440" s="13">
        <f>VLOOKUP(B440,'[3]DATA ALL SDM'!$C$5:$AJ$192,34,0)</f>
        <v>6281328219008</v>
      </c>
      <c r="L440" s="13" t="str">
        <f>VLOOKUP(B440,'[3]DATA ALL SDM'!$C$5:$AN$192,38,0)</f>
        <v>nisaulsalsabila8@gmail.com</v>
      </c>
      <c r="M440" s="13" t="s">
        <v>49</v>
      </c>
    </row>
    <row r="441" spans="1:13" x14ac:dyDescent="0.25">
      <c r="A441" s="2">
        <v>439</v>
      </c>
      <c r="B441" s="10" t="s">
        <v>914</v>
      </c>
      <c r="C441" s="13" t="s">
        <v>23</v>
      </c>
      <c r="D441" s="13">
        <v>21240160</v>
      </c>
      <c r="E441" s="5" t="s">
        <v>15</v>
      </c>
      <c r="F441" s="13">
        <v>180693</v>
      </c>
      <c r="G441" s="24" t="s">
        <v>24</v>
      </c>
      <c r="H441" s="6">
        <v>44562</v>
      </c>
      <c r="I441" s="6" t="s">
        <v>52</v>
      </c>
      <c r="J441" s="25">
        <v>44380</v>
      </c>
      <c r="K441" s="13">
        <f>VLOOKUP(B441,'[3]DATA ALL SDM'!$C$5:$AJ$192,34,0)</f>
        <v>81228125780</v>
      </c>
      <c r="L441" s="13" t="str">
        <f>VLOOKUP(B441,'[3]DATA ALL SDM'!$C$5:$AN$192,38,0)</f>
        <v>pinkanzalff@gmail.com</v>
      </c>
      <c r="M441" s="13" t="s">
        <v>49</v>
      </c>
    </row>
    <row r="442" spans="1:13" x14ac:dyDescent="0.25">
      <c r="A442" s="2">
        <v>440</v>
      </c>
      <c r="B442" s="10" t="s">
        <v>915</v>
      </c>
      <c r="C442" s="13" t="s">
        <v>14</v>
      </c>
      <c r="D442" s="13">
        <v>21240191</v>
      </c>
      <c r="E442" s="5" t="s">
        <v>15</v>
      </c>
      <c r="F442" s="13">
        <v>180701</v>
      </c>
      <c r="G442" s="24" t="s">
        <v>24</v>
      </c>
      <c r="H442" s="6">
        <v>44562</v>
      </c>
      <c r="I442" s="6" t="s">
        <v>887</v>
      </c>
      <c r="J442" s="25">
        <v>44380</v>
      </c>
      <c r="K442" s="13" t="str">
        <f>VLOOKUP(B442,'[3]DATA ALL SDM'!$C$5:$AJ$192,34,0)</f>
        <v>082134927861</v>
      </c>
      <c r="L442" s="13" t="str">
        <f>VLOOKUP(B442,'[3]DATA ALL SDM'!$C$5:$AN$192,38,0)</f>
        <v>willychandrawinata@gmail.com</v>
      </c>
      <c r="M442" s="13" t="s">
        <v>49</v>
      </c>
    </row>
    <row r="443" spans="1:13" x14ac:dyDescent="0.25">
      <c r="A443" s="2">
        <v>441</v>
      </c>
      <c r="B443" s="10" t="s">
        <v>916</v>
      </c>
      <c r="C443" s="13" t="s">
        <v>14</v>
      </c>
      <c r="D443" s="13">
        <v>21240040</v>
      </c>
      <c r="E443" s="5" t="s">
        <v>15</v>
      </c>
      <c r="F443" s="13">
        <v>180166</v>
      </c>
      <c r="G443" s="4" t="s">
        <v>16</v>
      </c>
      <c r="H443" s="6">
        <v>44562</v>
      </c>
      <c r="I443" s="6" t="s">
        <v>56</v>
      </c>
      <c r="J443" s="25">
        <v>44373</v>
      </c>
      <c r="K443" s="13">
        <f>VLOOKUP(B443,'[3]DATA ALL SDM'!$C$5:$AJ$192,34,0)</f>
        <v>81313609150</v>
      </c>
      <c r="L443" s="13" t="str">
        <f>VLOOKUP(B443,'[3]DATA ALL SDM'!$C$5:$AN$192,38,0)</f>
        <v>aripismail27@gmail.com</v>
      </c>
      <c r="M443" s="13" t="s">
        <v>49</v>
      </c>
    </row>
    <row r="444" spans="1:13" x14ac:dyDescent="0.25">
      <c r="A444" s="2">
        <v>442</v>
      </c>
      <c r="B444" s="10" t="s">
        <v>918</v>
      </c>
      <c r="C444" s="13" t="s">
        <v>23</v>
      </c>
      <c r="D444" s="13">
        <v>21239990</v>
      </c>
      <c r="E444" s="5" t="s">
        <v>15</v>
      </c>
      <c r="F444" s="13">
        <v>180102</v>
      </c>
      <c r="G444" s="24" t="s">
        <v>24</v>
      </c>
      <c r="H444" s="6">
        <v>44562</v>
      </c>
      <c r="I444" s="6" t="s">
        <v>52</v>
      </c>
      <c r="J444" s="25">
        <v>44371</v>
      </c>
      <c r="K444" s="13">
        <f>VLOOKUP(B444,'[3]DATA ALL SDM'!$C$5:$AJ$192,34,0)</f>
        <v>85290157904</v>
      </c>
      <c r="L444" s="13" t="str">
        <f>VLOOKUP(B444,'[3]DATA ALL SDM'!$C$5:$AN$192,38,0)</f>
        <v>salasachusnul@gmail.com</v>
      </c>
      <c r="M444" s="13" t="s">
        <v>49</v>
      </c>
    </row>
    <row r="445" spans="1:13" x14ac:dyDescent="0.25">
      <c r="A445" s="2">
        <v>443</v>
      </c>
      <c r="B445" s="10" t="s">
        <v>919</v>
      </c>
      <c r="C445" s="13" t="s">
        <v>23</v>
      </c>
      <c r="D445" s="13">
        <v>21240010</v>
      </c>
      <c r="E445" s="5" t="s">
        <v>15</v>
      </c>
      <c r="F445" s="13">
        <v>180125</v>
      </c>
      <c r="G445" s="24" t="s">
        <v>24</v>
      </c>
      <c r="H445" s="6">
        <v>44562</v>
      </c>
      <c r="I445" s="6" t="s">
        <v>52</v>
      </c>
      <c r="J445" s="25">
        <v>44371</v>
      </c>
      <c r="K445" s="13">
        <f>VLOOKUP(B445,'[3]DATA ALL SDM'!$C$5:$AJ$192,34,0)</f>
        <v>8112517765</v>
      </c>
      <c r="L445" s="13" t="str">
        <f>VLOOKUP(B445,'[3]DATA ALL SDM'!$C$5:$AN$192,38,0)</f>
        <v>nadya.iliyyin@gmail.com</v>
      </c>
      <c r="M445" s="13" t="s">
        <v>49</v>
      </c>
    </row>
    <row r="446" spans="1:13" x14ac:dyDescent="0.25">
      <c r="A446" s="2">
        <v>444</v>
      </c>
      <c r="B446" s="10" t="s">
        <v>920</v>
      </c>
      <c r="C446" s="13" t="s">
        <v>23</v>
      </c>
      <c r="D446" s="13">
        <v>21240051</v>
      </c>
      <c r="E446" s="5" t="s">
        <v>15</v>
      </c>
      <c r="F446" s="13">
        <v>180147</v>
      </c>
      <c r="G446" s="24" t="s">
        <v>24</v>
      </c>
      <c r="H446" s="6">
        <v>44562</v>
      </c>
      <c r="I446" s="6" t="s">
        <v>56</v>
      </c>
      <c r="J446" s="25">
        <v>44373</v>
      </c>
      <c r="K446" s="13">
        <f>VLOOKUP(B446,'[3]DATA ALL SDM'!$C$5:$AJ$192,34,0)</f>
        <v>82135444864</v>
      </c>
      <c r="L446" s="13" t="str">
        <f>VLOOKUP(B446,'[3]DATA ALL SDM'!$C$5:$AN$192,38,0)</f>
        <v>PANDAAYU47@GMAIL.COM</v>
      </c>
      <c r="M446" s="13" t="s">
        <v>49</v>
      </c>
    </row>
    <row r="447" spans="1:13" x14ac:dyDescent="0.25">
      <c r="A447" s="2">
        <v>445</v>
      </c>
      <c r="B447" s="10" t="s">
        <v>921</v>
      </c>
      <c r="C447" s="13" t="s">
        <v>23</v>
      </c>
      <c r="D447" s="13">
        <v>21240670</v>
      </c>
      <c r="E447" s="5" t="s">
        <v>15</v>
      </c>
      <c r="F447" s="13">
        <v>183170</v>
      </c>
      <c r="G447" s="24" t="s">
        <v>24</v>
      </c>
      <c r="H447" s="6">
        <v>44562</v>
      </c>
      <c r="I447" s="6" t="s">
        <v>52</v>
      </c>
      <c r="J447" s="25">
        <v>44435</v>
      </c>
      <c r="K447" s="13">
        <f>VLOOKUP(B447,'[3]DATA ALL SDM'!$C$5:$AJ$192,34,0)</f>
        <v>81212297237</v>
      </c>
      <c r="L447" s="13" t="str">
        <f>VLOOKUP(B447,'[3]DATA ALL SDM'!$C$5:$AN$192,38,0)</f>
        <v>susantiely577@gmail.com</v>
      </c>
      <c r="M447" s="13" t="s">
        <v>49</v>
      </c>
    </row>
    <row r="448" spans="1:13" x14ac:dyDescent="0.25">
      <c r="A448" s="2">
        <v>446</v>
      </c>
      <c r="B448" s="10" t="s">
        <v>922</v>
      </c>
      <c r="C448" s="13" t="s">
        <v>14</v>
      </c>
      <c r="D448" s="13">
        <v>21240143</v>
      </c>
      <c r="E448" s="5" t="s">
        <v>15</v>
      </c>
      <c r="F448" s="13">
        <v>180643</v>
      </c>
      <c r="G448" s="4" t="s">
        <v>16</v>
      </c>
      <c r="H448" s="6">
        <v>44562</v>
      </c>
      <c r="I448" s="6" t="s">
        <v>52</v>
      </c>
      <c r="J448" s="25">
        <v>44380</v>
      </c>
      <c r="K448" s="13">
        <f>VLOOKUP(B448,'[3]DATA ALL SDM'!$C$5:$AJ$192,34,0)</f>
        <v>81215738709</v>
      </c>
      <c r="L448" s="13" t="str">
        <f>VLOOKUP(B448,'[3]DATA ALL SDM'!$C$5:$AN$192,38,0)</f>
        <v>agungsetiabudi935@gmail.com</v>
      </c>
      <c r="M448" s="13" t="s">
        <v>49</v>
      </c>
    </row>
    <row r="449" spans="1:13" x14ac:dyDescent="0.25">
      <c r="A449" s="2">
        <v>447</v>
      </c>
      <c r="B449" s="10" t="s">
        <v>923</v>
      </c>
      <c r="C449" s="13" t="s">
        <v>23</v>
      </c>
      <c r="D449" s="13">
        <v>21240158</v>
      </c>
      <c r="E449" s="5" t="s">
        <v>15</v>
      </c>
      <c r="F449" s="13">
        <v>180691</v>
      </c>
      <c r="G449" s="24" t="s">
        <v>24</v>
      </c>
      <c r="H449" s="6">
        <v>44562</v>
      </c>
      <c r="I449" s="6" t="s">
        <v>48</v>
      </c>
      <c r="J449" s="25">
        <v>44380</v>
      </c>
      <c r="K449" s="13">
        <f>VLOOKUP(B449,'[3]DATA ALL SDM'!$C$5:$AJ$192,34,0)</f>
        <v>81390778931</v>
      </c>
      <c r="L449" s="13" t="str">
        <f>VLOOKUP(B449,'[3]DATA ALL SDM'!$C$5:$AN$192,38,0)</f>
        <v>nurhayatun642@gmail.com</v>
      </c>
      <c r="M449" s="13" t="s">
        <v>49</v>
      </c>
    </row>
    <row r="450" spans="1:13" x14ac:dyDescent="0.25">
      <c r="A450" s="2">
        <v>448</v>
      </c>
      <c r="B450" s="10" t="s">
        <v>924</v>
      </c>
      <c r="C450" s="13" t="s">
        <v>23</v>
      </c>
      <c r="D450" s="13">
        <v>21240193</v>
      </c>
      <c r="E450" s="5" t="s">
        <v>15</v>
      </c>
      <c r="F450" s="13">
        <v>180705</v>
      </c>
      <c r="G450" s="24" t="s">
        <v>24</v>
      </c>
      <c r="H450" s="6">
        <v>44562</v>
      </c>
      <c r="I450" s="6" t="s">
        <v>56</v>
      </c>
      <c r="J450" s="25">
        <v>44380</v>
      </c>
      <c r="K450" s="13">
        <f>VLOOKUP(B450,'[3]DATA ALL SDM'!$C$5:$AJ$192,34,0)</f>
        <v>81227333272</v>
      </c>
      <c r="L450" s="13" t="str">
        <f>VLOOKUP(B450,'[3]DATA ALL SDM'!$C$5:$AN$192,38,0)</f>
        <v>sonia.tito96@gmail.com</v>
      </c>
      <c r="M450" s="13" t="s">
        <v>49</v>
      </c>
    </row>
    <row r="451" spans="1:13" x14ac:dyDescent="0.25">
      <c r="A451" s="2">
        <v>449</v>
      </c>
      <c r="B451" s="10" t="s">
        <v>925</v>
      </c>
      <c r="C451" s="13" t="s">
        <v>14</v>
      </c>
      <c r="D451" s="13">
        <v>21240364</v>
      </c>
      <c r="E451" s="5" t="s">
        <v>15</v>
      </c>
      <c r="F451" s="13">
        <v>181440</v>
      </c>
      <c r="G451" s="24" t="s">
        <v>24</v>
      </c>
      <c r="H451" s="6">
        <v>44562</v>
      </c>
      <c r="I451" s="6" t="s">
        <v>48</v>
      </c>
      <c r="J451" s="25">
        <v>44401</v>
      </c>
      <c r="K451" s="13">
        <f>VLOOKUP(B451,'[3]DATA ALL SDM'!$C$5:$AJ$192,34,0)</f>
        <v>82134358843</v>
      </c>
      <c r="L451" s="13" t="str">
        <f>VLOOKUP(B451,'[3]DATA ALL SDM'!$C$5:$AN$192,38,0)</f>
        <v>Kenramasa@gmail.com</v>
      </c>
      <c r="M451" s="13" t="s">
        <v>49</v>
      </c>
    </row>
    <row r="452" spans="1:13" x14ac:dyDescent="0.25">
      <c r="A452" s="2">
        <v>450</v>
      </c>
      <c r="B452" s="10" t="s">
        <v>926</v>
      </c>
      <c r="C452" s="13" t="s">
        <v>14</v>
      </c>
      <c r="D452" s="13">
        <v>21240367</v>
      </c>
      <c r="E452" s="5" t="s">
        <v>15</v>
      </c>
      <c r="F452" s="13">
        <v>181443</v>
      </c>
      <c r="G452" s="24" t="s">
        <v>24</v>
      </c>
      <c r="H452" s="6">
        <v>44562</v>
      </c>
      <c r="I452" s="6" t="s">
        <v>48</v>
      </c>
      <c r="J452" s="25">
        <v>44401</v>
      </c>
      <c r="K452" s="13">
        <f>VLOOKUP(B452,'[3]DATA ALL SDM'!$C$5:$AJ$192,34,0)</f>
        <v>82138158438</v>
      </c>
      <c r="L452" s="13" t="str">
        <f>VLOOKUP(B452,'[3]DATA ALL SDM'!$C$5:$AN$192,38,0)</f>
        <v>denyharis9@gmail.com</v>
      </c>
      <c r="M452" s="13" t="s">
        <v>49</v>
      </c>
    </row>
    <row r="453" spans="1:13" x14ac:dyDescent="0.25">
      <c r="A453" s="2">
        <v>451</v>
      </c>
      <c r="B453" s="10" t="s">
        <v>927</v>
      </c>
      <c r="C453" s="13" t="s">
        <v>14</v>
      </c>
      <c r="D453" s="13">
        <v>21240047</v>
      </c>
      <c r="E453" s="5" t="s">
        <v>15</v>
      </c>
      <c r="F453" s="13">
        <v>180162</v>
      </c>
      <c r="G453" s="4" t="s">
        <v>16</v>
      </c>
      <c r="H453" s="6">
        <v>44562</v>
      </c>
      <c r="I453" s="6" t="s">
        <v>48</v>
      </c>
      <c r="J453" s="25">
        <v>44373</v>
      </c>
      <c r="K453" s="13">
        <f>VLOOKUP(B453,'[3]DATA ALL SDM'!$C$5:$AJ$192,34,0)</f>
        <v>81392304798</v>
      </c>
      <c r="L453" s="13" t="str">
        <f>VLOOKUP(B453,'[3]DATA ALL SDM'!$C$5:$AN$192,38,0)</f>
        <v>bimabima1992@gmail.com</v>
      </c>
      <c r="M453" s="13" t="s">
        <v>49</v>
      </c>
    </row>
    <row r="454" spans="1:13" x14ac:dyDescent="0.25">
      <c r="A454" s="2">
        <v>452</v>
      </c>
      <c r="B454" s="10" t="s">
        <v>929</v>
      </c>
      <c r="C454" s="13" t="s">
        <v>23</v>
      </c>
      <c r="D454" s="13">
        <v>21240120</v>
      </c>
      <c r="E454" s="5" t="s">
        <v>15</v>
      </c>
      <c r="F454" s="13">
        <v>180206</v>
      </c>
      <c r="G454" s="4" t="s">
        <v>16</v>
      </c>
      <c r="H454" s="6">
        <v>44562</v>
      </c>
      <c r="I454" s="6" t="s">
        <v>56</v>
      </c>
      <c r="J454" s="25">
        <v>44375</v>
      </c>
      <c r="K454" s="13">
        <f>VLOOKUP(B454,'[3]DATA ALL SDM'!$C$5:$AJ$192,34,0)</f>
        <v>81272371688</v>
      </c>
      <c r="L454" s="13" t="str">
        <f>VLOOKUP(B454,'[3]DATA ALL SDM'!$C$5:$AN$192,38,0)</f>
        <v>Larasniti19@gmail.com</v>
      </c>
      <c r="M454" s="13" t="s">
        <v>49</v>
      </c>
    </row>
    <row r="455" spans="1:13" x14ac:dyDescent="0.25">
      <c r="A455" s="2">
        <v>453</v>
      </c>
      <c r="B455" s="10" t="s">
        <v>930</v>
      </c>
      <c r="C455" s="13" t="s">
        <v>14</v>
      </c>
      <c r="D455" s="13">
        <v>21240036</v>
      </c>
      <c r="E455" s="5" t="s">
        <v>15</v>
      </c>
      <c r="F455" s="13">
        <v>180165</v>
      </c>
      <c r="G455" s="4" t="s">
        <v>16</v>
      </c>
      <c r="H455" s="6">
        <v>44562</v>
      </c>
      <c r="I455" s="6" t="s">
        <v>48</v>
      </c>
      <c r="J455" s="25">
        <v>44373</v>
      </c>
      <c r="K455" s="13">
        <f>VLOOKUP(B455,'[3]DATA ALL SDM'!$C$5:$AJ$192,34,0)</f>
        <v>82121292233</v>
      </c>
      <c r="L455" s="13" t="str">
        <f>VLOOKUP(B455,'[3]DATA ALL SDM'!$C$5:$AN$192,38,0)</f>
        <v>alditoarman@gmai.com</v>
      </c>
      <c r="M455" s="13" t="s">
        <v>49</v>
      </c>
    </row>
    <row r="456" spans="1:13" x14ac:dyDescent="0.25">
      <c r="A456" s="2">
        <v>454</v>
      </c>
      <c r="B456" s="10" t="s">
        <v>931</v>
      </c>
      <c r="C456" s="13" t="s">
        <v>23</v>
      </c>
      <c r="D456" s="13">
        <v>21240157</v>
      </c>
      <c r="E456" s="5" t="s">
        <v>15</v>
      </c>
      <c r="F456" s="13">
        <v>180689</v>
      </c>
      <c r="G456" s="24" t="s">
        <v>24</v>
      </c>
      <c r="H456" s="6">
        <v>44562</v>
      </c>
      <c r="I456" s="6" t="s">
        <v>52</v>
      </c>
      <c r="J456" s="25">
        <v>44380</v>
      </c>
      <c r="K456" s="13">
        <f>VLOOKUP(B456,'[3]DATA ALL SDM'!$C$5:$AJ$192,34,0)</f>
        <v>81215251636</v>
      </c>
      <c r="L456" s="13" t="str">
        <f>VLOOKUP(B456,'[3]DATA ALL SDM'!$C$5:$AN$192,38,0)</f>
        <v>olislisna04119@gmail.com</v>
      </c>
      <c r="M456" s="13" t="s">
        <v>49</v>
      </c>
    </row>
    <row r="457" spans="1:13" x14ac:dyDescent="0.25">
      <c r="A457" s="2">
        <v>455</v>
      </c>
      <c r="B457" s="10" t="s">
        <v>932</v>
      </c>
      <c r="C457" s="13" t="s">
        <v>23</v>
      </c>
      <c r="D457" s="13">
        <v>21240204</v>
      </c>
      <c r="E457" s="5" t="s">
        <v>15</v>
      </c>
      <c r="F457" s="13">
        <v>181009</v>
      </c>
      <c r="G457" s="24" t="s">
        <v>24</v>
      </c>
      <c r="H457" s="6">
        <v>44562</v>
      </c>
      <c r="I457" s="6" t="s">
        <v>52</v>
      </c>
      <c r="J457" s="25">
        <v>44383</v>
      </c>
      <c r="K457" s="13">
        <f>VLOOKUP(B457,'[3]DATA ALL SDM'!$C$5:$AJ$192,34,0)</f>
        <v>81225143101</v>
      </c>
      <c r="L457" s="13" t="str">
        <f>VLOOKUP(B457,'[3]DATA ALL SDM'!$C$5:$AN$192,38,0)</f>
        <v>riamiasa@gmail.com</v>
      </c>
      <c r="M457" s="13" t="s">
        <v>49</v>
      </c>
    </row>
    <row r="458" spans="1:13" x14ac:dyDescent="0.25">
      <c r="A458" s="2">
        <v>456</v>
      </c>
      <c r="B458" s="10" t="s">
        <v>933</v>
      </c>
      <c r="C458" s="13" t="s">
        <v>23</v>
      </c>
      <c r="D458" s="13">
        <v>21240203</v>
      </c>
      <c r="E458" s="5" t="s">
        <v>15</v>
      </c>
      <c r="F458" s="13">
        <v>181010</v>
      </c>
      <c r="G458" s="24" t="s">
        <v>24</v>
      </c>
      <c r="H458" s="6">
        <v>44562</v>
      </c>
      <c r="I458" s="6" t="s">
        <v>52</v>
      </c>
      <c r="J458" s="25">
        <v>44383</v>
      </c>
      <c r="K458" s="13">
        <f>VLOOKUP(B458,'[3]DATA ALL SDM'!$C$5:$AJ$192,34,0)</f>
        <v>85383679090</v>
      </c>
      <c r="L458" s="13" t="str">
        <f>VLOOKUP(B458,'[3]DATA ALL SDM'!$C$5:$AN$192,38,0)</f>
        <v>anisadhecharlie@gmail.com</v>
      </c>
      <c r="M458" s="13" t="s">
        <v>49</v>
      </c>
    </row>
    <row r="459" spans="1:13" x14ac:dyDescent="0.25">
      <c r="A459" s="2">
        <v>457</v>
      </c>
      <c r="B459" s="10" t="s">
        <v>934</v>
      </c>
      <c r="C459" s="13" t="s">
        <v>23</v>
      </c>
      <c r="D459" s="13">
        <v>21240362</v>
      </c>
      <c r="E459" s="5" t="s">
        <v>15</v>
      </c>
      <c r="F459" s="13">
        <v>181438</v>
      </c>
      <c r="G459" s="24" t="s">
        <v>24</v>
      </c>
      <c r="H459" s="6">
        <v>44562</v>
      </c>
      <c r="I459" s="6" t="s">
        <v>52</v>
      </c>
      <c r="J459" s="25">
        <v>44401</v>
      </c>
      <c r="K459" s="13">
        <f>VLOOKUP(B459,'[3]DATA ALL SDM'!$C$5:$AJ$192,34,0)</f>
        <v>81225235538</v>
      </c>
      <c r="L459" s="13" t="str">
        <f>VLOOKUP(B459,'[3]DATA ALL SDM'!$C$5:$AN$192,38,0)</f>
        <v>alodiaazzahra16@gmail.com</v>
      </c>
      <c r="M459" s="13" t="s">
        <v>49</v>
      </c>
    </row>
    <row r="460" spans="1:13" x14ac:dyDescent="0.25">
      <c r="A460" s="2">
        <v>458</v>
      </c>
      <c r="B460" s="10" t="s">
        <v>935</v>
      </c>
      <c r="C460" s="13" t="s">
        <v>14</v>
      </c>
      <c r="D460" s="13">
        <v>21240363</v>
      </c>
      <c r="E460" s="5" t="s">
        <v>15</v>
      </c>
      <c r="F460" s="13">
        <v>181439</v>
      </c>
      <c r="G460" s="24" t="s">
        <v>24</v>
      </c>
      <c r="H460" s="6">
        <v>44562</v>
      </c>
      <c r="I460" s="6" t="s">
        <v>887</v>
      </c>
      <c r="J460" s="25">
        <v>44401</v>
      </c>
      <c r="K460" s="13">
        <f>VLOOKUP(B460,'[3]DATA ALL SDM'!$C$5:$AJ$192,34,0)</f>
        <v>82399120570</v>
      </c>
      <c r="L460" s="13" t="str">
        <f>VLOOKUP(B460,'[3]DATA ALL SDM'!$C$5:$AN$192,38,0)</f>
        <v>Febrynugroho753@gmail.com</v>
      </c>
      <c r="M460" s="13" t="s">
        <v>49</v>
      </c>
    </row>
    <row r="461" spans="1:13" x14ac:dyDescent="0.25">
      <c r="A461" s="2">
        <v>459</v>
      </c>
      <c r="B461" s="10" t="s">
        <v>936</v>
      </c>
      <c r="C461" s="13" t="s">
        <v>14</v>
      </c>
      <c r="D461" s="13">
        <v>21240375</v>
      </c>
      <c r="E461" s="5" t="s">
        <v>15</v>
      </c>
      <c r="F461" s="13">
        <v>181451</v>
      </c>
      <c r="G461" s="24" t="s">
        <v>24</v>
      </c>
      <c r="H461" s="6">
        <v>44562</v>
      </c>
      <c r="I461" s="6" t="s">
        <v>56</v>
      </c>
      <c r="J461" s="25">
        <v>44401</v>
      </c>
      <c r="K461" s="13">
        <f>VLOOKUP(B461,'[3]DATA ALL SDM'!$C$5:$AJ$192,34,0)</f>
        <v>81227333087</v>
      </c>
      <c r="L461" s="13" t="str">
        <f>VLOOKUP(B461,'[3]DATA ALL SDM'!$C$5:$AN$192,38,0)</f>
        <v>wahyuekosetiiawan@gmail.com</v>
      </c>
      <c r="M461" s="13" t="s">
        <v>49</v>
      </c>
    </row>
    <row r="462" spans="1:13" x14ac:dyDescent="0.25">
      <c r="A462" s="2">
        <v>460</v>
      </c>
      <c r="B462" s="10" t="s">
        <v>937</v>
      </c>
      <c r="C462" s="13" t="s">
        <v>23</v>
      </c>
      <c r="D462" s="13">
        <v>21239985</v>
      </c>
      <c r="E462" s="5" t="s">
        <v>15</v>
      </c>
      <c r="F462" s="13">
        <v>180090</v>
      </c>
      <c r="G462" s="4" t="s">
        <v>16</v>
      </c>
      <c r="H462" s="6">
        <v>44562</v>
      </c>
      <c r="I462" s="6" t="s">
        <v>887</v>
      </c>
      <c r="J462" s="25">
        <v>44371</v>
      </c>
      <c r="K462" s="13">
        <f>VLOOKUP(B462,'[3]DATA ALL SDM'!$C$5:$AJ$192,34,0)</f>
        <v>82226037131</v>
      </c>
      <c r="L462" s="13" t="str">
        <f>VLOOKUP(B462,'[3]DATA ALL SDM'!$C$5:$AN$192,38,0)</f>
        <v>annisaaulia729@gmail.com</v>
      </c>
      <c r="M462" s="13" t="s">
        <v>49</v>
      </c>
    </row>
    <row r="463" spans="1:13" x14ac:dyDescent="0.25">
      <c r="A463" s="2">
        <v>461</v>
      </c>
      <c r="B463" s="10" t="s">
        <v>938</v>
      </c>
      <c r="C463" s="13" t="s">
        <v>23</v>
      </c>
      <c r="D463" s="13">
        <v>21240008</v>
      </c>
      <c r="E463" s="5" t="s">
        <v>15</v>
      </c>
      <c r="F463" s="13">
        <v>180116</v>
      </c>
      <c r="G463" s="4" t="s">
        <v>16</v>
      </c>
      <c r="H463" s="6">
        <v>44562</v>
      </c>
      <c r="I463" s="6" t="s">
        <v>52</v>
      </c>
      <c r="J463" s="25">
        <v>44371</v>
      </c>
      <c r="K463" s="13">
        <f>VLOOKUP(B463,'[3]DATA ALL SDM'!$C$5:$AJ$192,34,0)</f>
        <v>82150692850</v>
      </c>
      <c r="L463" s="13" t="str">
        <f>VLOOKUP(B463,'[3]DATA ALL SDM'!$C$5:$AN$192,38,0)</f>
        <v>mutiaraoh@gmail.com</v>
      </c>
      <c r="M463" s="13" t="s">
        <v>49</v>
      </c>
    </row>
    <row r="464" spans="1:13" x14ac:dyDescent="0.25">
      <c r="A464" s="2">
        <v>462</v>
      </c>
      <c r="B464" s="10" t="s">
        <v>939</v>
      </c>
      <c r="C464" s="13" t="s">
        <v>23</v>
      </c>
      <c r="D464" s="13">
        <v>21240002</v>
      </c>
      <c r="E464" s="5" t="s">
        <v>15</v>
      </c>
      <c r="F464" s="13">
        <v>180085</v>
      </c>
      <c r="G464" s="4" t="s">
        <v>16</v>
      </c>
      <c r="H464" s="6">
        <v>44562</v>
      </c>
      <c r="I464" s="6" t="s">
        <v>52</v>
      </c>
      <c r="J464" s="25">
        <v>44371</v>
      </c>
      <c r="K464" s="13">
        <f>VLOOKUP(B464,'[3]DATA ALL SDM'!$C$5:$AJ$192,34,0)</f>
        <v>82234504193</v>
      </c>
      <c r="L464" s="13" t="str">
        <f>VLOOKUP(B464,'[3]DATA ALL SDM'!$C$5:$AN$192,38,0)</f>
        <v>Finaathaula@gmail.com</v>
      </c>
      <c r="M464" s="13" t="s">
        <v>49</v>
      </c>
    </row>
    <row r="465" spans="1:13" x14ac:dyDescent="0.25">
      <c r="A465" s="2">
        <v>463</v>
      </c>
      <c r="B465" s="10" t="s">
        <v>940</v>
      </c>
      <c r="C465" s="13" t="s">
        <v>23</v>
      </c>
      <c r="D465" s="13">
        <v>21240015</v>
      </c>
      <c r="E465" s="5" t="s">
        <v>15</v>
      </c>
      <c r="F465" s="13">
        <v>180113</v>
      </c>
      <c r="G465" s="24" t="s">
        <v>24</v>
      </c>
      <c r="H465" s="6">
        <v>44562</v>
      </c>
      <c r="I465" s="6" t="s">
        <v>52</v>
      </c>
      <c r="J465" s="25">
        <v>44371</v>
      </c>
      <c r="K465" s="13">
        <f>VLOOKUP(B465,'[3]DATA ALL SDM'!$C$5:$AJ$192,34,0)</f>
        <v>85330386965</v>
      </c>
      <c r="L465" s="13" t="str">
        <f>VLOOKUP(B465,'[3]DATA ALL SDM'!$C$5:$AN$192,38,0)</f>
        <v>salshabillanafitri@gmail.com</v>
      </c>
      <c r="M465" s="13" t="s">
        <v>49</v>
      </c>
    </row>
    <row r="466" spans="1:13" x14ac:dyDescent="0.25">
      <c r="A466" s="2">
        <v>464</v>
      </c>
      <c r="B466" s="10" t="s">
        <v>941</v>
      </c>
      <c r="C466" s="13" t="s">
        <v>23</v>
      </c>
      <c r="D466" s="13">
        <v>21240021</v>
      </c>
      <c r="E466" s="5" t="s">
        <v>15</v>
      </c>
      <c r="F466" s="13">
        <v>180097</v>
      </c>
      <c r="G466" s="24" t="s">
        <v>24</v>
      </c>
      <c r="H466" s="6">
        <v>44562</v>
      </c>
      <c r="I466" s="6" t="s">
        <v>52</v>
      </c>
      <c r="J466" s="25">
        <v>44371</v>
      </c>
      <c r="K466" s="13">
        <f>VLOOKUP(B466,'[3]DATA ALL SDM'!$C$5:$AJ$192,34,0)</f>
        <v>82221836950</v>
      </c>
      <c r="L466" s="13" t="str">
        <f>VLOOKUP(B466,'[3]DATA ALL SDM'!$C$5:$AN$192,38,0)</f>
        <v>Wahyuhanifah43@gmail.com</v>
      </c>
      <c r="M466" s="13" t="s">
        <v>49</v>
      </c>
    </row>
    <row r="467" spans="1:13" x14ac:dyDescent="0.25">
      <c r="A467" s="2">
        <v>465</v>
      </c>
      <c r="B467" s="10" t="s">
        <v>942</v>
      </c>
      <c r="C467" s="13" t="s">
        <v>23</v>
      </c>
      <c r="D467" s="13">
        <v>21240116</v>
      </c>
      <c r="E467" s="5" t="s">
        <v>15</v>
      </c>
      <c r="F467" s="13">
        <v>180210</v>
      </c>
      <c r="G467" s="4" t="s">
        <v>16</v>
      </c>
      <c r="H467" s="6">
        <v>44562</v>
      </c>
      <c r="I467" s="6" t="s">
        <v>48</v>
      </c>
      <c r="J467" s="25">
        <v>44375</v>
      </c>
      <c r="K467" s="13">
        <f>VLOOKUP(B467,'[3]DATA ALL SDM'!$C$5:$AJ$192,34,0)</f>
        <v>81214831198</v>
      </c>
      <c r="L467" s="13" t="str">
        <f>VLOOKUP(B467,'[3]DATA ALL SDM'!$C$5:$AN$192,38,0)</f>
        <v>anggitharsanti02@gmail.com</v>
      </c>
      <c r="M467" s="13" t="s">
        <v>49</v>
      </c>
    </row>
    <row r="468" spans="1:13" x14ac:dyDescent="0.25">
      <c r="A468" s="2">
        <v>466</v>
      </c>
      <c r="B468" s="10" t="s">
        <v>943</v>
      </c>
      <c r="C468" s="13" t="s">
        <v>23</v>
      </c>
      <c r="D468" s="13">
        <v>21240114</v>
      </c>
      <c r="E468" s="5" t="s">
        <v>15</v>
      </c>
      <c r="F468" s="13">
        <v>180208</v>
      </c>
      <c r="G468" s="24" t="s">
        <v>24</v>
      </c>
      <c r="H468" s="6">
        <v>44562</v>
      </c>
      <c r="I468" s="6" t="s">
        <v>56</v>
      </c>
      <c r="J468" s="25">
        <v>44375</v>
      </c>
      <c r="K468" s="13">
        <f>VLOOKUP(B468,'[3]DATA ALL SDM'!$C$5:$AJ$192,34,0)</f>
        <v>82279008702</v>
      </c>
      <c r="L468" s="13" t="str">
        <f>VLOOKUP(B468,'[3]DATA ALL SDM'!$C$5:$AN$192,38,0)</f>
        <v>ocriza.anantama14@gmail.com</v>
      </c>
      <c r="M468" s="13" t="s">
        <v>49</v>
      </c>
    </row>
    <row r="469" spans="1:13" x14ac:dyDescent="0.25">
      <c r="A469" s="2">
        <v>467</v>
      </c>
      <c r="B469" s="10" t="s">
        <v>944</v>
      </c>
      <c r="C469" s="13" t="s">
        <v>14</v>
      </c>
      <c r="D469" s="13">
        <v>21240680</v>
      </c>
      <c r="E469" s="5" t="s">
        <v>15</v>
      </c>
      <c r="F469" s="13">
        <v>183179</v>
      </c>
      <c r="G469" s="24" t="s">
        <v>24</v>
      </c>
      <c r="H469" s="6">
        <v>44562</v>
      </c>
      <c r="I469" s="6" t="s">
        <v>56</v>
      </c>
      <c r="J469" s="25">
        <v>44435</v>
      </c>
      <c r="K469" s="13">
        <f>VLOOKUP(B469,'[3]DATA ALL SDM'!$C$5:$AJ$192,34,0)</f>
        <v>85280206005</v>
      </c>
      <c r="L469" s="13" t="str">
        <f>VLOOKUP(B469,'[3]DATA ALL SDM'!$C$5:$AN$192,38,0)</f>
        <v>suhermanhezu@gmail.com</v>
      </c>
      <c r="M469" s="13" t="s">
        <v>49</v>
      </c>
    </row>
    <row r="470" spans="1:13" x14ac:dyDescent="0.25">
      <c r="A470" s="2">
        <v>468</v>
      </c>
      <c r="B470" s="10" t="s">
        <v>945</v>
      </c>
      <c r="C470" s="13" t="s">
        <v>23</v>
      </c>
      <c r="D470" s="13">
        <v>21240087</v>
      </c>
      <c r="E470" s="5" t="s">
        <v>15</v>
      </c>
      <c r="F470" s="13">
        <v>180177</v>
      </c>
      <c r="G470" s="4" t="s">
        <v>16</v>
      </c>
      <c r="H470" s="6">
        <v>44562</v>
      </c>
      <c r="I470" s="6" t="s">
        <v>56</v>
      </c>
      <c r="J470" s="25">
        <v>44374</v>
      </c>
      <c r="K470" s="13">
        <f>VLOOKUP(B470,'[3]DATA ALL SDM'!$C$5:$AJ$192,34,0)</f>
        <v>8122949978</v>
      </c>
      <c r="L470" s="13" t="str">
        <f>VLOOKUP(B470,'[3]DATA ALL SDM'!$C$5:$AN$192,38,0)</f>
        <v>luwiscafahiraa@gmail.com</v>
      </c>
      <c r="M470" s="13" t="s">
        <v>49</v>
      </c>
    </row>
    <row r="471" spans="1:13" x14ac:dyDescent="0.25">
      <c r="A471" s="2">
        <v>469</v>
      </c>
      <c r="B471" s="10" t="s">
        <v>947</v>
      </c>
      <c r="C471" s="13" t="s">
        <v>23</v>
      </c>
      <c r="D471" s="13">
        <v>21240020</v>
      </c>
      <c r="E471" s="5" t="s">
        <v>15</v>
      </c>
      <c r="F471" s="13">
        <v>180115</v>
      </c>
      <c r="G471" s="24" t="s">
        <v>24</v>
      </c>
      <c r="H471" s="6">
        <v>44562</v>
      </c>
      <c r="I471" s="6" t="s">
        <v>52</v>
      </c>
      <c r="J471" s="25">
        <v>44371</v>
      </c>
      <c r="K471" s="13">
        <f>VLOOKUP(B471,'[3]DATA ALL SDM'!$C$5:$AJ$192,34,0)</f>
        <v>81287101882</v>
      </c>
      <c r="L471" s="13" t="str">
        <f>VLOOKUP(B471,'[3]DATA ALL SDM'!$C$5:$AN$192,38,0)</f>
        <v>Vivialviantiv@gmail.com</v>
      </c>
      <c r="M471" s="13" t="s">
        <v>49</v>
      </c>
    </row>
    <row r="472" spans="1:13" x14ac:dyDescent="0.25">
      <c r="A472" s="2">
        <v>470</v>
      </c>
      <c r="B472" s="10" t="s">
        <v>948</v>
      </c>
      <c r="C472" s="13" t="s">
        <v>23</v>
      </c>
      <c r="D472" s="13">
        <v>21240013</v>
      </c>
      <c r="E472" s="5" t="s">
        <v>15</v>
      </c>
      <c r="F472" s="13">
        <v>180111</v>
      </c>
      <c r="G472" s="24" t="s">
        <v>24</v>
      </c>
      <c r="H472" s="6">
        <v>44562</v>
      </c>
      <c r="I472" s="6" t="s">
        <v>52</v>
      </c>
      <c r="J472" s="25">
        <v>44371</v>
      </c>
      <c r="K472" s="13">
        <f>VLOOKUP(B472,'[3]DATA ALL SDM'!$C$5:$AJ$192,34,0)</f>
        <v>81297388903</v>
      </c>
      <c r="L472" s="13" t="str">
        <f>VLOOKUP(B472,'[3]DATA ALL SDM'!$C$5:$AN$192,38,0)</f>
        <v>septiyani.rizka@gmail.com</v>
      </c>
      <c r="M472" s="13" t="s">
        <v>49</v>
      </c>
    </row>
    <row r="473" spans="1:13" x14ac:dyDescent="0.25">
      <c r="A473" s="2">
        <v>471</v>
      </c>
      <c r="B473" s="10" t="s">
        <v>949</v>
      </c>
      <c r="C473" s="13" t="s">
        <v>14</v>
      </c>
      <c r="D473" s="13">
        <v>21240006</v>
      </c>
      <c r="E473" s="5" t="s">
        <v>15</v>
      </c>
      <c r="F473" s="13">
        <v>180127</v>
      </c>
      <c r="G473" s="4" t="s">
        <v>16</v>
      </c>
      <c r="H473" s="6">
        <v>44562</v>
      </c>
      <c r="I473" s="6" t="s">
        <v>52</v>
      </c>
      <c r="J473" s="25">
        <v>44371</v>
      </c>
      <c r="K473" s="13">
        <f>VLOOKUP(B473,'[3]DATA ALL SDM'!$C$5:$AJ$192,34,0)</f>
        <v>81226221434</v>
      </c>
      <c r="L473" s="13" t="str">
        <f>VLOOKUP(B473,'[3]DATA ALL SDM'!$C$5:$AN$192,38,0)</f>
        <v>anamcuyy@gmail.com</v>
      </c>
      <c r="M473" s="13" t="s">
        <v>49</v>
      </c>
    </row>
    <row r="474" spans="1:13" x14ac:dyDescent="0.25">
      <c r="A474" s="2">
        <v>472</v>
      </c>
      <c r="B474" s="10" t="s">
        <v>950</v>
      </c>
      <c r="C474" s="13" t="s">
        <v>23</v>
      </c>
      <c r="D474" s="13">
        <v>21240046</v>
      </c>
      <c r="E474" s="5" t="s">
        <v>15</v>
      </c>
      <c r="F474" s="13">
        <v>180157</v>
      </c>
      <c r="G474" s="24" t="s">
        <v>24</v>
      </c>
      <c r="H474" s="6">
        <v>44562</v>
      </c>
      <c r="I474" s="6" t="s">
        <v>48</v>
      </c>
      <c r="J474" s="25">
        <v>44373</v>
      </c>
      <c r="K474" s="13">
        <f>VLOOKUP(B474,'[3]DATA ALL SDM'!$C$5:$AJ$192,34,0)</f>
        <v>82221575792</v>
      </c>
      <c r="L474" s="13" t="str">
        <f>VLOOKUP(B474,'[3]DATA ALL SDM'!$C$5:$AN$192,38,0)</f>
        <v>rharha.aprilia@gmail.com</v>
      </c>
      <c r="M474" s="13" t="s">
        <v>49</v>
      </c>
    </row>
    <row r="475" spans="1:13" x14ac:dyDescent="0.25">
      <c r="A475" s="2">
        <v>473</v>
      </c>
      <c r="B475" s="10" t="s">
        <v>951</v>
      </c>
      <c r="C475" s="13" t="s">
        <v>23</v>
      </c>
      <c r="D475" s="13">
        <v>21240090</v>
      </c>
      <c r="E475" s="5" t="s">
        <v>15</v>
      </c>
      <c r="F475" s="13">
        <v>180178</v>
      </c>
      <c r="G475" s="4" t="s">
        <v>16</v>
      </c>
      <c r="H475" s="6">
        <v>44562</v>
      </c>
      <c r="I475" s="6" t="s">
        <v>56</v>
      </c>
      <c r="J475" s="25">
        <v>44374</v>
      </c>
      <c r="K475" s="13">
        <f>VLOOKUP(B475,'[3]DATA ALL SDM'!$C$5:$AJ$192,34,0)</f>
        <v>81393941963</v>
      </c>
      <c r="L475" s="13" t="str">
        <f>VLOOKUP(B475,'[3]DATA ALL SDM'!$C$5:$AN$192,38,0)</f>
        <v>natyayp9896@gmail.com</v>
      </c>
      <c r="M475" s="13" t="s">
        <v>49</v>
      </c>
    </row>
    <row r="476" spans="1:13" x14ac:dyDescent="0.25">
      <c r="A476" s="2">
        <v>474</v>
      </c>
      <c r="B476" s="10" t="s">
        <v>952</v>
      </c>
      <c r="C476" s="13" t="s">
        <v>23</v>
      </c>
      <c r="D476" s="13">
        <v>21240097</v>
      </c>
      <c r="E476" s="5" t="s">
        <v>15</v>
      </c>
      <c r="F476" s="13">
        <v>180182</v>
      </c>
      <c r="G476" s="24" t="s">
        <v>24</v>
      </c>
      <c r="H476" s="6">
        <v>44562</v>
      </c>
      <c r="I476" s="6" t="s">
        <v>56</v>
      </c>
      <c r="J476" s="25">
        <v>44374</v>
      </c>
      <c r="K476" s="13">
        <f>VLOOKUP(B476,'[3]DATA ALL SDM'!$C$5:$AJ$192,34,0)</f>
        <v>81225798905</v>
      </c>
      <c r="L476" s="13" t="str">
        <f>VLOOKUP(B476,'[3]DATA ALL SDM'!$C$5:$AN$192,38,0)</f>
        <v>riskiyuli45@gmail.com</v>
      </c>
      <c r="M476" s="13" t="s">
        <v>49</v>
      </c>
    </row>
    <row r="477" spans="1:13" x14ac:dyDescent="0.25">
      <c r="A477" s="2">
        <v>475</v>
      </c>
      <c r="B477" s="10" t="s">
        <v>953</v>
      </c>
      <c r="C477" s="13" t="s">
        <v>14</v>
      </c>
      <c r="D477" s="13">
        <v>21240163</v>
      </c>
      <c r="E477" s="5" t="s">
        <v>15</v>
      </c>
      <c r="F477" s="13">
        <v>180697</v>
      </c>
      <c r="G477" s="24" t="s">
        <v>24</v>
      </c>
      <c r="H477" s="6">
        <v>44562</v>
      </c>
      <c r="I477" s="6" t="s">
        <v>48</v>
      </c>
      <c r="J477" s="25">
        <v>44380</v>
      </c>
      <c r="K477" s="13">
        <f>VLOOKUP(B477,'[3]DATA ALL SDM'!$C$5:$AJ$192,34,0)</f>
        <v>81229564581</v>
      </c>
      <c r="L477" s="13" t="str">
        <f>VLOOKUP(B477,'[3]DATA ALL SDM'!$C$5:$AN$192,38,0)</f>
        <v>Reyhanmabynaputra@gmail.com</v>
      </c>
      <c r="M477" s="13" t="s">
        <v>49</v>
      </c>
    </row>
    <row r="478" spans="1:13" x14ac:dyDescent="0.25">
      <c r="A478" s="2">
        <v>476</v>
      </c>
      <c r="B478" s="10" t="s">
        <v>954</v>
      </c>
      <c r="C478" s="13" t="s">
        <v>23</v>
      </c>
      <c r="D478" s="13">
        <v>21239981</v>
      </c>
      <c r="E478" s="5" t="s">
        <v>15</v>
      </c>
      <c r="F478" s="13">
        <v>180088</v>
      </c>
      <c r="G478" s="4" t="s">
        <v>16</v>
      </c>
      <c r="H478" s="6">
        <v>44562</v>
      </c>
      <c r="I478" s="6" t="s">
        <v>48</v>
      </c>
      <c r="J478" s="25">
        <v>44371</v>
      </c>
      <c r="K478" s="13">
        <f>VLOOKUP(B478,'[3]DATA ALL SDM'!$C$5:$AJ$192,34,0)</f>
        <v>82137906525</v>
      </c>
      <c r="L478" s="13" t="str">
        <f>VLOOKUP(B478,'[3]DATA ALL SDM'!$C$5:$AN$192,38,0)</f>
        <v>aisa.noviani@gmail.com</v>
      </c>
      <c r="M478" s="13" t="s">
        <v>49</v>
      </c>
    </row>
    <row r="479" spans="1:13" x14ac:dyDescent="0.25">
      <c r="A479" s="2">
        <v>477</v>
      </c>
      <c r="B479" s="10" t="s">
        <v>956</v>
      </c>
      <c r="C479" s="13" t="s">
        <v>23</v>
      </c>
      <c r="D479" s="13">
        <v>21240085</v>
      </c>
      <c r="E479" s="5" t="s">
        <v>15</v>
      </c>
      <c r="F479" s="13">
        <v>180176</v>
      </c>
      <c r="G479" s="4" t="s">
        <v>16</v>
      </c>
      <c r="H479" s="6">
        <v>44562</v>
      </c>
      <c r="I479" s="6" t="s">
        <v>887</v>
      </c>
      <c r="J479" s="25">
        <v>44374</v>
      </c>
      <c r="K479" s="13">
        <f>VLOOKUP(B479,'[3]DATA ALL SDM'!$C$5:$AJ$192,34,0)</f>
        <v>81389902131</v>
      </c>
      <c r="L479" s="13" t="str">
        <f>VLOOKUP(B479,'[3]DATA ALL SDM'!$C$5:$AN$192,38,0)</f>
        <v>inggiamartya@gmail.com</v>
      </c>
      <c r="M479" s="13" t="s">
        <v>49</v>
      </c>
    </row>
    <row r="480" spans="1:13" x14ac:dyDescent="0.25">
      <c r="A480" s="2">
        <v>478</v>
      </c>
      <c r="B480" s="10" t="s">
        <v>957</v>
      </c>
      <c r="C480" s="13" t="s">
        <v>14</v>
      </c>
      <c r="D480" s="13">
        <v>21239984</v>
      </c>
      <c r="E480" s="5" t="s">
        <v>15</v>
      </c>
      <c r="F480" s="13">
        <v>180082</v>
      </c>
      <c r="G480" s="24" t="s">
        <v>24</v>
      </c>
      <c r="H480" s="6">
        <v>44562</v>
      </c>
      <c r="I480" s="6" t="s">
        <v>56</v>
      </c>
      <c r="J480" s="25">
        <v>44371</v>
      </c>
      <c r="K480" s="13">
        <f>VLOOKUP(B480,'[3]DATA ALL SDM'!$C$5:$AJ$192,34,0)</f>
        <v>81225519727</v>
      </c>
      <c r="L480" s="13" t="str">
        <f>VLOOKUP(B480,'[3]DATA ALL SDM'!$C$5:$AN$192,38,0)</f>
        <v>marufanang332@gmail.com</v>
      </c>
      <c r="M480" s="13" t="s">
        <v>49</v>
      </c>
    </row>
    <row r="481" spans="1:13" x14ac:dyDescent="0.25">
      <c r="A481" s="2">
        <v>479</v>
      </c>
      <c r="B481" s="10" t="s">
        <v>958</v>
      </c>
      <c r="C481" s="13" t="s">
        <v>23</v>
      </c>
      <c r="D481" s="13">
        <v>21240016</v>
      </c>
      <c r="E481" s="5" t="s">
        <v>15</v>
      </c>
      <c r="F481" s="13">
        <v>180095</v>
      </c>
      <c r="G481" s="24" t="s">
        <v>24</v>
      </c>
      <c r="H481" s="6">
        <v>44562</v>
      </c>
      <c r="I481" s="6" t="s">
        <v>56</v>
      </c>
      <c r="J481" s="25">
        <v>44371</v>
      </c>
      <c r="K481" s="13">
        <f>VLOOKUP(B481,'[3]DATA ALL SDM'!$C$5:$AJ$192,34,0)</f>
        <v>81392875658</v>
      </c>
      <c r="L481" s="13" t="str">
        <f>VLOOKUP(B481,'[3]DATA ALL SDM'!$C$5:$AN$192,38,0)</f>
        <v>sastia.tyas@gmail.com</v>
      </c>
      <c r="M481" s="13" t="s">
        <v>49</v>
      </c>
    </row>
    <row r="482" spans="1:13" x14ac:dyDescent="0.25">
      <c r="A482" s="2">
        <v>480</v>
      </c>
      <c r="B482" s="10" t="s">
        <v>959</v>
      </c>
      <c r="C482" s="13" t="s">
        <v>23</v>
      </c>
      <c r="D482" s="13">
        <v>21240035</v>
      </c>
      <c r="E482" s="5" t="s">
        <v>15</v>
      </c>
      <c r="F482" s="13">
        <v>180161</v>
      </c>
      <c r="G482" s="24" t="s">
        <v>24</v>
      </c>
      <c r="H482" s="6">
        <v>44562</v>
      </c>
      <c r="I482" s="6" t="s">
        <v>887</v>
      </c>
      <c r="J482" s="25">
        <v>44373</v>
      </c>
      <c r="K482" s="13">
        <f>VLOOKUP(B482,'[3]DATA ALL SDM'!$C$5:$AJ$192,34,0)</f>
        <v>81225470035</v>
      </c>
      <c r="L482" s="13">
        <f>VLOOKUP(B482,'[3]DATA ALL SDM'!$C$5:$AN$192,38,0)</f>
        <v>0</v>
      </c>
      <c r="M482" s="13" t="s">
        <v>49</v>
      </c>
    </row>
    <row r="483" spans="1:13" x14ac:dyDescent="0.25">
      <c r="A483" s="2">
        <v>481</v>
      </c>
      <c r="B483" s="10" t="s">
        <v>960</v>
      </c>
      <c r="C483" s="13" t="s">
        <v>23</v>
      </c>
      <c r="D483" s="13">
        <v>21240045</v>
      </c>
      <c r="E483" s="5" t="s">
        <v>15</v>
      </c>
      <c r="F483" s="13">
        <v>180151</v>
      </c>
      <c r="G483" s="24" t="s">
        <v>24</v>
      </c>
      <c r="H483" s="6">
        <v>44562</v>
      </c>
      <c r="I483" s="6" t="s">
        <v>887</v>
      </c>
      <c r="J483" s="25">
        <v>44373</v>
      </c>
      <c r="K483" s="13">
        <f>VLOOKUP(B483,'[3]DATA ALL SDM'!$C$5:$AJ$192,34,0)</f>
        <v>81215702922</v>
      </c>
      <c r="L483" s="13" t="str">
        <f>VLOOKUP(B483,'[3]DATA ALL SDM'!$C$5:$AN$192,38,0)</f>
        <v>recadellaf@gmail.com</v>
      </c>
      <c r="M483" s="13" t="s">
        <v>49</v>
      </c>
    </row>
    <row r="484" spans="1:13" x14ac:dyDescent="0.25">
      <c r="A484" s="2">
        <v>482</v>
      </c>
      <c r="B484" s="10" t="s">
        <v>961</v>
      </c>
      <c r="C484" s="13" t="s">
        <v>23</v>
      </c>
      <c r="D484" s="13">
        <v>21240091</v>
      </c>
      <c r="E484" s="5" t="s">
        <v>15</v>
      </c>
      <c r="F484" s="13">
        <v>180179</v>
      </c>
      <c r="G484" s="24" t="s">
        <v>24</v>
      </c>
      <c r="H484" s="6">
        <v>44562</v>
      </c>
      <c r="I484" s="6" t="s">
        <v>52</v>
      </c>
      <c r="J484" s="25">
        <v>44374</v>
      </c>
      <c r="K484" s="13">
        <f>VLOOKUP(B484,'[3]DATA ALL SDM'!$C$5:$AJ$192,34,0)</f>
        <v>82131777200</v>
      </c>
      <c r="L484" s="13" t="str">
        <f>VLOOKUP(B484,'[3]DATA ALL SDM'!$C$5:$AN$192,38,0)</f>
        <v>pujiretnosari8@gmail.com</v>
      </c>
      <c r="M484" s="13" t="s">
        <v>49</v>
      </c>
    </row>
    <row r="485" spans="1:13" x14ac:dyDescent="0.25">
      <c r="A485" s="2">
        <v>483</v>
      </c>
      <c r="B485" s="10" t="s">
        <v>962</v>
      </c>
      <c r="C485" s="13" t="s">
        <v>14</v>
      </c>
      <c r="D485" s="13">
        <v>21240150</v>
      </c>
      <c r="E485" s="5" t="s">
        <v>15</v>
      </c>
      <c r="F485" s="13">
        <v>180659</v>
      </c>
      <c r="G485" s="4" t="s">
        <v>16</v>
      </c>
      <c r="H485" s="6">
        <v>44562</v>
      </c>
      <c r="I485" s="6" t="s">
        <v>56</v>
      </c>
      <c r="J485" s="25">
        <v>44380</v>
      </c>
      <c r="K485" s="13">
        <f>VLOOKUP(B485,'[3]DATA ALL SDM'!$C$5:$AJ$192,34,0)</f>
        <v>81371024732</v>
      </c>
      <c r="L485" s="13" t="str">
        <f>VLOOKUP(B485,'[3]DATA ALL SDM'!$C$5:$AN$192,38,0)</f>
        <v>caturdestaputra@gmail.com</v>
      </c>
      <c r="M485" s="13" t="s">
        <v>49</v>
      </c>
    </row>
    <row r="486" spans="1:13" x14ac:dyDescent="0.25">
      <c r="A486" s="2">
        <v>484</v>
      </c>
      <c r="B486" s="10" t="s">
        <v>963</v>
      </c>
      <c r="C486" s="13" t="s">
        <v>23</v>
      </c>
      <c r="D486" s="13">
        <v>21240080</v>
      </c>
      <c r="E486" s="5" t="s">
        <v>15</v>
      </c>
      <c r="F486" s="13">
        <v>180172</v>
      </c>
      <c r="G486" s="4" t="s">
        <v>16</v>
      </c>
      <c r="H486" s="6">
        <v>44562</v>
      </c>
      <c r="I486" s="6" t="s">
        <v>887</v>
      </c>
      <c r="J486" s="25">
        <v>44374</v>
      </c>
      <c r="K486" s="13">
        <f>VLOOKUP(B486,'[3]DATA ALL SDM'!$C$5:$AJ$192,34,0)</f>
        <v>82310166087</v>
      </c>
      <c r="L486" s="13" t="str">
        <f>VLOOKUP(B486,'[3]DATA ALL SDM'!$C$5:$AN$192,38,0)</f>
        <v>dheamaulidinar25@gmail.com</v>
      </c>
      <c r="M486" s="13" t="s">
        <v>49</v>
      </c>
    </row>
    <row r="487" spans="1:13" x14ac:dyDescent="0.25">
      <c r="A487" s="2">
        <v>485</v>
      </c>
      <c r="B487" s="10" t="s">
        <v>965</v>
      </c>
      <c r="C487" s="13" t="s">
        <v>23</v>
      </c>
      <c r="D487" s="13">
        <v>21240190</v>
      </c>
      <c r="E487" s="5" t="s">
        <v>15</v>
      </c>
      <c r="F487" s="13">
        <v>180685</v>
      </c>
      <c r="G487" s="4" t="s">
        <v>16</v>
      </c>
      <c r="H487" s="6">
        <v>44562</v>
      </c>
      <c r="I487" s="6" t="s">
        <v>56</v>
      </c>
      <c r="J487" s="25">
        <v>44380</v>
      </c>
      <c r="K487" s="13">
        <f>VLOOKUP(B487,'[3]DATA ALL SDM'!$C$5:$AJ$192,34,0)</f>
        <v>82136789093</v>
      </c>
      <c r="L487" s="13" t="str">
        <f>VLOOKUP(B487,'[3]DATA ALL SDM'!$C$5:$AN$192,38,0)</f>
        <v>maratussholekha23@gmail.com</v>
      </c>
      <c r="M487" s="13" t="s">
        <v>49</v>
      </c>
    </row>
    <row r="488" spans="1:13" x14ac:dyDescent="0.25">
      <c r="A488" s="2">
        <v>486</v>
      </c>
      <c r="B488" s="10" t="s">
        <v>966</v>
      </c>
      <c r="C488" s="13" t="s">
        <v>23</v>
      </c>
      <c r="D488" s="13">
        <v>21240106</v>
      </c>
      <c r="E488" s="5" t="s">
        <v>15</v>
      </c>
      <c r="F488" s="13">
        <v>180197</v>
      </c>
      <c r="G488" s="24" t="s">
        <v>24</v>
      </c>
      <c r="H488" s="6">
        <v>44562</v>
      </c>
      <c r="I488" s="6" t="s">
        <v>52</v>
      </c>
      <c r="J488" s="25">
        <v>44375</v>
      </c>
      <c r="K488" s="13">
        <f>VLOOKUP(B488,'[3]DATA ALL SDM'!$C$5:$AJ$192,34,0)</f>
        <v>82135973955</v>
      </c>
      <c r="L488" s="13" t="str">
        <f>VLOOKUP(B488,'[3]DATA ALL SDM'!$C$5:$AN$192,38,0)</f>
        <v>Yennyauliaaa3@gmail.com</v>
      </c>
      <c r="M488" s="13" t="s">
        <v>49</v>
      </c>
    </row>
    <row r="489" spans="1:13" x14ac:dyDescent="0.25">
      <c r="A489" s="2">
        <v>487</v>
      </c>
      <c r="B489" s="10" t="s">
        <v>967</v>
      </c>
      <c r="C489" s="13" t="s">
        <v>14</v>
      </c>
      <c r="D489" s="13">
        <v>21240111</v>
      </c>
      <c r="E489" s="5" t="s">
        <v>15</v>
      </c>
      <c r="F489" s="13">
        <v>180203</v>
      </c>
      <c r="G489" s="4" t="s">
        <v>16</v>
      </c>
      <c r="H489" s="6">
        <v>44562</v>
      </c>
      <c r="I489" s="6" t="s">
        <v>52</v>
      </c>
      <c r="J489" s="25">
        <v>44375</v>
      </c>
      <c r="K489" s="13">
        <f>VLOOKUP(B489,'[3]DATA ALL SDM'!$C$5:$AJ$192,34,0)</f>
        <v>85259984998</v>
      </c>
      <c r="L489" s="13" t="str">
        <f>VLOOKUP(B489,'[3]DATA ALL SDM'!$C$5:$AN$192,38,0)</f>
        <v>aldiagusta6@gmail.com</v>
      </c>
      <c r="M489" s="13" t="s">
        <v>49</v>
      </c>
    </row>
    <row r="490" spans="1:13" x14ac:dyDescent="0.25">
      <c r="A490" s="2">
        <v>488</v>
      </c>
      <c r="B490" s="10" t="s">
        <v>968</v>
      </c>
      <c r="C490" s="13" t="s">
        <v>23</v>
      </c>
      <c r="D490" s="13">
        <v>21240673</v>
      </c>
      <c r="E490" s="5" t="s">
        <v>15</v>
      </c>
      <c r="F490" s="13">
        <v>183172</v>
      </c>
      <c r="G490" s="24" t="s">
        <v>24</v>
      </c>
      <c r="H490" s="6">
        <v>44562</v>
      </c>
      <c r="I490" s="6" t="s">
        <v>52</v>
      </c>
      <c r="J490" s="25">
        <v>44435</v>
      </c>
      <c r="K490" s="13">
        <f>VLOOKUP(B490,'[3]DATA ALL SDM'!$C$5:$AJ$192,34,0)</f>
        <v>85280849827</v>
      </c>
      <c r="L490" s="13" t="str">
        <f>VLOOKUP(B490,'[3]DATA ALL SDM'!$C$5:$AN$192,38,0)</f>
        <v>ritkofany.faradinna@gmail.com</v>
      </c>
      <c r="M490" s="13" t="s">
        <v>49</v>
      </c>
    </row>
    <row r="491" spans="1:13" x14ac:dyDescent="0.25">
      <c r="A491" s="2">
        <v>489</v>
      </c>
      <c r="B491" s="10" t="s">
        <v>969</v>
      </c>
      <c r="C491" s="13" t="s">
        <v>14</v>
      </c>
      <c r="D491" s="13">
        <v>21240144</v>
      </c>
      <c r="E491" s="5" t="s">
        <v>15</v>
      </c>
      <c r="F491" s="13">
        <v>180644</v>
      </c>
      <c r="G491" s="24" t="s">
        <v>24</v>
      </c>
      <c r="H491" s="6">
        <v>44562</v>
      </c>
      <c r="I491" s="6" t="s">
        <v>52</v>
      </c>
      <c r="J491" s="25">
        <v>44380</v>
      </c>
      <c r="K491" s="13">
        <f>VLOOKUP(B491,'[3]DATA ALL SDM'!$C$5:$AJ$192,34,0)</f>
        <v>81226579716</v>
      </c>
      <c r="L491" s="13" t="str">
        <f>VLOOKUP(B491,'[3]DATA ALL SDM'!$C$5:$AN$192,38,0)</f>
        <v>andikapratama0852@gmail.com</v>
      </c>
      <c r="M491" s="13" t="s">
        <v>49</v>
      </c>
    </row>
    <row r="492" spans="1:13" x14ac:dyDescent="0.25">
      <c r="A492" s="2">
        <v>490</v>
      </c>
      <c r="B492" s="10" t="s">
        <v>970</v>
      </c>
      <c r="C492" s="13" t="s">
        <v>23</v>
      </c>
      <c r="D492" s="13">
        <v>21240194</v>
      </c>
      <c r="E492" s="5" t="s">
        <v>15</v>
      </c>
      <c r="F492" s="13">
        <v>180707</v>
      </c>
      <c r="G492" s="24" t="s">
        <v>24</v>
      </c>
      <c r="H492" s="6">
        <v>44562</v>
      </c>
      <c r="I492" s="6" t="s">
        <v>887</v>
      </c>
      <c r="J492" s="25">
        <v>44380</v>
      </c>
      <c r="K492" s="13">
        <f>VLOOKUP(B492,'[3]DATA ALL SDM'!$C$5:$AJ$192,34,0)</f>
        <v>81384241207</v>
      </c>
      <c r="L492" s="13" t="str">
        <f>VLOOKUP(B492,'[3]DATA ALL SDM'!$C$5:$AN$192,38,0)</f>
        <v>elvina.wfs@gmail.com</v>
      </c>
      <c r="M492" s="13" t="s">
        <v>49</v>
      </c>
    </row>
    <row r="493" spans="1:13" x14ac:dyDescent="0.25">
      <c r="A493" s="2">
        <v>491</v>
      </c>
      <c r="B493" s="10" t="s">
        <v>971</v>
      </c>
      <c r="C493" s="13" t="s">
        <v>23</v>
      </c>
      <c r="D493" s="13">
        <v>21240201</v>
      </c>
      <c r="E493" s="5" t="s">
        <v>15</v>
      </c>
      <c r="F493" s="13">
        <v>180721</v>
      </c>
      <c r="G493" s="24" t="s">
        <v>24</v>
      </c>
      <c r="H493" s="6">
        <v>44562</v>
      </c>
      <c r="I493" s="6" t="s">
        <v>56</v>
      </c>
      <c r="J493" s="25">
        <v>44380</v>
      </c>
      <c r="K493" s="13">
        <f>VLOOKUP(B493,'[3]DATA ALL SDM'!$C$5:$AJ$192,34,0)</f>
        <v>82314531953</v>
      </c>
      <c r="L493" s="13" t="str">
        <f>VLOOKUP(B493,'[3]DATA ALL SDM'!$C$5:$AN$192,38,0)</f>
        <v>DIANANUNG0209@GMAIL.COM</v>
      </c>
      <c r="M493" s="13" t="s">
        <v>49</v>
      </c>
    </row>
    <row r="494" spans="1:13" x14ac:dyDescent="0.25">
      <c r="A494" s="2">
        <v>492</v>
      </c>
      <c r="B494" s="10" t="s">
        <v>972</v>
      </c>
      <c r="C494" s="13" t="s">
        <v>23</v>
      </c>
      <c r="D494" s="13">
        <v>21240155</v>
      </c>
      <c r="E494" s="5" t="s">
        <v>15</v>
      </c>
      <c r="F494" s="13">
        <v>180683</v>
      </c>
      <c r="G494" s="24" t="s">
        <v>24</v>
      </c>
      <c r="H494" s="6">
        <v>44562</v>
      </c>
      <c r="I494" s="6" t="s">
        <v>52</v>
      </c>
      <c r="J494" s="25">
        <v>44380</v>
      </c>
      <c r="K494" s="13">
        <f>VLOOKUP(B494,'[3]DATA ALL SDM'!$C$5:$AJ$192,34,0)</f>
        <v>82135758320</v>
      </c>
      <c r="L494" s="13" t="str">
        <f>VLOOKUP(B494,'[3]DATA ALL SDM'!$C$5:$AN$192,38,0)</f>
        <v>yasmineluigy@gmail.com</v>
      </c>
      <c r="M494" s="13" t="s">
        <v>49</v>
      </c>
    </row>
    <row r="495" spans="1:13" x14ac:dyDescent="0.25">
      <c r="A495" s="2">
        <v>493</v>
      </c>
      <c r="B495" s="10" t="s">
        <v>973</v>
      </c>
      <c r="C495" s="13" t="s">
        <v>14</v>
      </c>
      <c r="D495" s="13">
        <v>21240202</v>
      </c>
      <c r="E495" s="5" t="s">
        <v>15</v>
      </c>
      <c r="F495" s="13">
        <v>181008</v>
      </c>
      <c r="G495" s="24" t="s">
        <v>24</v>
      </c>
      <c r="H495" s="6">
        <v>44562</v>
      </c>
      <c r="I495" s="6" t="s">
        <v>52</v>
      </c>
      <c r="J495" s="25">
        <v>44383</v>
      </c>
      <c r="K495" s="13">
        <f>VLOOKUP(B495,'[3]DATA ALL SDM'!$C$5:$AJ$192,34,0)</f>
        <v>81218319589</v>
      </c>
      <c r="L495" s="13" t="str">
        <f>VLOOKUP(B495,'[3]DATA ALL SDM'!$C$5:$AN$192,38,0)</f>
        <v>renaldi.fahmiaji@gmail.com</v>
      </c>
      <c r="M495" s="13" t="s">
        <v>49</v>
      </c>
    </row>
    <row r="496" spans="1:13" x14ac:dyDescent="0.25">
      <c r="A496" s="2">
        <v>494</v>
      </c>
      <c r="B496" s="10" t="s">
        <v>974</v>
      </c>
      <c r="C496" s="13" t="s">
        <v>23</v>
      </c>
      <c r="D496" s="13">
        <v>21239995</v>
      </c>
      <c r="E496" s="5" t="s">
        <v>15</v>
      </c>
      <c r="F496" s="13">
        <v>180121</v>
      </c>
      <c r="G496" s="4" t="s">
        <v>16</v>
      </c>
      <c r="H496" s="6">
        <v>44562</v>
      </c>
      <c r="I496" s="6" t="s">
        <v>48</v>
      </c>
      <c r="J496" s="25">
        <v>44371</v>
      </c>
      <c r="K496" s="13">
        <f>VLOOKUP(B496,'[3]DATA ALL SDM'!$C$5:$AJ$192,34,0)</f>
        <v>6281328219008</v>
      </c>
      <c r="L496" s="13" t="str">
        <f>VLOOKUP(B496,'[3]DATA ALL SDM'!$C$5:$AN$192,38,0)</f>
        <v>dhenyasihp@gmail.com</v>
      </c>
      <c r="M496" s="13" t="s">
        <v>49</v>
      </c>
    </row>
    <row r="497" spans="1:13" x14ac:dyDescent="0.25">
      <c r="A497" s="2">
        <v>495</v>
      </c>
      <c r="B497" s="10" t="s">
        <v>976</v>
      </c>
      <c r="C497" s="13" t="s">
        <v>23</v>
      </c>
      <c r="D497" s="13">
        <v>21239988</v>
      </c>
      <c r="E497" s="5" t="s">
        <v>15</v>
      </c>
      <c r="F497" s="13">
        <v>180100</v>
      </c>
      <c r="G497" s="24" t="s">
        <v>24</v>
      </c>
      <c r="H497" s="6">
        <v>44562</v>
      </c>
      <c r="I497" s="6" t="s">
        <v>48</v>
      </c>
      <c r="J497" s="25">
        <v>44371</v>
      </c>
      <c r="K497" s="13">
        <f>VLOOKUP(B497,'[3]DATA ALL SDM'!$C$5:$AJ$192,34,0)</f>
        <v>81335970155</v>
      </c>
      <c r="L497" s="13" t="str">
        <f>VLOOKUP(B497,'[3]DATA ALL SDM'!$C$5:$AN$192,38,0)</f>
        <v>adia.fahma@gmail.com</v>
      </c>
      <c r="M497" s="13" t="s">
        <v>49</v>
      </c>
    </row>
    <row r="498" spans="1:13" x14ac:dyDescent="0.25">
      <c r="A498" s="2">
        <v>496</v>
      </c>
      <c r="B498" s="10" t="s">
        <v>977</v>
      </c>
      <c r="C498" s="13" t="s">
        <v>23</v>
      </c>
      <c r="D498" s="13">
        <v>21240001</v>
      </c>
      <c r="E498" s="5" t="s">
        <v>15</v>
      </c>
      <c r="F498" s="13">
        <v>180108</v>
      </c>
      <c r="G498" s="4" t="s">
        <v>16</v>
      </c>
      <c r="H498" s="6">
        <v>44562</v>
      </c>
      <c r="I498" s="6" t="s">
        <v>52</v>
      </c>
      <c r="J498" s="25">
        <v>44371</v>
      </c>
      <c r="K498" s="13">
        <f>VLOOKUP(B498,'[3]DATA ALL SDM'!$C$5:$AJ$192,34,0)</f>
        <v>85267485099</v>
      </c>
      <c r="L498" s="13" t="str">
        <f>VLOOKUP(B498,'[3]DATA ALL SDM'!$C$5:$AN$192,38,0)</f>
        <v>febrinaramadhani200294@gmail.com</v>
      </c>
      <c r="M498" s="13" t="s">
        <v>49</v>
      </c>
    </row>
    <row r="499" spans="1:13" x14ac:dyDescent="0.25">
      <c r="A499" s="2">
        <v>497</v>
      </c>
      <c r="B499" s="10" t="s">
        <v>978</v>
      </c>
      <c r="C499" s="13" t="s">
        <v>23</v>
      </c>
      <c r="D499" s="13">
        <v>21240081</v>
      </c>
      <c r="E499" s="5" t="s">
        <v>15</v>
      </c>
      <c r="F499" s="13">
        <v>180174</v>
      </c>
      <c r="G499" s="24" t="s">
        <v>24</v>
      </c>
      <c r="H499" s="6">
        <v>44562</v>
      </c>
      <c r="I499" s="6" t="s">
        <v>52</v>
      </c>
      <c r="J499" s="25">
        <v>44374</v>
      </c>
      <c r="K499" s="13">
        <f>VLOOKUP(B499,'[3]DATA ALL SDM'!$C$5:$AJ$192,34,0)</f>
        <v>81392688400</v>
      </c>
      <c r="L499" s="13" t="str">
        <f>VLOOKUP(B499,'[3]DATA ALL SDM'!$C$5:$AN$192,38,0)</f>
        <v>dyahayusekararumsari@gmail.com</v>
      </c>
      <c r="M499" s="13" t="s">
        <v>49</v>
      </c>
    </row>
    <row r="500" spans="1:13" x14ac:dyDescent="0.25">
      <c r="A500" s="2">
        <v>498</v>
      </c>
      <c r="B500" s="10" t="s">
        <v>979</v>
      </c>
      <c r="C500" s="13" t="s">
        <v>23</v>
      </c>
      <c r="D500" s="13">
        <v>21240105</v>
      </c>
      <c r="E500" s="5" t="s">
        <v>15</v>
      </c>
      <c r="F500" s="13">
        <v>180195</v>
      </c>
      <c r="G500" s="24" t="s">
        <v>24</v>
      </c>
      <c r="H500" s="6">
        <v>44562</v>
      </c>
      <c r="I500" s="6" t="s">
        <v>52</v>
      </c>
      <c r="J500" s="25">
        <v>44375</v>
      </c>
      <c r="K500" s="13">
        <f>VLOOKUP(B500,'[3]DATA ALL SDM'!$C$5:$AJ$192,34,0)</f>
        <v>81226887639</v>
      </c>
      <c r="L500" s="13" t="str">
        <f>VLOOKUP(B500,'[3]DATA ALL SDM'!$C$5:$AN$192,38,0)</f>
        <v>farisebigtv@gmail.com</v>
      </c>
      <c r="M500" s="13" t="s">
        <v>49</v>
      </c>
    </row>
    <row r="501" spans="1:13" x14ac:dyDescent="0.25">
      <c r="A501" s="2">
        <v>499</v>
      </c>
      <c r="B501" s="10" t="s">
        <v>980</v>
      </c>
      <c r="C501" s="13" t="s">
        <v>23</v>
      </c>
      <c r="D501" s="13">
        <v>21240200</v>
      </c>
      <c r="E501" s="5" t="s">
        <v>15</v>
      </c>
      <c r="F501" s="13">
        <v>180719</v>
      </c>
      <c r="G501" s="24" t="s">
        <v>24</v>
      </c>
      <c r="H501" s="6">
        <v>44562</v>
      </c>
      <c r="I501" s="6" t="s">
        <v>48</v>
      </c>
      <c r="J501" s="25">
        <v>44380</v>
      </c>
      <c r="K501" s="13">
        <f>VLOOKUP(B501,'[3]DATA ALL SDM'!$C$5:$AJ$192,34,0)</f>
        <v>81338168741</v>
      </c>
      <c r="L501" s="13" t="str">
        <f>VLOOKUP(B501,'[3]DATA ALL SDM'!$C$5:$AN$192,38,0)</f>
        <v>liyamaknun03@gmail.com</v>
      </c>
      <c r="M501" s="13" t="s">
        <v>49</v>
      </c>
    </row>
    <row r="502" spans="1:13" x14ac:dyDescent="0.25">
      <c r="A502" s="2">
        <v>500</v>
      </c>
      <c r="B502" s="10" t="s">
        <v>981</v>
      </c>
      <c r="C502" s="13" t="s">
        <v>23</v>
      </c>
      <c r="D502" s="13">
        <v>21240365</v>
      </c>
      <c r="E502" s="5" t="s">
        <v>15</v>
      </c>
      <c r="F502" s="13">
        <v>181441</v>
      </c>
      <c r="G502" s="24" t="s">
        <v>24</v>
      </c>
      <c r="H502" s="6">
        <v>44562</v>
      </c>
      <c r="I502" s="6" t="s">
        <v>52</v>
      </c>
      <c r="J502" s="25">
        <v>44401</v>
      </c>
      <c r="K502" s="13">
        <f>VLOOKUP(B502,'[3]DATA ALL SDM'!$C$5:$AJ$192,34,0)</f>
        <v>81390782933</v>
      </c>
      <c r="L502" s="13" t="str">
        <f>VLOOKUP(B502,'[3]DATA ALL SDM'!$C$5:$AN$192,38,0)</f>
        <v>putrilaily20@gmail.com</v>
      </c>
      <c r="M502" s="13" t="s">
        <v>49</v>
      </c>
    </row>
    <row r="503" spans="1:13" x14ac:dyDescent="0.25">
      <c r="A503" s="2">
        <v>501</v>
      </c>
      <c r="B503" s="10" t="s">
        <v>982</v>
      </c>
      <c r="C503" s="13" t="s">
        <v>14</v>
      </c>
      <c r="D503" s="13">
        <v>21240368</v>
      </c>
      <c r="E503" s="5" t="s">
        <v>15</v>
      </c>
      <c r="F503" s="13">
        <v>181444</v>
      </c>
      <c r="G503" s="24" t="s">
        <v>24</v>
      </c>
      <c r="H503" s="6">
        <v>44562</v>
      </c>
      <c r="I503" s="6" t="s">
        <v>48</v>
      </c>
      <c r="J503" s="25">
        <v>44401</v>
      </c>
      <c r="K503" s="13">
        <f>VLOOKUP(B503,'[3]DATA ALL SDM'!$C$5:$AJ$192,34,0)</f>
        <v>82283501497</v>
      </c>
      <c r="L503" s="13" t="str">
        <f>VLOOKUP(B503,'[3]DATA ALL SDM'!$C$5:$AN$192,38,0)</f>
        <v>izzuddin4444@gmail.com</v>
      </c>
      <c r="M503" s="13" t="s">
        <v>49</v>
      </c>
    </row>
    <row r="504" spans="1:13" x14ac:dyDescent="0.25">
      <c r="A504" s="2">
        <v>502</v>
      </c>
      <c r="B504" s="10" t="s">
        <v>983</v>
      </c>
      <c r="C504" s="13" t="s">
        <v>23</v>
      </c>
      <c r="D504" s="13">
        <v>21239994</v>
      </c>
      <c r="E504" s="5" t="s">
        <v>15</v>
      </c>
      <c r="F504" s="13">
        <v>180103</v>
      </c>
      <c r="G504" s="4" t="s">
        <v>16</v>
      </c>
      <c r="H504" s="6">
        <v>44562</v>
      </c>
      <c r="I504" s="6" t="s">
        <v>48</v>
      </c>
      <c r="J504" s="25">
        <v>44371</v>
      </c>
      <c r="K504" s="13">
        <f>VLOOKUP(B504,'[3]DATA ALL SDM'!$C$5:$AJ$192,34,0)</f>
        <v>81225230695</v>
      </c>
      <c r="L504" s="13" t="str">
        <f>VLOOKUP(B504,'[3]DATA ALL SDM'!$C$5:$AN$192,38,0)</f>
        <v>dewipurwitasari28@gmail.com</v>
      </c>
      <c r="M504" s="13" t="s">
        <v>49</v>
      </c>
    </row>
    <row r="505" spans="1:13" x14ac:dyDescent="0.25">
      <c r="A505" s="2">
        <v>503</v>
      </c>
      <c r="B505" s="10" t="s">
        <v>985</v>
      </c>
      <c r="C505" s="13" t="s">
        <v>23</v>
      </c>
      <c r="D505" s="13">
        <v>21240037</v>
      </c>
      <c r="E505" s="5" t="s">
        <v>15</v>
      </c>
      <c r="F505" s="13">
        <v>180163</v>
      </c>
      <c r="G505" s="4" t="s">
        <v>16</v>
      </c>
      <c r="H505" s="6">
        <v>44562</v>
      </c>
      <c r="I505" s="6" t="s">
        <v>887</v>
      </c>
      <c r="J505" s="25">
        <v>44373</v>
      </c>
      <c r="K505" s="13">
        <f>VLOOKUP(B505,'[3]DATA ALL SDM'!$C$5:$AJ$192,34,0)</f>
        <v>82326197506</v>
      </c>
      <c r="L505" s="13" t="str">
        <f>VLOOKUP(B505,'[3]DATA ALL SDM'!$C$5:$AN$192,38,0)</f>
        <v>riskianaalfi@gmail.com</v>
      </c>
      <c r="M505" s="13" t="s">
        <v>49</v>
      </c>
    </row>
    <row r="506" spans="1:13" x14ac:dyDescent="0.25">
      <c r="A506" s="2">
        <v>504</v>
      </c>
      <c r="B506" s="10" t="s">
        <v>986</v>
      </c>
      <c r="C506" s="13" t="s">
        <v>23</v>
      </c>
      <c r="D506" s="13">
        <v>21240012</v>
      </c>
      <c r="E506" s="5" t="s">
        <v>15</v>
      </c>
      <c r="F506" s="13">
        <v>180093</v>
      </c>
      <c r="G506" s="24" t="s">
        <v>24</v>
      </c>
      <c r="H506" s="6">
        <v>44562</v>
      </c>
      <c r="I506" s="6" t="s">
        <v>52</v>
      </c>
      <c r="J506" s="25">
        <v>44371</v>
      </c>
      <c r="K506" s="13">
        <f>VLOOKUP(B506,'[3]DATA ALL SDM'!$C$5:$AJ$192,34,0)</f>
        <v>81225017163</v>
      </c>
      <c r="L506" s="13" t="str">
        <f>VLOOKUP(B506,'[3]DATA ALL SDM'!$C$5:$AN$192,38,0)</f>
        <v>ramadanimirja69@gmail.com</v>
      </c>
      <c r="M506" s="13" t="s">
        <v>49</v>
      </c>
    </row>
    <row r="507" spans="1:13" x14ac:dyDescent="0.25">
      <c r="A507" s="2">
        <v>505</v>
      </c>
      <c r="B507" s="10" t="s">
        <v>987</v>
      </c>
      <c r="C507" s="13" t="s">
        <v>14</v>
      </c>
      <c r="D507" s="13">
        <v>21240092</v>
      </c>
      <c r="E507" s="5" t="s">
        <v>15</v>
      </c>
      <c r="F507" s="13">
        <v>180180</v>
      </c>
      <c r="G507" s="4" t="s">
        <v>16</v>
      </c>
      <c r="H507" s="6">
        <v>44562</v>
      </c>
      <c r="I507" s="6" t="s">
        <v>48</v>
      </c>
      <c r="J507" s="25">
        <v>44374</v>
      </c>
      <c r="K507" s="13">
        <f>VLOOKUP(B507,'[3]DATA ALL SDM'!$C$5:$AJ$192,34,0)</f>
        <v>81213211995</v>
      </c>
      <c r="L507" s="13" t="str">
        <f>VLOOKUP(B507,'[3]DATA ALL SDM'!$C$5:$AN$192,38,0)</f>
        <v>radenriki93@gmail.com</v>
      </c>
      <c r="M507" s="13" t="s">
        <v>49</v>
      </c>
    </row>
    <row r="508" spans="1:13" x14ac:dyDescent="0.25">
      <c r="A508" s="2">
        <v>506</v>
      </c>
      <c r="B508" s="10" t="s">
        <v>988</v>
      </c>
      <c r="C508" s="13" t="s">
        <v>23</v>
      </c>
      <c r="D508" s="13">
        <v>21240101</v>
      </c>
      <c r="E508" s="5" t="s">
        <v>15</v>
      </c>
      <c r="F508" s="13">
        <v>180187</v>
      </c>
      <c r="G508" s="24" t="s">
        <v>24</v>
      </c>
      <c r="H508" s="6">
        <v>44562</v>
      </c>
      <c r="I508" s="6" t="s">
        <v>52</v>
      </c>
      <c r="J508" s="25">
        <v>44374</v>
      </c>
      <c r="K508" s="13">
        <f>VLOOKUP(B508,'[3]DATA ALL SDM'!$C$5:$AJ$192,34,0)</f>
        <v>81217133694</v>
      </c>
      <c r="L508" s="13" t="str">
        <f>VLOOKUP(B508,'[3]DATA ALL SDM'!$C$5:$AN$192,38,0)</f>
        <v>wiwinambar1@gmail.com</v>
      </c>
      <c r="M508" s="13" t="s">
        <v>49</v>
      </c>
    </row>
    <row r="509" spans="1:13" x14ac:dyDescent="0.25">
      <c r="A509" s="2">
        <v>507</v>
      </c>
      <c r="B509" s="10" t="s">
        <v>989</v>
      </c>
      <c r="C509" s="13" t="s">
        <v>23</v>
      </c>
      <c r="D509" s="13">
        <v>21240074</v>
      </c>
      <c r="E509" s="5" t="s">
        <v>15</v>
      </c>
      <c r="F509" s="13">
        <v>180168</v>
      </c>
      <c r="G509" s="4" t="s">
        <v>16</v>
      </c>
      <c r="H509" s="6">
        <v>44562</v>
      </c>
      <c r="I509" s="6" t="s">
        <v>48</v>
      </c>
      <c r="J509" s="25">
        <v>44374</v>
      </c>
      <c r="K509" s="13">
        <f>VLOOKUP(B509,'[3]DATA ALL SDM'!$C$5:$AJ$192,34,0)</f>
        <v>81210820330</v>
      </c>
      <c r="L509" s="13" t="str">
        <f>VLOOKUP(B509,'[3]DATA ALL SDM'!$C$5:$AN$192,38,0)</f>
        <v>Adetiyaputriani3@gmail.com</v>
      </c>
      <c r="M509" s="13" t="s">
        <v>49</v>
      </c>
    </row>
    <row r="510" spans="1:13" x14ac:dyDescent="0.25">
      <c r="A510" s="2">
        <v>508</v>
      </c>
      <c r="B510" s="10" t="s">
        <v>990</v>
      </c>
      <c r="C510" s="13" t="s">
        <v>14</v>
      </c>
      <c r="D510" s="13">
        <v>21240082</v>
      </c>
      <c r="E510" s="5" t="s">
        <v>15</v>
      </c>
      <c r="F510" s="13">
        <v>180190</v>
      </c>
      <c r="G510" s="24" t="s">
        <v>24</v>
      </c>
      <c r="H510" s="6">
        <v>44562</v>
      </c>
      <c r="I510" s="6" t="s">
        <v>56</v>
      </c>
      <c r="J510" s="25">
        <v>44374</v>
      </c>
      <c r="K510" s="13">
        <f>VLOOKUP(B510,'[3]DATA ALL SDM'!$C$5:$AJ$192,34,0)</f>
        <v>82137315747</v>
      </c>
      <c r="L510" s="13" t="str">
        <f>VLOOKUP(B510,'[3]DATA ALL SDM'!$C$5:$AN$192,38,0)</f>
        <v>Faiqkurniawan1995@gmail.com</v>
      </c>
      <c r="M510" s="13" t="s">
        <v>49</v>
      </c>
    </row>
    <row r="511" spans="1:13" x14ac:dyDescent="0.25">
      <c r="A511" s="2">
        <v>509</v>
      </c>
      <c r="B511" s="10" t="s">
        <v>991</v>
      </c>
      <c r="C511" s="13" t="s">
        <v>23</v>
      </c>
      <c r="D511" s="13">
        <v>21240688</v>
      </c>
      <c r="E511" s="5" t="s">
        <v>15</v>
      </c>
      <c r="F511" s="13">
        <v>183187</v>
      </c>
      <c r="G511" s="24" t="s">
        <v>24</v>
      </c>
      <c r="H511" s="6">
        <v>44562</v>
      </c>
      <c r="I511" s="6" t="s">
        <v>56</v>
      </c>
      <c r="J511" s="25">
        <v>44435</v>
      </c>
      <c r="K511" s="13">
        <f>VLOOKUP(B511,'[3]DATA ALL SDM'!$C$5:$AJ$192,34,0)</f>
        <v>81325667563</v>
      </c>
      <c r="L511" s="13" t="str">
        <f>VLOOKUP(B511,'[3]DATA ALL SDM'!$C$5:$AN$192,38,0)</f>
        <v>aulferonia@gmail.com</v>
      </c>
      <c r="M511" s="13" t="s">
        <v>49</v>
      </c>
    </row>
    <row r="512" spans="1:13" x14ac:dyDescent="0.25">
      <c r="A512" s="2">
        <v>510</v>
      </c>
      <c r="B512" s="10" t="s">
        <v>992</v>
      </c>
      <c r="C512" s="13" t="s">
        <v>14</v>
      </c>
      <c r="D512" s="13">
        <v>21240685</v>
      </c>
      <c r="E512" s="5" t="s">
        <v>15</v>
      </c>
      <c r="F512" s="13">
        <v>183184</v>
      </c>
      <c r="G512" s="24" t="s">
        <v>24</v>
      </c>
      <c r="H512" s="6">
        <v>44562</v>
      </c>
      <c r="I512" s="6" t="s">
        <v>56</v>
      </c>
      <c r="J512" s="25">
        <v>44435</v>
      </c>
      <c r="K512" s="13">
        <f>VLOOKUP(B512,'[3]DATA ALL SDM'!$C$5:$AJ$192,34,0)</f>
        <v>82325415397</v>
      </c>
      <c r="L512" s="13" t="str">
        <f>VLOOKUP(B512,'[3]DATA ALL SDM'!$C$5:$AN$192,38,0)</f>
        <v>fafajarkurnia@gmail.com</v>
      </c>
      <c r="M512" s="13" t="s">
        <v>49</v>
      </c>
    </row>
    <row r="513" spans="1:13" x14ac:dyDescent="0.25">
      <c r="A513" s="2">
        <v>511</v>
      </c>
      <c r="B513" s="10" t="s">
        <v>993</v>
      </c>
      <c r="C513" s="13" t="s">
        <v>23</v>
      </c>
      <c r="D513" s="13">
        <v>21240205</v>
      </c>
      <c r="E513" s="5" t="s">
        <v>15</v>
      </c>
      <c r="F513" s="13">
        <v>181007</v>
      </c>
      <c r="G513" s="24" t="s">
        <v>24</v>
      </c>
      <c r="H513" s="6">
        <v>44562</v>
      </c>
      <c r="I513" s="6" t="s">
        <v>52</v>
      </c>
      <c r="J513" s="25">
        <v>44383</v>
      </c>
      <c r="K513" s="13">
        <f>VLOOKUP(B513,'[3]DATA ALL SDM'!$C$5:$AJ$192,34,0)</f>
        <v>81223501218</v>
      </c>
      <c r="L513" s="13" t="str">
        <f>VLOOKUP(B513,'[3]DATA ALL SDM'!$C$5:$AN$192,38,0)</f>
        <v>tiaradewilestari27@gmail.con</v>
      </c>
      <c r="M513" s="13" t="s">
        <v>49</v>
      </c>
    </row>
    <row r="514" spans="1:13" x14ac:dyDescent="0.25">
      <c r="A514" s="2">
        <v>512</v>
      </c>
      <c r="B514" s="10" t="s">
        <v>994</v>
      </c>
      <c r="C514" s="13" t="s">
        <v>14</v>
      </c>
      <c r="D514" s="13">
        <v>21240506</v>
      </c>
      <c r="E514" s="5" t="s">
        <v>15</v>
      </c>
      <c r="F514" s="13">
        <v>182063</v>
      </c>
      <c r="G514" s="35" t="s">
        <v>109</v>
      </c>
      <c r="H514" s="6">
        <v>44562</v>
      </c>
      <c r="I514" s="6" t="s">
        <v>887</v>
      </c>
      <c r="J514" s="25">
        <v>44414</v>
      </c>
      <c r="K514" s="13">
        <f>VLOOKUP(B514,'[3]DATA ALL SDM'!$C$5:$AJ$192,34,0)</f>
        <v>85330134153</v>
      </c>
      <c r="L514" s="13" t="str">
        <f>VLOOKUP(B514,'[3]DATA ALL SDM'!$C$5:$AN$192,38,0)</f>
        <v>Arsandi030@gmail.com</v>
      </c>
      <c r="M514" s="13" t="s">
        <v>49</v>
      </c>
    </row>
    <row r="515" spans="1:13" x14ac:dyDescent="0.25">
      <c r="A515" s="2">
        <v>513</v>
      </c>
      <c r="B515" s="10" t="s">
        <v>997</v>
      </c>
      <c r="C515" s="13" t="s">
        <v>23</v>
      </c>
      <c r="D515" s="13">
        <v>21240509</v>
      </c>
      <c r="E515" s="5" t="s">
        <v>15</v>
      </c>
      <c r="F515" s="13">
        <v>182065</v>
      </c>
      <c r="G515" s="35" t="s">
        <v>109</v>
      </c>
      <c r="H515" s="6">
        <v>44562</v>
      </c>
      <c r="I515" s="6" t="s">
        <v>887</v>
      </c>
      <c r="J515" s="25">
        <v>44414</v>
      </c>
      <c r="K515" s="13">
        <f>VLOOKUP(B515,'[3]DATA ALL SDM'!$C$5:$AJ$192,34,0)</f>
        <v>81362178750</v>
      </c>
      <c r="L515" s="13" t="str">
        <f>VLOOKUP(B515,'[3]DATA ALL SDM'!$C$5:$AN$192,38,0)</f>
        <v>goldalauri27@gmail.com</v>
      </c>
      <c r="M515" s="13" t="s">
        <v>49</v>
      </c>
    </row>
    <row r="516" spans="1:13" x14ac:dyDescent="0.25">
      <c r="A516" s="2">
        <v>514</v>
      </c>
      <c r="B516" s="10" t="s">
        <v>998</v>
      </c>
      <c r="C516" s="13" t="s">
        <v>23</v>
      </c>
      <c r="D516" s="13">
        <v>21240507</v>
      </c>
      <c r="E516" s="5" t="s">
        <v>15</v>
      </c>
      <c r="F516" s="13">
        <v>182069</v>
      </c>
      <c r="G516" s="35" t="s">
        <v>109</v>
      </c>
      <c r="H516" s="6">
        <v>44562</v>
      </c>
      <c r="I516" s="6" t="s">
        <v>887</v>
      </c>
      <c r="J516" s="25">
        <v>44414</v>
      </c>
      <c r="K516" s="13">
        <f>VLOOKUP(B516,'[3]DATA ALL SDM'!$C$5:$AJ$192,34,0)</f>
        <v>81242471283</v>
      </c>
      <c r="L516" s="13" t="str">
        <f>VLOOKUP(B516,'[3]DATA ALL SDM'!$C$5:$AN$192,38,0)</f>
        <v>honeybs.nt@gmail.com</v>
      </c>
      <c r="M516" s="13" t="s">
        <v>49</v>
      </c>
    </row>
    <row r="517" spans="1:13" x14ac:dyDescent="0.25">
      <c r="A517" s="2">
        <v>515</v>
      </c>
      <c r="B517" s="10" t="s">
        <v>999</v>
      </c>
      <c r="C517" s="13" t="s">
        <v>14</v>
      </c>
      <c r="D517" s="13">
        <v>18011207</v>
      </c>
      <c r="E517" s="5" t="s">
        <v>15</v>
      </c>
      <c r="F517" s="13">
        <v>181076</v>
      </c>
      <c r="G517" s="35" t="s">
        <v>109</v>
      </c>
      <c r="H517" s="6">
        <v>44562</v>
      </c>
      <c r="I517" s="6" t="s">
        <v>887</v>
      </c>
      <c r="J517" s="25">
        <v>44378</v>
      </c>
      <c r="K517" s="13">
        <f>VLOOKUP(B517,'[3]DATA ALL SDM'!$C$5:$AJ$192,34,0)</f>
        <v>85332351672</v>
      </c>
      <c r="L517" s="13" t="str">
        <f>VLOOKUP(B517,'[3]DATA ALL SDM'!$C$5:$AN$192,38,0)</f>
        <v>al.fajar1396@gmail.com</v>
      </c>
      <c r="M517" s="13" t="s">
        <v>49</v>
      </c>
    </row>
    <row r="518" spans="1:13" x14ac:dyDescent="0.25">
      <c r="A518" s="2">
        <v>516</v>
      </c>
      <c r="B518" s="10" t="s">
        <v>1000</v>
      </c>
      <c r="C518" s="13" t="s">
        <v>23</v>
      </c>
      <c r="D518" s="13">
        <v>20236665</v>
      </c>
      <c r="E518" s="5" t="s">
        <v>15</v>
      </c>
      <c r="F518" s="13">
        <v>181100</v>
      </c>
      <c r="G518" s="35" t="s">
        <v>109</v>
      </c>
      <c r="H518" s="6">
        <v>44562</v>
      </c>
      <c r="I518" s="6" t="s">
        <v>887</v>
      </c>
      <c r="J518" s="25">
        <v>44378</v>
      </c>
      <c r="K518" s="13">
        <f>VLOOKUP(B518,'[3]DATA ALL SDM'!$C$5:$AJ$192,34,0)</f>
        <v>82187624930</v>
      </c>
      <c r="L518" s="13" t="str">
        <f>VLOOKUP(B518,'[3]DATA ALL SDM'!$C$5:$AN$192,38,0)</f>
        <v>azniakarim97@gmail.com</v>
      </c>
      <c r="M518" s="13" t="s">
        <v>49</v>
      </c>
    </row>
    <row r="519" spans="1:13" x14ac:dyDescent="0.25">
      <c r="A519" s="2">
        <v>517</v>
      </c>
      <c r="B519" s="10" t="s">
        <v>1001</v>
      </c>
      <c r="C519" s="13" t="s">
        <v>14</v>
      </c>
      <c r="D519" s="13">
        <v>20236614</v>
      </c>
      <c r="E519" s="5" t="s">
        <v>15</v>
      </c>
      <c r="F519" s="13">
        <v>181079</v>
      </c>
      <c r="G519" s="35" t="s">
        <v>109</v>
      </c>
      <c r="H519" s="6">
        <v>44562</v>
      </c>
      <c r="I519" s="6" t="s">
        <v>887</v>
      </c>
      <c r="J519" s="25">
        <v>44378</v>
      </c>
      <c r="K519" s="13">
        <f>VLOOKUP(B519,'[3]DATA ALL SDM'!$C$5:$AJ$192,34,0)</f>
        <v>85298919582</v>
      </c>
      <c r="L519" s="13" t="str">
        <f>VLOOKUP(B519,'[3]DATA ALL SDM'!$C$5:$AN$192,38,0)</f>
        <v>calvarist@gmail.com</v>
      </c>
      <c r="M519" s="13" t="s">
        <v>49</v>
      </c>
    </row>
    <row r="520" spans="1:13" x14ac:dyDescent="0.25">
      <c r="A520" s="2">
        <v>518</v>
      </c>
      <c r="B520" s="10" t="s">
        <v>1002</v>
      </c>
      <c r="C520" s="13" t="s">
        <v>23</v>
      </c>
      <c r="D520" s="13">
        <v>10094152</v>
      </c>
      <c r="E520" s="5" t="s">
        <v>15</v>
      </c>
      <c r="F520" s="13">
        <v>181081</v>
      </c>
      <c r="G520" s="35" t="s">
        <v>109</v>
      </c>
      <c r="H520" s="6">
        <v>44562</v>
      </c>
      <c r="I520" s="6" t="s">
        <v>887</v>
      </c>
      <c r="J520" s="25">
        <v>44378</v>
      </c>
      <c r="K520" s="13">
        <f>VLOOKUP(B520,'[3]DATA ALL SDM'!$C$5:$AJ$192,34,0)</f>
        <v>85270255403</v>
      </c>
      <c r="L520" s="13" t="str">
        <f>VLOOKUP(B520,'[3]DATA ALL SDM'!$C$5:$AN$192,38,0)</f>
        <v>desyrizky78@gmail.com</v>
      </c>
      <c r="M520" s="13" t="s">
        <v>49</v>
      </c>
    </row>
    <row r="521" spans="1:13" x14ac:dyDescent="0.25">
      <c r="A521" s="2">
        <v>519</v>
      </c>
      <c r="B521" s="10" t="s">
        <v>1003</v>
      </c>
      <c r="C521" s="13" t="s">
        <v>23</v>
      </c>
      <c r="D521" s="13">
        <v>10093845</v>
      </c>
      <c r="E521" s="5" t="s">
        <v>15</v>
      </c>
      <c r="F521" s="13">
        <v>181083</v>
      </c>
      <c r="G521" s="35" t="s">
        <v>109</v>
      </c>
      <c r="H521" s="6">
        <v>44562</v>
      </c>
      <c r="I521" s="6" t="s">
        <v>887</v>
      </c>
      <c r="J521" s="25">
        <v>44378</v>
      </c>
      <c r="K521" s="13">
        <f>VLOOKUP(B521,'[3]DATA ALL SDM'!$C$5:$AJ$192,34,0)</f>
        <v>81260064721</v>
      </c>
      <c r="L521" s="13" t="str">
        <f>VLOOKUP(B521,'[3]DATA ALL SDM'!$C$5:$AN$192,38,0)</f>
        <v>evelady005@gmail.com</v>
      </c>
      <c r="M521" s="13" t="s">
        <v>49</v>
      </c>
    </row>
    <row r="522" spans="1:13" x14ac:dyDescent="0.25">
      <c r="A522" s="2">
        <v>520</v>
      </c>
      <c r="B522" s="10" t="s">
        <v>1004</v>
      </c>
      <c r="C522" s="13" t="s">
        <v>23</v>
      </c>
      <c r="D522" s="13">
        <v>19232564</v>
      </c>
      <c r="E522" s="5" t="s">
        <v>15</v>
      </c>
      <c r="F522" s="13">
        <v>181084</v>
      </c>
      <c r="G522" s="35" t="s">
        <v>109</v>
      </c>
      <c r="H522" s="6">
        <v>44562</v>
      </c>
      <c r="I522" s="6" t="s">
        <v>887</v>
      </c>
      <c r="J522" s="25">
        <v>44378</v>
      </c>
      <c r="K522" s="13">
        <f>VLOOKUP(B522,'[3]DATA ALL SDM'!$C$5:$AJ$192,34,0)</f>
        <v>82190226421</v>
      </c>
      <c r="L522" s="13" t="str">
        <f>VLOOKUP(B522,'[3]DATA ALL SDM'!$C$5:$AN$192,38,0)</f>
        <v>febiyantisyamsul1001@gmail.com</v>
      </c>
      <c r="M522" s="13" t="s">
        <v>49</v>
      </c>
    </row>
    <row r="523" spans="1:13" x14ac:dyDescent="0.25">
      <c r="A523" s="2">
        <v>521</v>
      </c>
      <c r="B523" s="10" t="s">
        <v>1005</v>
      </c>
      <c r="C523" s="13" t="s">
        <v>23</v>
      </c>
      <c r="D523" s="13">
        <v>18010348</v>
      </c>
      <c r="E523" s="5" t="s">
        <v>15</v>
      </c>
      <c r="F523" s="13">
        <v>181086</v>
      </c>
      <c r="G523" s="35" t="s">
        <v>109</v>
      </c>
      <c r="H523" s="6">
        <v>44562</v>
      </c>
      <c r="I523" s="6" t="s">
        <v>887</v>
      </c>
      <c r="J523" s="25">
        <v>44378</v>
      </c>
      <c r="K523" s="13">
        <f>VLOOKUP(B523,'[3]DATA ALL SDM'!$C$5:$AJ$192,34,0)</f>
        <v>81314767561</v>
      </c>
      <c r="L523" s="13" t="str">
        <f>VLOOKUP(B523,'[3]DATA ALL SDM'!$C$5:$AN$192,38,0)</f>
        <v>gratiana.ucinta@gmail.com</v>
      </c>
      <c r="M523" s="13" t="s">
        <v>49</v>
      </c>
    </row>
    <row r="524" spans="1:13" x14ac:dyDescent="0.25">
      <c r="A524" s="2">
        <v>522</v>
      </c>
      <c r="B524" s="10" t="s">
        <v>1006</v>
      </c>
      <c r="C524" s="13" t="s">
        <v>23</v>
      </c>
      <c r="D524" s="13">
        <v>19231161</v>
      </c>
      <c r="E524" s="5" t="s">
        <v>15</v>
      </c>
      <c r="F524" s="13">
        <v>181087</v>
      </c>
      <c r="G524" s="35" t="s">
        <v>109</v>
      </c>
      <c r="H524" s="6">
        <v>44562</v>
      </c>
      <c r="I524" s="6" t="s">
        <v>887</v>
      </c>
      <c r="J524" s="25">
        <v>44378</v>
      </c>
      <c r="K524" s="13">
        <f>VLOOKUP(B524,'[3]DATA ALL SDM'!$C$5:$AJ$192,34,0)</f>
        <v>81341379403</v>
      </c>
      <c r="L524" s="13" t="str">
        <f>VLOOKUP(B524,'[3]DATA ALL SDM'!$C$5:$AN$192,38,0)</f>
        <v>hasnidarbio@gmail.com</v>
      </c>
      <c r="M524" s="13" t="s">
        <v>49</v>
      </c>
    </row>
    <row r="525" spans="1:13" x14ac:dyDescent="0.25">
      <c r="A525" s="2">
        <v>523</v>
      </c>
      <c r="B525" s="10" t="s">
        <v>1007</v>
      </c>
      <c r="C525" s="13" t="s">
        <v>23</v>
      </c>
      <c r="D525" s="13">
        <v>14010940</v>
      </c>
      <c r="E525" s="5" t="s">
        <v>15</v>
      </c>
      <c r="F525" s="13">
        <v>181103</v>
      </c>
      <c r="G525" s="35" t="s">
        <v>109</v>
      </c>
      <c r="H525" s="6">
        <v>44562</v>
      </c>
      <c r="I525" s="6" t="s">
        <v>887</v>
      </c>
      <c r="J525" s="25">
        <v>44378</v>
      </c>
      <c r="K525" s="13" t="str">
        <f>VLOOKUP(B525,'[3]DATA ALL SDM'!$C$5:$AJ$192,34,0)</f>
        <v>081288386239</v>
      </c>
      <c r="L525" s="13" t="str">
        <f>VLOOKUP(B525,'[3]DATA ALL SDM'!$C$5:$AN$192,38,0)</f>
        <v>emmathea2021@gmail.com</v>
      </c>
      <c r="M525" s="13" t="s">
        <v>49</v>
      </c>
    </row>
    <row r="526" spans="1:13" x14ac:dyDescent="0.25">
      <c r="A526" s="2">
        <v>524</v>
      </c>
      <c r="B526" s="10" t="s">
        <v>1008</v>
      </c>
      <c r="C526" s="13" t="s">
        <v>23</v>
      </c>
      <c r="D526" s="13" t="s">
        <v>1009</v>
      </c>
      <c r="E526" s="5" t="s">
        <v>15</v>
      </c>
      <c r="F526" s="13">
        <v>181094</v>
      </c>
      <c r="G526" s="35" t="s">
        <v>109</v>
      </c>
      <c r="H526" s="6">
        <v>44562</v>
      </c>
      <c r="I526" s="6" t="s">
        <v>887</v>
      </c>
      <c r="J526" s="25">
        <v>44378</v>
      </c>
      <c r="K526" s="13">
        <f>VLOOKUP(B526,'[3]DATA ALL SDM'!$C$5:$AJ$192,34,0)</f>
        <v>81375666566</v>
      </c>
      <c r="L526" s="13" t="str">
        <f>VLOOKUP(B526,'[3]DATA ALL SDM'!$C$5:$AN$192,38,0)</f>
        <v>fidapulungan@gmail.com</v>
      </c>
      <c r="M526" s="13" t="s">
        <v>49</v>
      </c>
    </row>
    <row r="527" spans="1:13" x14ac:dyDescent="0.25">
      <c r="A527" s="2">
        <v>525</v>
      </c>
      <c r="B527" s="10" t="s">
        <v>1010</v>
      </c>
      <c r="C527" s="13" t="s">
        <v>14</v>
      </c>
      <c r="D527" s="13">
        <v>19234801</v>
      </c>
      <c r="E527" s="5" t="s">
        <v>15</v>
      </c>
      <c r="F527" s="13">
        <v>181105</v>
      </c>
      <c r="G527" s="35" t="s">
        <v>109</v>
      </c>
      <c r="H527" s="6">
        <v>44562</v>
      </c>
      <c r="I527" s="6" t="s">
        <v>887</v>
      </c>
      <c r="J527" s="25">
        <v>44378</v>
      </c>
      <c r="K527" s="13">
        <f>VLOOKUP(B527,'[3]DATA ALL SDM'!$C$5:$AJ$192,34,0)</f>
        <v>85344456777</v>
      </c>
      <c r="L527" s="13" t="str">
        <f>VLOOKUP(B527,'[3]DATA ALL SDM'!$C$5:$AN$192,38,0)</f>
        <v>rismantaufiks@gmail.com</v>
      </c>
      <c r="M527" s="13" t="s">
        <v>49</v>
      </c>
    </row>
    <row r="528" spans="1:13" x14ac:dyDescent="0.25">
      <c r="A528" s="2">
        <v>526</v>
      </c>
      <c r="B528" s="10" t="s">
        <v>1011</v>
      </c>
      <c r="C528" s="13" t="s">
        <v>14</v>
      </c>
      <c r="D528" s="13">
        <v>14009225</v>
      </c>
      <c r="E528" s="5" t="s">
        <v>15</v>
      </c>
      <c r="F528" s="13">
        <v>181097</v>
      </c>
      <c r="G528" s="35" t="s">
        <v>109</v>
      </c>
      <c r="H528" s="6">
        <v>44562</v>
      </c>
      <c r="I528" s="6" t="s">
        <v>887</v>
      </c>
      <c r="J528" s="25">
        <v>44378</v>
      </c>
      <c r="K528" s="13">
        <f>VLOOKUP(B528,'[3]DATA ALL SDM'!$C$5:$AJ$192,34,0)</f>
        <v>82165701119</v>
      </c>
      <c r="L528" s="13" t="str">
        <f>VLOOKUP(B528,'[3]DATA ALL SDM'!$C$5:$AN$192,38,0)</f>
        <v>syaifulalamsyah1018@gmail.com</v>
      </c>
      <c r="M528" s="13" t="s">
        <v>49</v>
      </c>
    </row>
    <row r="529" spans="1:13" x14ac:dyDescent="0.25">
      <c r="A529" s="2">
        <v>527</v>
      </c>
      <c r="B529" s="10" t="s">
        <v>1012</v>
      </c>
      <c r="C529" s="13" t="s">
        <v>23</v>
      </c>
      <c r="D529" s="13">
        <v>19232670</v>
      </c>
      <c r="E529" s="5" t="s">
        <v>15</v>
      </c>
      <c r="F529" s="13">
        <v>181098</v>
      </c>
      <c r="G529" s="35" t="s">
        <v>109</v>
      </c>
      <c r="H529" s="6">
        <v>44562</v>
      </c>
      <c r="I529" s="6" t="s">
        <v>887</v>
      </c>
      <c r="J529" s="25">
        <v>44378</v>
      </c>
      <c r="K529" s="13">
        <f>VLOOKUP(B529,'[3]DATA ALL SDM'!$C$5:$AJ$192,34,0)</f>
        <v>85342569486</v>
      </c>
      <c r="L529" s="13" t="str">
        <f>VLOOKUP(B529,'[3]DATA ALL SDM'!$C$5:$AN$192,38,0)</f>
        <v>walidahasaf25@gmail.com</v>
      </c>
      <c r="M529" s="13" t="s">
        <v>49</v>
      </c>
    </row>
    <row r="530" spans="1:13" x14ac:dyDescent="0.25">
      <c r="A530" s="2">
        <v>528</v>
      </c>
      <c r="B530" s="10" t="s">
        <v>1013</v>
      </c>
      <c r="C530" s="13" t="s">
        <v>23</v>
      </c>
      <c r="D530" s="13">
        <v>17011717</v>
      </c>
      <c r="E530" s="5" t="s">
        <v>15</v>
      </c>
      <c r="F530" s="13">
        <v>182054</v>
      </c>
      <c r="G530" s="35" t="s">
        <v>109</v>
      </c>
      <c r="H530" s="6">
        <v>44562</v>
      </c>
      <c r="I530" s="6" t="s">
        <v>887</v>
      </c>
      <c r="J530" s="25">
        <v>44414</v>
      </c>
      <c r="K530" s="13">
        <f>VLOOKUP(B530,'[3]DATA ALL SDM'!$C$5:$AJ$192,34,0)</f>
        <v>6281218989461</v>
      </c>
      <c r="L530" s="13" t="str">
        <f>VLOOKUP(B530,'[3]DATA ALL SDM'!$C$5:$AN$192,38,0)</f>
        <v>paliling10@gmail.com</v>
      </c>
      <c r="M530" s="13" t="s">
        <v>49</v>
      </c>
    </row>
    <row r="531" spans="1:13" x14ac:dyDescent="0.25">
      <c r="A531" s="2">
        <v>529</v>
      </c>
      <c r="B531" s="10" t="s">
        <v>1014</v>
      </c>
      <c r="C531" s="13" t="s">
        <v>14</v>
      </c>
      <c r="D531" s="13">
        <v>21240426</v>
      </c>
      <c r="E531" s="5" t="s">
        <v>15</v>
      </c>
      <c r="F531" s="13">
        <v>182060</v>
      </c>
      <c r="G531" s="35" t="s">
        <v>109</v>
      </c>
      <c r="H531" s="6">
        <v>44562</v>
      </c>
      <c r="I531" s="6" t="s">
        <v>887</v>
      </c>
      <c r="J531" s="25">
        <v>44414</v>
      </c>
      <c r="K531" s="13">
        <f>VLOOKUP(B531,'[3]DATA ALL SDM'!$C$5:$AJ$192,34,0)</f>
        <v>82369249562</v>
      </c>
      <c r="L531" s="13" t="str">
        <f>VLOOKUP(B531,'[3]DATA ALL SDM'!$C$5:$AN$192,38,0)</f>
        <v>bestiamanzandroto@gmail.com</v>
      </c>
      <c r="M531" s="13" t="s">
        <v>49</v>
      </c>
    </row>
    <row r="532" spans="1:13" x14ac:dyDescent="0.25">
      <c r="A532" s="2">
        <v>530</v>
      </c>
      <c r="B532" s="10" t="s">
        <v>1015</v>
      </c>
      <c r="C532" s="13" t="s">
        <v>23</v>
      </c>
      <c r="D532" s="13">
        <v>19235043</v>
      </c>
      <c r="E532" s="5" t="s">
        <v>15</v>
      </c>
      <c r="F532" s="13">
        <v>182062</v>
      </c>
      <c r="G532" s="35" t="s">
        <v>109</v>
      </c>
      <c r="H532" s="6">
        <v>44562</v>
      </c>
      <c r="I532" s="6" t="s">
        <v>887</v>
      </c>
      <c r="J532" s="25">
        <v>44418</v>
      </c>
      <c r="K532" s="13">
        <f>VLOOKUP(B532,'[3]DATA ALL SDM'!$C$5:$AJ$192,34,0)</f>
        <v>85399774731</v>
      </c>
      <c r="L532" s="13" t="str">
        <f>VLOOKUP(B532,'[3]DATA ALL SDM'!$C$5:$AN$192,38,0)</f>
        <v>nurihzan96@gmail.com</v>
      </c>
      <c r="M532" s="13" t="s">
        <v>49</v>
      </c>
    </row>
    <row r="533" spans="1:13" x14ac:dyDescent="0.25">
      <c r="A533" s="2">
        <v>531</v>
      </c>
      <c r="B533" s="10" t="s">
        <v>1016</v>
      </c>
      <c r="C533" s="13" t="s">
        <v>14</v>
      </c>
      <c r="D533" s="13">
        <v>21241285</v>
      </c>
      <c r="E533" s="5" t="s">
        <v>15</v>
      </c>
      <c r="F533" s="13">
        <v>187050</v>
      </c>
      <c r="G533" s="35" t="s">
        <v>109</v>
      </c>
      <c r="H533" s="6">
        <v>44562</v>
      </c>
      <c r="I533" s="6" t="s">
        <v>887</v>
      </c>
      <c r="J533" s="25">
        <v>44501</v>
      </c>
      <c r="K533" s="13">
        <f>VLOOKUP(B533,'[3]DATA ALL SDM'!$C$5:$AJ$192,34,0)</f>
        <v>81361459778</v>
      </c>
      <c r="L533" s="13" t="str">
        <f>VLOOKUP(B533,'[3]DATA ALL SDM'!$C$5:$AN$192,38,0)</f>
        <v>ariwidodo7@gmail.com</v>
      </c>
      <c r="M533" s="13" t="s">
        <v>49</v>
      </c>
    </row>
    <row r="534" spans="1:13" x14ac:dyDescent="0.25">
      <c r="A534" s="2">
        <v>532</v>
      </c>
      <c r="B534" s="10" t="s">
        <v>1017</v>
      </c>
      <c r="C534" s="13" t="s">
        <v>14</v>
      </c>
      <c r="D534" s="13">
        <v>20236895</v>
      </c>
      <c r="E534" s="5" t="s">
        <v>15</v>
      </c>
      <c r="F534" s="13">
        <v>181078</v>
      </c>
      <c r="G534" s="35" t="s">
        <v>109</v>
      </c>
      <c r="H534" s="6">
        <v>44562</v>
      </c>
      <c r="I534" s="6" t="s">
        <v>887</v>
      </c>
      <c r="J534" s="25">
        <v>44378</v>
      </c>
      <c r="K534" s="13">
        <f>VLOOKUP(B534,'[3]DATA ALL SDM'!$C$5:$AJ$192,34,0)</f>
        <v>82191576484</v>
      </c>
      <c r="L534" s="13" t="str">
        <f>VLOOKUP(B534,'[3]DATA ALL SDM'!$C$5:$AN$192,38,0)</f>
        <v>arjun14061998@gmail.com</v>
      </c>
      <c r="M534" s="13" t="s">
        <v>49</v>
      </c>
    </row>
    <row r="535" spans="1:13" x14ac:dyDescent="0.25">
      <c r="A535" s="2">
        <v>533</v>
      </c>
      <c r="B535" s="10" t="s">
        <v>1019</v>
      </c>
      <c r="C535" s="13" t="s">
        <v>23</v>
      </c>
      <c r="D535" s="13">
        <v>16011855</v>
      </c>
      <c r="E535" s="5" t="s">
        <v>15</v>
      </c>
      <c r="F535" s="13">
        <v>181080</v>
      </c>
      <c r="G535" s="35" t="s">
        <v>109</v>
      </c>
      <c r="H535" s="6">
        <v>44562</v>
      </c>
      <c r="I535" s="6" t="s">
        <v>887</v>
      </c>
      <c r="J535" s="25">
        <v>44378</v>
      </c>
      <c r="K535" s="13">
        <f>VLOOKUP(B535,'[3]DATA ALL SDM'!$C$5:$AJ$192,34,0)</f>
        <v>82163181025</v>
      </c>
      <c r="L535" s="13" t="str">
        <f>VLOOKUP(B535,'[3]DATA ALL SDM'!$C$5:$AN$192,38,0)</f>
        <v>chrisantayana@gmail.com</v>
      </c>
      <c r="M535" s="13" t="s">
        <v>49</v>
      </c>
    </row>
    <row r="536" spans="1:13" x14ac:dyDescent="0.25">
      <c r="A536" s="2">
        <v>534</v>
      </c>
      <c r="B536" s="10" t="s">
        <v>1020</v>
      </c>
      <c r="C536" s="13" t="s">
        <v>23</v>
      </c>
      <c r="D536" s="13" t="s">
        <v>1021</v>
      </c>
      <c r="E536" s="5" t="s">
        <v>15</v>
      </c>
      <c r="F536" s="13">
        <v>181102</v>
      </c>
      <c r="G536" s="35" t="s">
        <v>109</v>
      </c>
      <c r="H536" s="6">
        <v>44562</v>
      </c>
      <c r="I536" s="6" t="s">
        <v>887</v>
      </c>
      <c r="J536" s="25">
        <v>44378</v>
      </c>
      <c r="K536" s="13">
        <f>VLOOKUP(B536,'[3]DATA ALL SDM'!$C$5:$AJ$192,34,0)</f>
        <v>82163670421</v>
      </c>
      <c r="L536" s="13" t="str">
        <f>VLOOKUP(B536,'[3]DATA ALL SDM'!$C$5:$AN$192,38,0)</f>
        <v>hairiani1@gmail.com</v>
      </c>
      <c r="M536" s="13" t="s">
        <v>49</v>
      </c>
    </row>
    <row r="537" spans="1:13" x14ac:dyDescent="0.25">
      <c r="A537" s="2">
        <v>535</v>
      </c>
      <c r="B537" s="10" t="s">
        <v>1022</v>
      </c>
      <c r="C537" s="13" t="s">
        <v>23</v>
      </c>
      <c r="D537" s="13">
        <v>17010484</v>
      </c>
      <c r="E537" s="5" t="s">
        <v>15</v>
      </c>
      <c r="F537" s="13">
        <v>181088</v>
      </c>
      <c r="G537" s="35" t="s">
        <v>109</v>
      </c>
      <c r="H537" s="6">
        <v>44562</v>
      </c>
      <c r="I537" s="6" t="s">
        <v>887</v>
      </c>
      <c r="J537" s="25">
        <v>44378</v>
      </c>
      <c r="K537" s="13">
        <f>VLOOKUP(B537,'[3]DATA ALL SDM'!$C$5:$AJ$192,34,0)</f>
        <v>85277393847</v>
      </c>
      <c r="L537" s="13" t="str">
        <f>VLOOKUP(B537,'[3]DATA ALL SDM'!$C$5:$AN$192,38,0)</f>
        <v>Henizahara800@gmail.com</v>
      </c>
      <c r="M537" s="13" t="s">
        <v>49</v>
      </c>
    </row>
    <row r="538" spans="1:13" x14ac:dyDescent="0.25">
      <c r="A538" s="2">
        <v>536</v>
      </c>
      <c r="B538" s="10" t="s">
        <v>1023</v>
      </c>
      <c r="C538" s="13" t="s">
        <v>23</v>
      </c>
      <c r="D538" s="13">
        <v>19234584</v>
      </c>
      <c r="E538" s="5" t="s">
        <v>15</v>
      </c>
      <c r="F538" s="13">
        <v>181089</v>
      </c>
      <c r="G538" s="35" t="s">
        <v>109</v>
      </c>
      <c r="H538" s="6">
        <v>44562</v>
      </c>
      <c r="I538" s="6" t="s">
        <v>887</v>
      </c>
      <c r="J538" s="25">
        <v>44378</v>
      </c>
      <c r="K538" s="13">
        <f>VLOOKUP(B538,'[3]DATA ALL SDM'!$C$5:$AJ$192,34,0)</f>
        <v>8396488598</v>
      </c>
      <c r="L538" s="13" t="str">
        <f>VLOOKUP(B538,'[3]DATA ALL SDM'!$C$5:$AN$192,38,0)</f>
        <v>Kahimmahamid@gmail.com</v>
      </c>
      <c r="M538" s="13" t="s">
        <v>49</v>
      </c>
    </row>
    <row r="539" spans="1:13" x14ac:dyDescent="0.25">
      <c r="A539" s="2">
        <v>537</v>
      </c>
      <c r="B539" s="10" t="s">
        <v>1024</v>
      </c>
      <c r="C539" s="13" t="s">
        <v>23</v>
      </c>
      <c r="D539" s="13">
        <v>18010372</v>
      </c>
      <c r="E539" s="5" t="s">
        <v>15</v>
      </c>
      <c r="F539" s="13">
        <v>181091</v>
      </c>
      <c r="G539" s="35" t="s">
        <v>109</v>
      </c>
      <c r="H539" s="6">
        <v>44562</v>
      </c>
      <c r="I539" s="6" t="s">
        <v>887</v>
      </c>
      <c r="J539" s="25">
        <v>44378</v>
      </c>
      <c r="K539" s="13">
        <f>VLOOKUP(B539,'[3]DATA ALL SDM'!$C$5:$AJ$192,34,0)</f>
        <v>81376958122</v>
      </c>
      <c r="L539" s="13" t="str">
        <f>VLOOKUP(B539,'[3]DATA ALL SDM'!$C$5:$AN$192,38,0)</f>
        <v>mildaardita20@gmail.com</v>
      </c>
      <c r="M539" s="13" t="s">
        <v>49</v>
      </c>
    </row>
    <row r="540" spans="1:13" x14ac:dyDescent="0.25">
      <c r="A540" s="2">
        <v>538</v>
      </c>
      <c r="B540" s="10" t="s">
        <v>1025</v>
      </c>
      <c r="C540" s="13" t="s">
        <v>14</v>
      </c>
      <c r="D540" s="13">
        <v>18010192</v>
      </c>
      <c r="E540" s="5" t="s">
        <v>15</v>
      </c>
      <c r="F540" s="13">
        <v>181092</v>
      </c>
      <c r="G540" s="35" t="s">
        <v>109</v>
      </c>
      <c r="H540" s="6">
        <v>44562</v>
      </c>
      <c r="I540" s="6" t="s">
        <v>887</v>
      </c>
      <c r="J540" s="25">
        <v>44378</v>
      </c>
      <c r="K540" s="13">
        <f>VLOOKUP(B540,'[3]DATA ALL SDM'!$C$5:$AJ$192,34,0)</f>
        <v>81221919040</v>
      </c>
      <c r="L540" s="13" t="str">
        <f>VLOOKUP(B540,'[3]DATA ALL SDM'!$C$5:$AN$192,38,0)</f>
        <v>Misbalairun2017@gmail.com</v>
      </c>
      <c r="M540" s="13" t="s">
        <v>49</v>
      </c>
    </row>
    <row r="541" spans="1:13" x14ac:dyDescent="0.25">
      <c r="A541" s="2">
        <v>539</v>
      </c>
      <c r="B541" s="10" t="s">
        <v>1026</v>
      </c>
      <c r="C541" s="13" t="s">
        <v>14</v>
      </c>
      <c r="D541" s="13">
        <v>18010341</v>
      </c>
      <c r="E541" s="5" t="s">
        <v>15</v>
      </c>
      <c r="F541" s="13">
        <v>181093</v>
      </c>
      <c r="G541" s="35" t="s">
        <v>109</v>
      </c>
      <c r="H541" s="6">
        <v>44562</v>
      </c>
      <c r="I541" s="6" t="s">
        <v>887</v>
      </c>
      <c r="J541" s="25">
        <v>44378</v>
      </c>
      <c r="K541" s="13">
        <f>VLOOKUP(B541,'[3]DATA ALL SDM'!$C$5:$AJ$192,34,0)</f>
        <v>82272990280</v>
      </c>
      <c r="L541" s="13" t="str">
        <f>VLOOKUP(B541,'[3]DATA ALL SDM'!$C$5:$AN$192,38,0)</f>
        <v>fikramsingsing@gmail.com</v>
      </c>
      <c r="M541" s="13" t="s">
        <v>49</v>
      </c>
    </row>
    <row r="542" spans="1:13" x14ac:dyDescent="0.25">
      <c r="A542" s="2">
        <v>540</v>
      </c>
      <c r="B542" s="10" t="s">
        <v>1027</v>
      </c>
      <c r="C542" s="13" t="s">
        <v>14</v>
      </c>
      <c r="D542" s="13">
        <v>21240422</v>
      </c>
      <c r="E542" s="5" t="s">
        <v>15</v>
      </c>
      <c r="F542" s="13">
        <v>182053</v>
      </c>
      <c r="G542" s="35" t="s">
        <v>109</v>
      </c>
      <c r="H542" s="6">
        <v>44562</v>
      </c>
      <c r="I542" s="6" t="s">
        <v>887</v>
      </c>
      <c r="J542" s="25">
        <v>44414</v>
      </c>
      <c r="K542" s="13">
        <f>VLOOKUP(B542,'[3]DATA ALL SDM'!$C$5:$AJ$192,34,0)</f>
        <v>82188015059</v>
      </c>
      <c r="L542" s="13" t="str">
        <f>VLOOKUP(B542,'[3]DATA ALL SDM'!$C$5:$AN$192,38,0)</f>
        <v>Fauzi113059@gmail.com</v>
      </c>
      <c r="M542" s="13" t="s">
        <v>49</v>
      </c>
    </row>
    <row r="543" spans="1:13" x14ac:dyDescent="0.25">
      <c r="A543" s="2">
        <v>541</v>
      </c>
      <c r="B543" s="10" t="s">
        <v>1028</v>
      </c>
      <c r="C543" s="13" t="s">
        <v>23</v>
      </c>
      <c r="D543" s="13">
        <v>10011212</v>
      </c>
      <c r="E543" s="5" t="s">
        <v>15</v>
      </c>
      <c r="F543" s="13">
        <v>182055</v>
      </c>
      <c r="G543" s="35" t="s">
        <v>109</v>
      </c>
      <c r="H543" s="6">
        <v>44562</v>
      </c>
      <c r="I543" s="6" t="s">
        <v>887</v>
      </c>
      <c r="J543" s="25">
        <v>44414</v>
      </c>
      <c r="K543" s="13">
        <f>VLOOKUP(B543,'[3]DATA ALL SDM'!$C$5:$AJ$192,34,0)</f>
        <v>85255447887</v>
      </c>
      <c r="L543" s="13" t="str">
        <f>VLOOKUP(B543,'[3]DATA ALL SDM'!$C$5:$AN$192,38,0)</f>
        <v>triwul.ndari@gmail.com</v>
      </c>
      <c r="M543" s="13" t="s">
        <v>49</v>
      </c>
    </row>
    <row r="544" spans="1:13" x14ac:dyDescent="0.25">
      <c r="A544" s="2">
        <v>542</v>
      </c>
      <c r="B544" s="10" t="s">
        <v>1029</v>
      </c>
      <c r="C544" s="13" t="s">
        <v>14</v>
      </c>
      <c r="D544" s="13">
        <v>15011890</v>
      </c>
      <c r="E544" s="5" t="s">
        <v>15</v>
      </c>
      <c r="F544" s="13">
        <v>182056</v>
      </c>
      <c r="G544" s="35" t="s">
        <v>109</v>
      </c>
      <c r="H544" s="6">
        <v>44562</v>
      </c>
      <c r="I544" s="6" t="s">
        <v>887</v>
      </c>
      <c r="J544" s="25">
        <v>44414</v>
      </c>
      <c r="K544" s="13">
        <f>VLOOKUP(B544,'[3]DATA ALL SDM'!$C$5:$AJ$192,34,0)</f>
        <v>85255807099</v>
      </c>
      <c r="L544" s="13" t="str">
        <f>VLOOKUP(B544,'[3]DATA ALL SDM'!$C$5:$AN$192,38,0)</f>
        <v>ns.abdulsalam@gmail.com</v>
      </c>
      <c r="M544" s="13" t="s">
        <v>49</v>
      </c>
    </row>
    <row r="545" spans="1:13" x14ac:dyDescent="0.25">
      <c r="A545" s="2">
        <v>543</v>
      </c>
      <c r="B545" s="10" t="s">
        <v>1030</v>
      </c>
      <c r="C545" s="13" t="s">
        <v>14</v>
      </c>
      <c r="D545" s="13">
        <v>21240423</v>
      </c>
      <c r="E545" s="5" t="s">
        <v>15</v>
      </c>
      <c r="F545" s="13">
        <v>182057</v>
      </c>
      <c r="G545" s="35" t="s">
        <v>109</v>
      </c>
      <c r="H545" s="6">
        <v>44562</v>
      </c>
      <c r="I545" s="6" t="s">
        <v>887</v>
      </c>
      <c r="J545" s="25">
        <v>44414</v>
      </c>
      <c r="K545" s="13">
        <f>VLOOKUP(B545,'[3]DATA ALL SDM'!$C$5:$AJ$192,34,0)</f>
        <v>6282274121401</v>
      </c>
      <c r="L545" s="13" t="str">
        <f>VLOOKUP(B545,'[3]DATA ALL SDM'!$C$5:$AN$192,38,0)</f>
        <v>edisitorus57@gmail.com</v>
      </c>
      <c r="M545" s="13" t="s">
        <v>49</v>
      </c>
    </row>
    <row r="546" spans="1:13" x14ac:dyDescent="0.25">
      <c r="A546" s="2">
        <v>544</v>
      </c>
      <c r="B546" s="10" t="s">
        <v>1031</v>
      </c>
      <c r="C546" s="13" t="s">
        <v>14</v>
      </c>
      <c r="D546" s="13">
        <v>19231150</v>
      </c>
      <c r="E546" s="5" t="s">
        <v>15</v>
      </c>
      <c r="F546" s="13">
        <v>182061</v>
      </c>
      <c r="G546" s="35" t="s">
        <v>109</v>
      </c>
      <c r="H546" s="6">
        <v>44562</v>
      </c>
      <c r="I546" s="6" t="s">
        <v>887</v>
      </c>
      <c r="J546" s="25">
        <v>44414</v>
      </c>
      <c r="K546" s="13">
        <f>VLOOKUP(B546,'[3]DATA ALL SDM'!$C$5:$AJ$192,34,0)</f>
        <v>82349479489</v>
      </c>
      <c r="L546" s="13" t="str">
        <f>VLOOKUP(B546,'[3]DATA ALL SDM'!$C$5:$AN$192,38,0)</f>
        <v>juswanto06@gmail.com</v>
      </c>
      <c r="M546" s="13" t="s">
        <v>49</v>
      </c>
    </row>
    <row r="547" spans="1:13" x14ac:dyDescent="0.25">
      <c r="A547" s="2">
        <v>545</v>
      </c>
      <c r="B547" s="10" t="s">
        <v>1032</v>
      </c>
      <c r="C547" s="13" t="s">
        <v>14</v>
      </c>
      <c r="D547" s="13">
        <v>21240508</v>
      </c>
      <c r="E547" s="5" t="s">
        <v>15</v>
      </c>
      <c r="F547" s="13">
        <v>182066</v>
      </c>
      <c r="G547" s="35" t="s">
        <v>109</v>
      </c>
      <c r="H547" s="6">
        <v>44562</v>
      </c>
      <c r="I547" s="6" t="s">
        <v>887</v>
      </c>
      <c r="J547" s="25">
        <v>44414</v>
      </c>
      <c r="K547" s="13">
        <f>VLOOKUP(B547,'[3]DATA ALL SDM'!$C$5:$AJ$192,34,0)</f>
        <v>81376805360</v>
      </c>
      <c r="L547" s="13" t="str">
        <f>VLOOKUP(B547,'[3]DATA ALL SDM'!$C$5:$AN$192,38,0)</f>
        <v>Kumbangkelana510@gmail.com</v>
      </c>
      <c r="M547" s="13" t="s">
        <v>49</v>
      </c>
    </row>
    <row r="548" spans="1:13" x14ac:dyDescent="0.25">
      <c r="A548" s="2">
        <v>546</v>
      </c>
      <c r="B548" s="10" t="s">
        <v>1033</v>
      </c>
      <c r="C548" s="13" t="s">
        <v>23</v>
      </c>
      <c r="D548" s="13">
        <v>21240503</v>
      </c>
      <c r="E548" s="5" t="s">
        <v>15</v>
      </c>
      <c r="F548" s="13">
        <v>182064</v>
      </c>
      <c r="G548" s="35" t="s">
        <v>109</v>
      </c>
      <c r="H548" s="6">
        <v>44562</v>
      </c>
      <c r="I548" s="6" t="s">
        <v>887</v>
      </c>
      <c r="J548" s="25">
        <v>44414</v>
      </c>
      <c r="K548" s="13">
        <f>VLOOKUP(B548,'[3]DATA ALL SDM'!$C$5:$AJ$192,34,0)</f>
        <v>82195700540</v>
      </c>
      <c r="L548" s="13" t="str">
        <f>VLOOKUP(B548,'[3]DATA ALL SDM'!$C$5:$AN$192,38,0)</f>
        <v>Fajriantiali68@gmail.com</v>
      </c>
      <c r="M548" s="13" t="s">
        <v>49</v>
      </c>
    </row>
    <row r="549" spans="1:13" x14ac:dyDescent="0.25">
      <c r="A549" s="2">
        <v>547</v>
      </c>
      <c r="B549" s="10" t="s">
        <v>1034</v>
      </c>
      <c r="C549" s="13" t="s">
        <v>23</v>
      </c>
      <c r="D549" s="13">
        <v>19232560</v>
      </c>
      <c r="E549" s="5" t="s">
        <v>15</v>
      </c>
      <c r="F549" s="13">
        <v>181077</v>
      </c>
      <c r="G549" s="35" t="s">
        <v>109</v>
      </c>
      <c r="H549" s="6">
        <v>44562</v>
      </c>
      <c r="I549" s="6" t="s">
        <v>887</v>
      </c>
      <c r="J549" s="25">
        <v>44378</v>
      </c>
      <c r="K549" s="13">
        <f>VLOOKUP(B549,'[3]DATA ALL SDM'!$C$5:$AJ$192,34,0)</f>
        <v>85343520527</v>
      </c>
      <c r="L549" s="13" t="str">
        <f>VLOOKUP(B549,'[3]DATA ALL SDM'!$C$5:$AN$192,38,0)</f>
        <v>citrabellaqueen@gmail.com</v>
      </c>
      <c r="M549" s="13" t="s">
        <v>49</v>
      </c>
    </row>
    <row r="550" spans="1:13" x14ac:dyDescent="0.25">
      <c r="A550" s="2">
        <v>548</v>
      </c>
      <c r="B550" s="10" t="s">
        <v>1035</v>
      </c>
      <c r="C550" s="13" t="s">
        <v>23</v>
      </c>
      <c r="D550" s="13">
        <v>21240156</v>
      </c>
      <c r="E550" s="5" t="s">
        <v>15</v>
      </c>
      <c r="F550" s="13">
        <v>180687</v>
      </c>
      <c r="G550" s="35" t="s">
        <v>109</v>
      </c>
      <c r="H550" s="6">
        <v>44562</v>
      </c>
      <c r="I550" s="6" t="s">
        <v>887</v>
      </c>
      <c r="J550" s="25">
        <v>44380</v>
      </c>
      <c r="K550" s="13">
        <f>VLOOKUP(B550,'[3]DATA ALL SDM'!$C$5:$AJ$192,34,0)</f>
        <v>82143102911</v>
      </c>
      <c r="L550" s="13" t="str">
        <f>VLOOKUP(B550,'[3]DATA ALL SDM'!$C$5:$AN$192,38,0)</f>
        <v>noviantylani@gmail.com</v>
      </c>
      <c r="M550" s="13" t="s">
        <v>49</v>
      </c>
    </row>
    <row r="551" spans="1:13" x14ac:dyDescent="0.25">
      <c r="A551" s="2">
        <v>549</v>
      </c>
      <c r="B551" s="10" t="s">
        <v>1036</v>
      </c>
      <c r="C551" s="13" t="s">
        <v>23</v>
      </c>
      <c r="D551" s="13">
        <v>21239986</v>
      </c>
      <c r="E551" s="5" t="s">
        <v>15</v>
      </c>
      <c r="F551" s="13">
        <v>180099</v>
      </c>
      <c r="G551" s="35" t="s">
        <v>109</v>
      </c>
      <c r="H551" s="6">
        <v>44562</v>
      </c>
      <c r="I551" s="6" t="s">
        <v>48</v>
      </c>
      <c r="J551" s="25">
        <v>44371</v>
      </c>
      <c r="K551" s="13">
        <f>VLOOKUP(B551,'[3]DATA ALL SDM'!$C$5:$AJ$192,34,0)</f>
        <v>81325211557</v>
      </c>
      <c r="L551" s="13" t="str">
        <f>VLOOKUP(B551,'[3]DATA ALL SDM'!$C$5:$AN$192,38,0)</f>
        <v>anastasiahanie55@gmail.com</v>
      </c>
      <c r="M551" s="13" t="s">
        <v>49</v>
      </c>
    </row>
    <row r="552" spans="1:13" x14ac:dyDescent="0.25">
      <c r="A552" s="2">
        <v>550</v>
      </c>
      <c r="B552" s="10" t="s">
        <v>1037</v>
      </c>
      <c r="C552" s="13" t="s">
        <v>23</v>
      </c>
      <c r="D552" s="13">
        <v>21240052</v>
      </c>
      <c r="E552" s="5" t="s">
        <v>15</v>
      </c>
      <c r="F552" s="13">
        <v>180149</v>
      </c>
      <c r="G552" s="35" t="s">
        <v>109</v>
      </c>
      <c r="H552" s="6">
        <v>44562</v>
      </c>
      <c r="I552" s="6" t="s">
        <v>56</v>
      </c>
      <c r="J552" s="25">
        <v>44373</v>
      </c>
      <c r="K552" s="13">
        <f>VLOOKUP(B552,'[3]DATA ALL SDM'!$C$5:$AJ$192,34,0)</f>
        <v>81397131677</v>
      </c>
      <c r="L552" s="13" t="str">
        <f>VLOOKUP(B552,'[3]DATA ALL SDM'!$C$5:$AN$192,38,0)</f>
        <v>windavirdya@gmail.com</v>
      </c>
      <c r="M552" s="13" t="s">
        <v>49</v>
      </c>
    </row>
    <row r="553" spans="1:13" x14ac:dyDescent="0.25">
      <c r="A553" s="2">
        <v>551</v>
      </c>
      <c r="B553" s="10" t="s">
        <v>1038</v>
      </c>
      <c r="C553" s="13" t="s">
        <v>14</v>
      </c>
      <c r="D553" s="13">
        <v>21240070</v>
      </c>
      <c r="E553" s="5" t="s">
        <v>15</v>
      </c>
      <c r="F553" s="13">
        <v>180152</v>
      </c>
      <c r="G553" s="35" t="s">
        <v>109</v>
      </c>
      <c r="H553" s="6">
        <v>44562</v>
      </c>
      <c r="I553" s="6" t="s">
        <v>887</v>
      </c>
      <c r="J553" s="25">
        <v>44373</v>
      </c>
      <c r="K553" s="13">
        <f>VLOOKUP(B553,'[3]DATA ALL SDM'!$C$5:$AJ$192,34,0)</f>
        <v>81215770302</v>
      </c>
      <c r="L553" s="13" t="str">
        <f>VLOOKUP(B553,'[3]DATA ALL SDM'!$C$5:$AN$192,38,0)</f>
        <v>arifinmuhamad804@gmail.com</v>
      </c>
      <c r="M553" s="13" t="s">
        <v>49</v>
      </c>
    </row>
    <row r="554" spans="1:13" x14ac:dyDescent="0.25">
      <c r="A554" s="2">
        <v>552</v>
      </c>
      <c r="B554" s="10" t="s">
        <v>1039</v>
      </c>
      <c r="C554" s="13" t="s">
        <v>14</v>
      </c>
      <c r="D554" s="13">
        <v>10009231</v>
      </c>
      <c r="E554" s="5" t="s">
        <v>15</v>
      </c>
      <c r="F554" s="13">
        <v>181075</v>
      </c>
      <c r="G554" s="35" t="s">
        <v>236</v>
      </c>
      <c r="H554" s="6">
        <v>44562</v>
      </c>
      <c r="I554" s="6" t="s">
        <v>887</v>
      </c>
      <c r="J554" s="25">
        <v>44378</v>
      </c>
      <c r="K554" s="13">
        <f>VLOOKUP(B554,'[3]DATA ALL SDM'!$C$5:$AJ$192,34,0)</f>
        <v>81342281483</v>
      </c>
      <c r="L554" s="13" t="str">
        <f>VLOOKUP(B554,'[3]DATA ALL SDM'!$C$5:$AN$192,38,0)</f>
        <v>andiardiansyahjb@gmail.com</v>
      </c>
      <c r="M554" s="13" t="s">
        <v>49</v>
      </c>
    </row>
    <row r="555" spans="1:13" x14ac:dyDescent="0.25">
      <c r="A555" s="2">
        <v>553</v>
      </c>
      <c r="B555" s="10" t="s">
        <v>1040</v>
      </c>
      <c r="C555" s="13" t="s">
        <v>14</v>
      </c>
      <c r="D555" s="13">
        <v>21240026</v>
      </c>
      <c r="E555" s="5" t="s">
        <v>15</v>
      </c>
      <c r="F555" s="13">
        <v>180087</v>
      </c>
      <c r="G555" s="13" t="s">
        <v>1041</v>
      </c>
      <c r="H555" s="6">
        <v>44562</v>
      </c>
      <c r="I555" s="6" t="s">
        <v>52</v>
      </c>
      <c r="J555" s="25">
        <v>44371</v>
      </c>
      <c r="K555" s="13">
        <f>VLOOKUP(B555,'[3]DATA ALL SDM'!$C$5:$AJ$192,34,0)</f>
        <v>8112091555</v>
      </c>
      <c r="L555" s="13" t="str">
        <f>VLOOKUP(B555,'[3]DATA ALL SDM'!$C$5:$AN$192,38,0)</f>
        <v>onepieceluffy05@gmail.com</v>
      </c>
      <c r="M555" s="13" t="s">
        <v>49</v>
      </c>
    </row>
    <row r="556" spans="1:13" x14ac:dyDescent="0.25">
      <c r="A556" s="2">
        <v>554</v>
      </c>
      <c r="B556" s="10" t="s">
        <v>1042</v>
      </c>
      <c r="C556" s="13" t="s">
        <v>23</v>
      </c>
      <c r="D556" s="13">
        <v>11009976</v>
      </c>
      <c r="E556" s="5" t="s">
        <v>15</v>
      </c>
      <c r="F556" s="13">
        <v>181110</v>
      </c>
      <c r="G556" s="13" t="s">
        <v>1041</v>
      </c>
      <c r="H556" s="6">
        <v>44562</v>
      </c>
      <c r="I556" s="6" t="s">
        <v>52</v>
      </c>
      <c r="J556" s="25">
        <v>44378</v>
      </c>
      <c r="K556" s="13">
        <f>VLOOKUP(B556,'[3]DATA ALL SDM'!$C$5:$AJ$192,34,0)</f>
        <v>8114519871</v>
      </c>
      <c r="L556" s="13" t="str">
        <f>VLOOKUP(B556,'[3]DATA ALL SDM'!$C$5:$AN$192,38,0)</f>
        <v>rezki.ramadhani05@gmail.com</v>
      </c>
      <c r="M556" s="13" t="s">
        <v>49</v>
      </c>
    </row>
    <row r="557" spans="1:13" x14ac:dyDescent="0.25">
      <c r="A557" s="2">
        <v>555</v>
      </c>
      <c r="B557" s="10" t="s">
        <v>1043</v>
      </c>
      <c r="C557" s="13" t="s">
        <v>14</v>
      </c>
      <c r="D557" s="13">
        <v>19233208</v>
      </c>
      <c r="E557" s="5" t="s">
        <v>15</v>
      </c>
      <c r="F557" s="13">
        <v>156643</v>
      </c>
      <c r="G557" s="13" t="s">
        <v>1041</v>
      </c>
      <c r="H557" s="6">
        <v>44562</v>
      </c>
      <c r="I557" s="6" t="s">
        <v>52</v>
      </c>
      <c r="J557" s="25">
        <v>44205</v>
      </c>
      <c r="K557" s="13">
        <f>VLOOKUP(B557,'[3]DATA ALL SDM'!$C$5:$AJ$192,34,0)</f>
        <v>81228352992</v>
      </c>
      <c r="L557" s="13" t="str">
        <f>VLOOKUP(B557,'[3]DATA ALL SDM'!$C$5:$AN$192,38,0)</f>
        <v>e.aroma1987@gmail.com</v>
      </c>
      <c r="M557" s="13" t="s">
        <v>49</v>
      </c>
    </row>
    <row r="558" spans="1:13" x14ac:dyDescent="0.25">
      <c r="A558" s="2">
        <v>556</v>
      </c>
      <c r="B558" s="10" t="s">
        <v>1044</v>
      </c>
      <c r="C558" s="13" t="s">
        <v>14</v>
      </c>
      <c r="D558" s="13">
        <v>13009297</v>
      </c>
      <c r="E558" s="5" t="s">
        <v>15</v>
      </c>
      <c r="F558" s="13">
        <v>181090</v>
      </c>
      <c r="G558" s="13" t="s">
        <v>1045</v>
      </c>
      <c r="H558" s="6">
        <v>44562</v>
      </c>
      <c r="I558" s="6" t="s">
        <v>52</v>
      </c>
      <c r="J558" s="25">
        <v>44378</v>
      </c>
      <c r="K558" s="13">
        <f>VLOOKUP(B558,'[3]DATA ALL SDM'!$C$5:$AJ$192,34,0)</f>
        <v>85261276338</v>
      </c>
      <c r="L558" s="13" t="str">
        <f>VLOOKUP(B558,'[3]DATA ALL SDM'!$C$5:$AN$192,38,0)</f>
        <v>kamaluddin.batubara@gmail.com</v>
      </c>
      <c r="M558" s="13" t="s">
        <v>49</v>
      </c>
    </row>
    <row r="559" spans="1:13" x14ac:dyDescent="0.25">
      <c r="A559" s="2">
        <v>557</v>
      </c>
      <c r="B559" s="10" t="s">
        <v>1046</v>
      </c>
      <c r="C559" s="13" t="s">
        <v>14</v>
      </c>
      <c r="D559" s="13"/>
      <c r="E559" s="5" t="s">
        <v>15</v>
      </c>
      <c r="F559" s="13">
        <v>183407</v>
      </c>
      <c r="G559" s="16" t="s">
        <v>758</v>
      </c>
      <c r="H559" s="6">
        <v>44562</v>
      </c>
      <c r="I559" s="6" t="s">
        <v>52</v>
      </c>
      <c r="J559" s="25">
        <v>44432</v>
      </c>
      <c r="K559" s="13">
        <f>VLOOKUP(B559,'[3]DATA ALL SDM'!$C$5:$AJ$192,34,0)</f>
        <v>81289345601</v>
      </c>
      <c r="L559" s="13" t="str">
        <f>VLOOKUP(B559,'[3]DATA ALL SDM'!$C$5:$AN$192,38,0)</f>
        <v>UNGGULSATRIO66@GMAIL.COM</v>
      </c>
      <c r="M559" s="13" t="s">
        <v>49</v>
      </c>
    </row>
    <row r="560" spans="1:13" x14ac:dyDescent="0.25">
      <c r="A560" s="2">
        <v>558</v>
      </c>
      <c r="B560" s="10" t="s">
        <v>1047</v>
      </c>
      <c r="C560" s="13" t="s">
        <v>14</v>
      </c>
      <c r="D560" s="13">
        <v>21240222</v>
      </c>
      <c r="E560" s="5" t="s">
        <v>15</v>
      </c>
      <c r="F560" s="13">
        <v>181003</v>
      </c>
      <c r="G560" s="13" t="s">
        <v>863</v>
      </c>
      <c r="H560" s="6">
        <v>44562</v>
      </c>
      <c r="I560" s="6" t="s">
        <v>56</v>
      </c>
      <c r="J560" s="25">
        <v>44378</v>
      </c>
      <c r="K560" s="13">
        <f>VLOOKUP(B560,'[3]DATA ALL SDM'!$C$5:$AJ$192,34,0)</f>
        <v>85158500671</v>
      </c>
      <c r="L560" s="13" t="str">
        <f>VLOOKUP(B560,'[3]DATA ALL SDM'!$C$5:$AN$192,38,0)</f>
        <v>brilly053@gmail.com</v>
      </c>
      <c r="M560" s="13" t="s">
        <v>49</v>
      </c>
    </row>
    <row r="561" spans="1:13" x14ac:dyDescent="0.25">
      <c r="A561" s="2">
        <v>559</v>
      </c>
      <c r="B561" s="10" t="s">
        <v>1049</v>
      </c>
      <c r="C561" s="13" t="s">
        <v>14</v>
      </c>
      <c r="D561" s="13">
        <v>21240223</v>
      </c>
      <c r="E561" s="5" t="s">
        <v>15</v>
      </c>
      <c r="F561" s="13">
        <v>181004</v>
      </c>
      <c r="G561" s="13" t="s">
        <v>863</v>
      </c>
      <c r="H561" s="6">
        <v>44562</v>
      </c>
      <c r="I561" s="6" t="s">
        <v>56</v>
      </c>
      <c r="J561" s="25">
        <v>44378</v>
      </c>
      <c r="K561" s="13">
        <f>VLOOKUP(B561,'[3]DATA ALL SDM'!$C$5:$AJ$192,34,0)</f>
        <v>82313526967</v>
      </c>
      <c r="L561" s="13" t="str">
        <f>VLOOKUP(B561,'[3]DATA ALL SDM'!$C$5:$AN$192,38,0)</f>
        <v>primadityamahardika@gmail.com</v>
      </c>
      <c r="M561" s="13" t="s">
        <v>49</v>
      </c>
    </row>
    <row r="562" spans="1:13" x14ac:dyDescent="0.25">
      <c r="A562" s="2">
        <v>560</v>
      </c>
      <c r="B562" s="10" t="s">
        <v>1050</v>
      </c>
      <c r="C562" s="13" t="s">
        <v>14</v>
      </c>
      <c r="D562" s="13">
        <v>21240828</v>
      </c>
      <c r="E562" s="5" t="s">
        <v>15</v>
      </c>
      <c r="F562" s="13">
        <v>184743</v>
      </c>
      <c r="G562" s="13" t="s">
        <v>863</v>
      </c>
      <c r="H562" s="6">
        <v>44562</v>
      </c>
      <c r="I562" s="6" t="s">
        <v>56</v>
      </c>
      <c r="J562" s="25">
        <v>44447</v>
      </c>
      <c r="K562" s="13">
        <f>VLOOKUP(B562,'[3]DATA ALL SDM'!$C$5:$AJ$192,34,0)</f>
        <v>82234947878</v>
      </c>
      <c r="L562" s="13" t="str">
        <f>VLOOKUP(B562,'[3]DATA ALL SDM'!$C$5:$AN$192,38,0)</f>
        <v>husein2102@gmail.com</v>
      </c>
      <c r="M562" s="13" t="s">
        <v>49</v>
      </c>
    </row>
    <row r="563" spans="1:13" x14ac:dyDescent="0.25">
      <c r="A563" s="2">
        <v>561</v>
      </c>
      <c r="B563" s="10" t="s">
        <v>1051</v>
      </c>
      <c r="C563" s="13" t="s">
        <v>23</v>
      </c>
      <c r="D563" s="13">
        <v>21240829</v>
      </c>
      <c r="E563" s="5" t="s">
        <v>15</v>
      </c>
      <c r="F563" s="13">
        <v>184744</v>
      </c>
      <c r="G563" s="13" t="s">
        <v>863</v>
      </c>
      <c r="H563" s="6">
        <v>44562</v>
      </c>
      <c r="I563" s="6" t="s">
        <v>56</v>
      </c>
      <c r="J563" s="25">
        <v>44447</v>
      </c>
      <c r="K563" s="13">
        <f>VLOOKUP(B563,'[3]DATA ALL SDM'!$C$5:$AJ$192,34,0)</f>
        <v>82292407954</v>
      </c>
      <c r="L563" s="13" t="str">
        <f>VLOOKUP(B563,'[3]DATA ALL SDM'!$C$5:$AN$192,38,0)</f>
        <v>nrismyafiah99@gmail.com</v>
      </c>
      <c r="M563" s="13" t="s">
        <v>49</v>
      </c>
    </row>
    <row r="564" spans="1:13" x14ac:dyDescent="0.25">
      <c r="A564" s="2">
        <v>562</v>
      </c>
      <c r="B564" s="10" t="s">
        <v>1052</v>
      </c>
      <c r="C564" s="13" t="s">
        <v>14</v>
      </c>
      <c r="D564" s="13">
        <v>21240830</v>
      </c>
      <c r="E564" s="5" t="s">
        <v>15</v>
      </c>
      <c r="F564" s="13">
        <v>184746</v>
      </c>
      <c r="G564" s="13" t="s">
        <v>863</v>
      </c>
      <c r="H564" s="6">
        <v>44562</v>
      </c>
      <c r="I564" s="6" t="s">
        <v>56</v>
      </c>
      <c r="J564" s="25">
        <v>44447</v>
      </c>
      <c r="K564" s="13">
        <f>VLOOKUP(B564,'[3]DATA ALL SDM'!$C$5:$AJ$192,34,0)</f>
        <v>81250324146</v>
      </c>
      <c r="L564" s="13" t="str">
        <f>VLOOKUP(B564,'[3]DATA ALL SDM'!$C$5:$AN$192,38,0)</f>
        <v>yprasetyo72@gmail.com</v>
      </c>
      <c r="M564" s="13" t="s">
        <v>49</v>
      </c>
    </row>
    <row r="565" spans="1:13" x14ac:dyDescent="0.25">
      <c r="A565" s="2">
        <v>563</v>
      </c>
      <c r="B565" s="10" t="s">
        <v>1048</v>
      </c>
      <c r="C565" s="13" t="s">
        <v>14</v>
      </c>
      <c r="D565" s="13">
        <v>21240213</v>
      </c>
      <c r="E565" s="5" t="s">
        <v>15</v>
      </c>
      <c r="F565" s="13">
        <v>181107</v>
      </c>
      <c r="G565" s="13" t="s">
        <v>860</v>
      </c>
      <c r="H565" s="6">
        <v>44562</v>
      </c>
      <c r="I565" s="6" t="s">
        <v>887</v>
      </c>
      <c r="J565" s="25">
        <v>44378</v>
      </c>
      <c r="K565" s="13">
        <f>VLOOKUP(B565,'[3]DATA ALL SDM'!$C$5:$AJ$192,34,0)</f>
        <v>8113222220</v>
      </c>
      <c r="L565" s="13" t="str">
        <f>VLOOKUP(B565,'[3]DATA ALL SDM'!$C$5:$AN$192,38,0)</f>
        <v>sheget@gmail.com</v>
      </c>
      <c r="M565" s="13" t="s">
        <v>49</v>
      </c>
    </row>
    <row r="566" spans="1:13" x14ac:dyDescent="0.25">
      <c r="A566" s="2">
        <v>564</v>
      </c>
      <c r="B566" s="10" t="s">
        <v>1053</v>
      </c>
      <c r="C566" s="13" t="s">
        <v>14</v>
      </c>
      <c r="D566" s="13" t="s">
        <v>1054</v>
      </c>
      <c r="E566" s="5" t="s">
        <v>15</v>
      </c>
      <c r="F566" s="13">
        <v>181108</v>
      </c>
      <c r="G566" s="18" t="s">
        <v>119</v>
      </c>
      <c r="H566" s="6">
        <v>44562</v>
      </c>
      <c r="I566" s="6" t="s">
        <v>887</v>
      </c>
      <c r="J566" s="25">
        <v>44378</v>
      </c>
      <c r="K566" s="13">
        <f>VLOOKUP(B566,'[3]DATA ALL SDM'!$C$5:$AJ$192,34,0)</f>
        <v>8113081161</v>
      </c>
      <c r="L566" s="13" t="str">
        <f>VLOOKUP(B566,'[3]DATA ALL SDM'!$C$5:$AN$192,38,0)</f>
        <v>so01.ccbdg@gmail.com</v>
      </c>
      <c r="M566" s="13" t="s">
        <v>49</v>
      </c>
    </row>
    <row r="567" spans="1:13" x14ac:dyDescent="0.25">
      <c r="A567" s="2">
        <v>565</v>
      </c>
      <c r="B567" s="10" t="s">
        <v>47</v>
      </c>
      <c r="C567" s="13" t="s">
        <v>23</v>
      </c>
      <c r="D567" s="13">
        <v>10093979</v>
      </c>
      <c r="E567" s="5" t="s">
        <v>15</v>
      </c>
      <c r="F567" s="13">
        <v>181111</v>
      </c>
      <c r="G567" s="13" t="s">
        <v>119</v>
      </c>
      <c r="H567" s="6">
        <v>44562</v>
      </c>
      <c r="I567" s="6" t="s">
        <v>52</v>
      </c>
      <c r="J567" s="25">
        <v>44378</v>
      </c>
      <c r="K567" s="13">
        <f>VLOOKUP(B567,'[3]DATA ALL SDM'!$C$5:$AJ$192,34,0)</f>
        <v>81242986662</v>
      </c>
      <c r="L567" s="13" t="str">
        <f>VLOOKUP(B567,'[3]DATA ALL SDM'!$C$5:$AN$192,38,0)</f>
        <v>dewimaulinaarisanti@gmail.com</v>
      </c>
      <c r="M567" s="13" t="s">
        <v>49</v>
      </c>
    </row>
    <row r="568" spans="1:13" x14ac:dyDescent="0.25">
      <c r="A568" s="2">
        <v>566</v>
      </c>
      <c r="B568" s="10" t="s">
        <v>996</v>
      </c>
      <c r="C568" s="13" t="s">
        <v>14</v>
      </c>
      <c r="D568" s="13" t="s">
        <v>1055</v>
      </c>
      <c r="E568" s="5" t="s">
        <v>15</v>
      </c>
      <c r="F568" s="13">
        <v>181109</v>
      </c>
      <c r="G568" s="13" t="s">
        <v>1056</v>
      </c>
      <c r="H568" s="6">
        <v>44562</v>
      </c>
      <c r="I568" s="6" t="s">
        <v>887</v>
      </c>
      <c r="J568" s="25">
        <v>44378</v>
      </c>
      <c r="K568" s="13">
        <f>VLOOKUP(B568,'[3]DATA ALL SDM'!$C$5:$AJ$192,34,0)</f>
        <v>8122004768</v>
      </c>
      <c r="L568" s="13" t="str">
        <f>VLOOKUP(B568,'[3]DATA ALL SDM'!$C$5:$AN$192,38,0)</f>
        <v>budi.supriyatna82@gmail.com</v>
      </c>
      <c r="M568" s="13" t="s">
        <v>49</v>
      </c>
    </row>
    <row r="569" spans="1:13" x14ac:dyDescent="0.25">
      <c r="A569" s="2">
        <v>567</v>
      </c>
      <c r="B569" s="10" t="s">
        <v>55</v>
      </c>
      <c r="C569" s="13" t="s">
        <v>14</v>
      </c>
      <c r="D569" s="13">
        <v>17011184</v>
      </c>
      <c r="E569" s="5" t="s">
        <v>15</v>
      </c>
      <c r="F569" s="13">
        <v>181099</v>
      </c>
      <c r="G569" s="35" t="s">
        <v>231</v>
      </c>
      <c r="H569" s="6">
        <v>44562</v>
      </c>
      <c r="I569" s="6" t="s">
        <v>52</v>
      </c>
      <c r="J569" s="25">
        <v>44378</v>
      </c>
      <c r="K569" s="13">
        <f>VLOOKUP(B569,'[3]DATA ALL SDM'!$C$5:$AJ$192,34,0)</f>
        <v>85398815931</v>
      </c>
      <c r="L569" s="13" t="str">
        <f>VLOOKUP(B569,'[3]DATA ALL SDM'!$C$5:$AN$192,38,0)</f>
        <v>Andimahfud24@gmail.com</v>
      </c>
      <c r="M569" s="13" t="s">
        <v>49</v>
      </c>
    </row>
    <row r="570" spans="1:13" x14ac:dyDescent="0.25">
      <c r="A570" s="2">
        <v>568</v>
      </c>
      <c r="B570" s="10" t="s">
        <v>62</v>
      </c>
      <c r="C570" s="13" t="s">
        <v>14</v>
      </c>
      <c r="D570" s="13">
        <v>15008015</v>
      </c>
      <c r="E570" s="5" t="s">
        <v>15</v>
      </c>
      <c r="F570" s="13">
        <v>181112</v>
      </c>
      <c r="G570" s="35" t="s">
        <v>231</v>
      </c>
      <c r="H570" s="6">
        <v>44562</v>
      </c>
      <c r="I570" s="6" t="s">
        <v>52</v>
      </c>
      <c r="J570" s="25">
        <v>44378</v>
      </c>
      <c r="K570" s="13">
        <f>VLOOKUP(B570,'[3]DATA ALL SDM'!$C$5:$AJ$192,34,0)</f>
        <v>8114100616</v>
      </c>
      <c r="L570" s="13" t="str">
        <f>VLOOKUP(B570,'[3]DATA ALL SDM'!$C$5:$AN$192,38,0)</f>
        <v>izar36@gmail.com</v>
      </c>
      <c r="M570" s="13" t="s">
        <v>49</v>
      </c>
    </row>
    <row r="571" spans="1:13" x14ac:dyDescent="0.25">
      <c r="A571" s="2">
        <v>569</v>
      </c>
      <c r="B571" s="10" t="s">
        <v>51</v>
      </c>
      <c r="C571" s="13" t="s">
        <v>14</v>
      </c>
      <c r="D571" s="13">
        <v>18008810</v>
      </c>
      <c r="E571" s="5" t="s">
        <v>15</v>
      </c>
      <c r="F571" s="13">
        <v>181113</v>
      </c>
      <c r="G571" s="35" t="s">
        <v>231</v>
      </c>
      <c r="H571" s="6">
        <v>44562</v>
      </c>
      <c r="I571" s="6" t="s">
        <v>52</v>
      </c>
      <c r="J571" s="25">
        <v>44378</v>
      </c>
      <c r="K571" s="13">
        <f>VLOOKUP(B571,'[3]DATA ALL SDM'!$C$5:$AJ$192,34,0)</f>
        <v>82290858728</v>
      </c>
      <c r="L571" s="13" t="str">
        <f>VLOOKUP(B571,'[3]DATA ALL SDM'!$C$5:$AN$192,38,0)</f>
        <v>randyachmad0001@gmail.com</v>
      </c>
      <c r="M571" s="13" t="s">
        <v>49</v>
      </c>
    </row>
    <row r="572" spans="1:13" x14ac:dyDescent="0.25">
      <c r="A572" s="2">
        <v>570</v>
      </c>
      <c r="B572" s="10" t="s">
        <v>946</v>
      </c>
      <c r="C572" s="13" t="s">
        <v>14</v>
      </c>
      <c r="D572" s="13">
        <v>10009615</v>
      </c>
      <c r="E572" s="5" t="s">
        <v>15</v>
      </c>
      <c r="F572" s="13">
        <v>181114</v>
      </c>
      <c r="G572" s="35" t="s">
        <v>231</v>
      </c>
      <c r="H572" s="6">
        <v>44562</v>
      </c>
      <c r="I572" s="6" t="s">
        <v>52</v>
      </c>
      <c r="J572" s="25">
        <v>44378</v>
      </c>
      <c r="K572" s="13">
        <f>VLOOKUP(B572,'[3]DATA ALL SDM'!$C$5:$AJ$192,34,0)</f>
        <v>81263232530</v>
      </c>
      <c r="L572" s="13" t="str">
        <f>VLOOKUP(B572,'[3]DATA ALL SDM'!$C$5:$AN$192,38,0)</f>
        <v>roycooper25@gmail.com</v>
      </c>
      <c r="M572" s="13" t="s">
        <v>49</v>
      </c>
    </row>
    <row r="573" spans="1:13" x14ac:dyDescent="0.25">
      <c r="A573" s="2">
        <v>571</v>
      </c>
      <c r="B573" s="10" t="s">
        <v>955</v>
      </c>
      <c r="C573" s="13" t="s">
        <v>23</v>
      </c>
      <c r="D573" s="13">
        <v>10010604</v>
      </c>
      <c r="E573" s="5" t="s">
        <v>15</v>
      </c>
      <c r="F573" s="13">
        <v>181117</v>
      </c>
      <c r="G573" s="35" t="s">
        <v>231</v>
      </c>
      <c r="H573" s="6">
        <v>44562</v>
      </c>
      <c r="I573" s="6" t="s">
        <v>52</v>
      </c>
      <c r="J573" s="25">
        <v>44378</v>
      </c>
      <c r="K573" s="13">
        <f>VLOOKUP(B573,'[3]DATA ALL SDM'!$C$5:$AJ$192,34,0)</f>
        <v>8126392410</v>
      </c>
      <c r="L573" s="13" t="str">
        <f>VLOOKUP(B573,'[3]DATA ALL SDM'!$C$5:$AN$192,38,0)</f>
        <v>sondange81@gmail.com</v>
      </c>
      <c r="M573" s="13" t="s">
        <v>49</v>
      </c>
    </row>
    <row r="574" spans="1:13" x14ac:dyDescent="0.25">
      <c r="A574" s="2">
        <v>572</v>
      </c>
      <c r="B574" s="10" t="s">
        <v>975</v>
      </c>
      <c r="C574" s="13" t="s">
        <v>23</v>
      </c>
      <c r="D574" s="13" t="s">
        <v>1057</v>
      </c>
      <c r="E574" s="5" t="s">
        <v>15</v>
      </c>
      <c r="F574" s="13">
        <v>181116</v>
      </c>
      <c r="G574" s="35" t="s">
        <v>231</v>
      </c>
      <c r="H574" s="6">
        <v>44562</v>
      </c>
      <c r="I574" s="6" t="s">
        <v>52</v>
      </c>
      <c r="J574" s="25">
        <v>44378</v>
      </c>
      <c r="K574" s="13">
        <f>VLOOKUP(B574,'[3]DATA ALL SDM'!$C$5:$AJ$192,34,0)</f>
        <v>81366308147</v>
      </c>
      <c r="L574" s="13" t="str">
        <f>VLOOKUP(B574,'[3]DATA ALL SDM'!$C$5:$AN$192,38,0)</f>
        <v>upik.upiksusanti.susanti3@gmail.com</v>
      </c>
      <c r="M574" s="13" t="s">
        <v>49</v>
      </c>
    </row>
    <row r="575" spans="1:13" x14ac:dyDescent="0.25">
      <c r="A575" s="2">
        <v>573</v>
      </c>
      <c r="B575" s="10" t="s">
        <v>984</v>
      </c>
      <c r="C575" s="13" t="s">
        <v>14</v>
      </c>
      <c r="D575" s="13">
        <v>16013363</v>
      </c>
      <c r="E575" s="5" t="s">
        <v>15</v>
      </c>
      <c r="F575" s="13">
        <v>82692</v>
      </c>
      <c r="G575" s="35" t="s">
        <v>231</v>
      </c>
      <c r="H575" s="6">
        <v>44562</v>
      </c>
      <c r="I575" s="6" t="s">
        <v>52</v>
      </c>
      <c r="J575" s="25">
        <v>44445</v>
      </c>
      <c r="K575" s="13">
        <f>VLOOKUP(B575,'[3]DATA ALL SDM'!$C$5:$AJ$192,34,0)</f>
        <v>8113006669</v>
      </c>
      <c r="L575" s="13" t="str">
        <f>VLOOKUP(B575,'[3]DATA ALL SDM'!$C$5:$AN$192,38,0)</f>
        <v>ardiansyah.yuli@gmail.com</v>
      </c>
      <c r="M575" s="13" t="s">
        <v>49</v>
      </c>
    </row>
    <row r="576" spans="1:13" x14ac:dyDescent="0.25">
      <c r="A576" s="2">
        <v>574</v>
      </c>
      <c r="B576" s="10" t="s">
        <v>928</v>
      </c>
      <c r="C576" s="13" t="s">
        <v>23</v>
      </c>
      <c r="D576" s="13" t="s">
        <v>1058</v>
      </c>
      <c r="E576" s="5" t="s">
        <v>15</v>
      </c>
      <c r="F576" s="13">
        <v>53332</v>
      </c>
      <c r="G576" s="35" t="s">
        <v>231</v>
      </c>
      <c r="H576" s="6">
        <v>44562</v>
      </c>
      <c r="I576" s="6" t="s">
        <v>52</v>
      </c>
      <c r="J576" s="25">
        <v>44445</v>
      </c>
      <c r="K576" s="13">
        <f>VLOOKUP(B576,'[3]DATA ALL SDM'!$C$5:$AJ$192,34,0)</f>
        <v>85232552400</v>
      </c>
      <c r="L576" s="13" t="str">
        <f>VLOOKUP(B576,'[3]DATA ALL SDM'!$C$5:$AN$192,38,0)</f>
        <v>RIETER.AGUSTINI@GMAIL.COM</v>
      </c>
      <c r="M576" s="13" t="s">
        <v>49</v>
      </c>
    </row>
    <row r="577" spans="1:13" x14ac:dyDescent="0.25">
      <c r="A577" s="2">
        <v>575</v>
      </c>
      <c r="B577" s="10" t="s">
        <v>46</v>
      </c>
      <c r="C577" s="13" t="s">
        <v>14</v>
      </c>
      <c r="D577" s="13">
        <v>21240025</v>
      </c>
      <c r="E577" s="5" t="s">
        <v>15</v>
      </c>
      <c r="F577" s="13">
        <v>180083</v>
      </c>
      <c r="G577" s="35" t="s">
        <v>231</v>
      </c>
      <c r="H577" s="6">
        <v>44562</v>
      </c>
      <c r="I577" s="6" t="s">
        <v>52</v>
      </c>
      <c r="J577" s="25">
        <v>44371</v>
      </c>
      <c r="K577" s="13">
        <f>VLOOKUP(B577,'[3]DATA ALL SDM'!$C$5:$AJ$192,34,0)</f>
        <v>85229992991</v>
      </c>
      <c r="L577" s="13" t="str">
        <f>VLOOKUP(B577,'[3]DATA ALL SDM'!$C$5:$AN$192,38,0)</f>
        <v>aryanccsmg@gmail.com</v>
      </c>
      <c r="M577" s="13" t="s">
        <v>49</v>
      </c>
    </row>
    <row r="578" spans="1:13" x14ac:dyDescent="0.25">
      <c r="A578" s="2">
        <v>576</v>
      </c>
      <c r="B578" s="10" t="s">
        <v>964</v>
      </c>
      <c r="C578" s="13" t="s">
        <v>23</v>
      </c>
      <c r="D578" s="13">
        <v>19231891</v>
      </c>
      <c r="E578" s="5" t="s">
        <v>15</v>
      </c>
      <c r="F578" s="13">
        <v>181115</v>
      </c>
      <c r="G578" s="35" t="s">
        <v>231</v>
      </c>
      <c r="H578" s="6">
        <v>44562</v>
      </c>
      <c r="I578" s="6" t="s">
        <v>52</v>
      </c>
      <c r="J578" s="25">
        <v>44378</v>
      </c>
      <c r="K578" s="13">
        <f>VLOOKUP(B578,'[3]DATA ALL SDM'!$C$5:$AJ$192,34,0)</f>
        <v>81260404000</v>
      </c>
      <c r="L578" s="13" t="str">
        <f>VLOOKUP(B578,'[3]DATA ALL SDM'!$C$5:$AN$192,38,0)</f>
        <v>yuajane0602@gmail.com</v>
      </c>
      <c r="M578" s="13" t="s">
        <v>49</v>
      </c>
    </row>
    <row r="579" spans="1:13" x14ac:dyDescent="0.25">
      <c r="A579" s="2">
        <v>577</v>
      </c>
      <c r="B579" s="10" t="s">
        <v>1018</v>
      </c>
      <c r="C579" s="13" t="s">
        <v>23</v>
      </c>
      <c r="D579" s="13">
        <v>21240059</v>
      </c>
      <c r="E579" s="5" t="s">
        <v>15</v>
      </c>
      <c r="F579" s="13">
        <v>180158</v>
      </c>
      <c r="G579" s="35" t="s">
        <v>329</v>
      </c>
      <c r="H579" s="6">
        <v>44562</v>
      </c>
      <c r="I579" s="6" t="s">
        <v>887</v>
      </c>
      <c r="J579" s="25">
        <v>44373</v>
      </c>
      <c r="K579" s="13">
        <f>VLOOKUP(B579,'[3]DATA ALL SDM'!$C$5:$AJ$192,34,0)</f>
        <v>81390497738</v>
      </c>
      <c r="L579" s="13" t="str">
        <f>VLOOKUP(B579,'[3]DATA ALL SDM'!$C$5:$AN$192,38,0)</f>
        <v>sasyiah955@gmail.com</v>
      </c>
      <c r="M579" s="13" t="s">
        <v>49</v>
      </c>
    </row>
    <row r="580" spans="1:13" x14ac:dyDescent="0.25">
      <c r="A580" s="2">
        <v>578</v>
      </c>
      <c r="B580" s="10" t="s">
        <v>995</v>
      </c>
      <c r="C580" s="13" t="s">
        <v>23</v>
      </c>
      <c r="D580" s="13">
        <v>10093997</v>
      </c>
      <c r="E580" s="5" t="s">
        <v>15</v>
      </c>
      <c r="F580" s="13">
        <v>181104</v>
      </c>
      <c r="G580" s="16" t="s">
        <v>329</v>
      </c>
      <c r="H580" s="6">
        <v>44562</v>
      </c>
      <c r="I580" s="6" t="s">
        <v>52</v>
      </c>
      <c r="J580" s="25">
        <v>44378</v>
      </c>
      <c r="K580" s="13">
        <f>VLOOKUP(B580,'[3]DATA ALL SDM'!$C$5:$AJ$192,34,0)</f>
        <v>85255435300</v>
      </c>
      <c r="L580" s="13" t="str">
        <f>VLOOKUP(B580,'[3]DATA ALL SDM'!$C$5:$AN$192,38,0)</f>
        <v>mhimee188@gmail.com</v>
      </c>
      <c r="M580" s="13" t="s">
        <v>49</v>
      </c>
    </row>
    <row r="581" spans="1:13" x14ac:dyDescent="0.25">
      <c r="A581" s="2">
        <v>579</v>
      </c>
      <c r="B581" s="10" t="s">
        <v>892</v>
      </c>
      <c r="C581" s="13" t="s">
        <v>14</v>
      </c>
      <c r="D581" s="13">
        <v>19233223</v>
      </c>
      <c r="E581" s="5" t="s">
        <v>15</v>
      </c>
      <c r="F581" s="13">
        <v>156659</v>
      </c>
      <c r="G581" s="35" t="s">
        <v>231</v>
      </c>
      <c r="H581" s="6">
        <v>44562</v>
      </c>
      <c r="I581" s="6" t="s">
        <v>52</v>
      </c>
      <c r="J581" s="25">
        <v>44205</v>
      </c>
      <c r="K581" s="13">
        <f>VLOOKUP(B581,'[3]DATA ALL SDM'!$C$5:$AJ$192,34,0)</f>
        <v>82230618011</v>
      </c>
      <c r="L581" s="13" t="str">
        <f>VLOOKUP(B581,'[3]DATA ALL SDM'!$C$5:$AN$192,38,0)</f>
        <v>Nurhamidinfauzan@gmail.com</v>
      </c>
      <c r="M581" s="13" t="s">
        <v>49</v>
      </c>
    </row>
    <row r="582" spans="1:13" x14ac:dyDescent="0.25">
      <c r="A582" s="2">
        <v>580</v>
      </c>
      <c r="B582" s="10" t="s">
        <v>917</v>
      </c>
      <c r="C582" s="13" t="s">
        <v>23</v>
      </c>
      <c r="D582" s="13">
        <v>21240505</v>
      </c>
      <c r="E582" s="5" t="s">
        <v>15</v>
      </c>
      <c r="F582" s="13">
        <v>182067</v>
      </c>
      <c r="G582" s="35" t="s">
        <v>231</v>
      </c>
      <c r="H582" s="6">
        <v>44562</v>
      </c>
      <c r="I582" s="6" t="s">
        <v>52</v>
      </c>
      <c r="J582" s="25">
        <v>44414</v>
      </c>
      <c r="K582" s="13">
        <f>VLOOKUP(B582,'[3]DATA ALL SDM'!$C$5:$AJ$192,34,0)</f>
        <v>81376639659</v>
      </c>
      <c r="L582" s="13" t="str">
        <f>VLOOKUP(B582,'[3]DATA ALL SDM'!$C$5:$AN$192,38,0)</f>
        <v>rianisigi@gmail.com</v>
      </c>
      <c r="M582" s="13" t="s">
        <v>49</v>
      </c>
    </row>
    <row r="583" spans="1:13" x14ac:dyDescent="0.25">
      <c r="A583" s="2">
        <v>581</v>
      </c>
      <c r="B583" s="10" t="s">
        <v>59</v>
      </c>
      <c r="C583" s="13" t="s">
        <v>23</v>
      </c>
      <c r="D583" s="13">
        <v>20236825</v>
      </c>
      <c r="E583" s="5" t="s">
        <v>15</v>
      </c>
      <c r="F583" s="13">
        <v>181096</v>
      </c>
      <c r="G583" s="35" t="s">
        <v>231</v>
      </c>
      <c r="H583" s="6">
        <v>44562</v>
      </c>
      <c r="I583" s="6" t="s">
        <v>52</v>
      </c>
      <c r="J583" s="25">
        <v>44378</v>
      </c>
      <c r="K583" s="13">
        <f>VLOOKUP(B583,'[3]DATA ALL SDM'!$C$5:$AJ$192,34,0)</f>
        <v>85241439693</v>
      </c>
      <c r="L583" s="13" t="str">
        <f>VLOOKUP(B583,'[3]DATA ALL SDM'!$C$5:$AN$192,38,0)</f>
        <v>rosneni3007@gmail.com</v>
      </c>
      <c r="M583" s="13" t="s">
        <v>49</v>
      </c>
    </row>
    <row r="584" spans="1:13" x14ac:dyDescent="0.25">
      <c r="A584" s="2">
        <v>582</v>
      </c>
      <c r="B584" s="10" t="s">
        <v>1059</v>
      </c>
      <c r="C584" s="13" t="s">
        <v>23</v>
      </c>
      <c r="D584" s="13">
        <v>21240145</v>
      </c>
      <c r="E584" s="5" t="s">
        <v>15</v>
      </c>
      <c r="F584" s="13">
        <v>180094</v>
      </c>
      <c r="G584" s="16" t="s">
        <v>800</v>
      </c>
      <c r="H584" s="6">
        <v>44562</v>
      </c>
      <c r="I584" s="6" t="s">
        <v>52</v>
      </c>
      <c r="J584" s="25">
        <v>44371</v>
      </c>
      <c r="K584" s="13">
        <f>VLOOKUP(B584,'[3]DATA ALL SDM'!$C$5:$AJ$192,34,0)</f>
        <v>81337176677</v>
      </c>
      <c r="L584" s="13" t="str">
        <f>VLOOKUP(B584,'[3]DATA ALL SDM'!$C$5:$AN$192,38,0)</f>
        <v>Rizkydwimernawati15@gmail.com</v>
      </c>
      <c r="M584" s="13" t="s">
        <v>49</v>
      </c>
    </row>
    <row r="585" spans="1:13" x14ac:dyDescent="0.25">
      <c r="D585" s="78"/>
    </row>
    <row r="586" spans="1:13" x14ac:dyDescent="0.25">
      <c r="D586" s="78"/>
    </row>
    <row r="587" spans="1:13" x14ac:dyDescent="0.25">
      <c r="D587" s="78"/>
    </row>
    <row r="588" spans="1:13" x14ac:dyDescent="0.25">
      <c r="D588" s="78"/>
    </row>
    <row r="589" spans="1:13" x14ac:dyDescent="0.25">
      <c r="D589" s="78"/>
    </row>
    <row r="590" spans="1:13" x14ac:dyDescent="0.25">
      <c r="D590" s="78"/>
    </row>
    <row r="591" spans="1:13" x14ac:dyDescent="0.25">
      <c r="D591" s="78"/>
    </row>
    <row r="592" spans="1:13" x14ac:dyDescent="0.25">
      <c r="D592" s="78"/>
    </row>
    <row r="593" spans="4:4" x14ac:dyDescent="0.25">
      <c r="D593" s="78"/>
    </row>
    <row r="594" spans="4:4" x14ac:dyDescent="0.25">
      <c r="D594" s="78"/>
    </row>
    <row r="595" spans="4:4" x14ac:dyDescent="0.25">
      <c r="D595" s="78"/>
    </row>
    <row r="596" spans="4:4" x14ac:dyDescent="0.25">
      <c r="D596" s="78"/>
    </row>
    <row r="597" spans="4:4" x14ac:dyDescent="0.25">
      <c r="D597" s="78"/>
    </row>
    <row r="598" spans="4:4" x14ac:dyDescent="0.25">
      <c r="D598" s="78"/>
    </row>
    <row r="599" spans="4:4" x14ac:dyDescent="0.25">
      <c r="D599" s="78"/>
    </row>
    <row r="600" spans="4:4" x14ac:dyDescent="0.25">
      <c r="D600" s="78"/>
    </row>
    <row r="601" spans="4:4" x14ac:dyDescent="0.25">
      <c r="D601" s="78"/>
    </row>
    <row r="602" spans="4:4" x14ac:dyDescent="0.25">
      <c r="D602" s="78"/>
    </row>
    <row r="603" spans="4:4" x14ac:dyDescent="0.25">
      <c r="D603" s="78"/>
    </row>
    <row r="604" spans="4:4" x14ac:dyDescent="0.25">
      <c r="D604" s="78"/>
    </row>
    <row r="605" spans="4:4" x14ac:dyDescent="0.25">
      <c r="D605" s="78"/>
    </row>
    <row r="606" spans="4:4" x14ac:dyDescent="0.25">
      <c r="D606" s="78"/>
    </row>
    <row r="607" spans="4:4" x14ac:dyDescent="0.25">
      <c r="D607" s="78"/>
    </row>
    <row r="608" spans="4:4" x14ac:dyDescent="0.25">
      <c r="D608" s="78"/>
    </row>
    <row r="609" spans="4:4" x14ac:dyDescent="0.25">
      <c r="D609" s="78"/>
    </row>
    <row r="610" spans="4:4" x14ac:dyDescent="0.25">
      <c r="D610" s="78"/>
    </row>
    <row r="611" spans="4:4" x14ac:dyDescent="0.25">
      <c r="D611" s="78"/>
    </row>
    <row r="612" spans="4:4" x14ac:dyDescent="0.25">
      <c r="D612" s="78"/>
    </row>
    <row r="613" spans="4:4" x14ac:dyDescent="0.25">
      <c r="D613" s="78"/>
    </row>
    <row r="614" spans="4:4" x14ac:dyDescent="0.25">
      <c r="D614" s="78"/>
    </row>
    <row r="615" spans="4:4" x14ac:dyDescent="0.25">
      <c r="D615" s="78"/>
    </row>
    <row r="616" spans="4:4" x14ac:dyDescent="0.25">
      <c r="D616" s="78"/>
    </row>
    <row r="617" spans="4:4" x14ac:dyDescent="0.25">
      <c r="D617" s="78"/>
    </row>
    <row r="618" spans="4:4" x14ac:dyDescent="0.25">
      <c r="D618" s="78"/>
    </row>
    <row r="619" spans="4:4" x14ac:dyDescent="0.25">
      <c r="D619" s="78"/>
    </row>
    <row r="620" spans="4:4" x14ac:dyDescent="0.25">
      <c r="D620" s="78"/>
    </row>
    <row r="621" spans="4:4" x14ac:dyDescent="0.25">
      <c r="D621" s="78"/>
    </row>
    <row r="622" spans="4:4" x14ac:dyDescent="0.25">
      <c r="D622" s="78"/>
    </row>
    <row r="623" spans="4:4" x14ac:dyDescent="0.25">
      <c r="D623" s="78"/>
    </row>
    <row r="624" spans="4:4" x14ac:dyDescent="0.25">
      <c r="D624" s="78"/>
    </row>
    <row r="625" spans="4:4" x14ac:dyDescent="0.25">
      <c r="D625" s="78"/>
    </row>
    <row r="626" spans="4:4" x14ac:dyDescent="0.25">
      <c r="D626" s="78"/>
    </row>
    <row r="627" spans="4:4" x14ac:dyDescent="0.25">
      <c r="D627" s="78"/>
    </row>
    <row r="628" spans="4:4" x14ac:dyDescent="0.25">
      <c r="D628" s="78"/>
    </row>
    <row r="629" spans="4:4" x14ac:dyDescent="0.25">
      <c r="D629" s="78"/>
    </row>
    <row r="630" spans="4:4" x14ac:dyDescent="0.25">
      <c r="D630" s="78"/>
    </row>
    <row r="631" spans="4:4" x14ac:dyDescent="0.25">
      <c r="D631" s="78"/>
    </row>
    <row r="632" spans="4:4" x14ac:dyDescent="0.25">
      <c r="D632" s="78"/>
    </row>
    <row r="633" spans="4:4" x14ac:dyDescent="0.25">
      <c r="D633" s="78"/>
    </row>
    <row r="634" spans="4:4" x14ac:dyDescent="0.25">
      <c r="D634" s="78"/>
    </row>
    <row r="635" spans="4:4" x14ac:dyDescent="0.25">
      <c r="D635" s="78"/>
    </row>
    <row r="636" spans="4:4" x14ac:dyDescent="0.25">
      <c r="D636" s="78"/>
    </row>
    <row r="637" spans="4:4" x14ac:dyDescent="0.25">
      <c r="D637" s="78"/>
    </row>
    <row r="638" spans="4:4" x14ac:dyDescent="0.25">
      <c r="D638" s="78"/>
    </row>
    <row r="639" spans="4:4" x14ac:dyDescent="0.25">
      <c r="D639" s="78"/>
    </row>
    <row r="640" spans="4:4" x14ac:dyDescent="0.25">
      <c r="D640" s="78"/>
    </row>
    <row r="641" spans="4:4" x14ac:dyDescent="0.25">
      <c r="D641" s="78"/>
    </row>
    <row r="642" spans="4:4" x14ac:dyDescent="0.25">
      <c r="D642" s="78"/>
    </row>
    <row r="643" spans="4:4" x14ac:dyDescent="0.25">
      <c r="D643" s="78"/>
    </row>
    <row r="644" spans="4:4" x14ac:dyDescent="0.25">
      <c r="D644" s="78"/>
    </row>
    <row r="645" spans="4:4" x14ac:dyDescent="0.25">
      <c r="D645" s="78"/>
    </row>
    <row r="646" spans="4:4" x14ac:dyDescent="0.25">
      <c r="D646" s="78"/>
    </row>
    <row r="647" spans="4:4" x14ac:dyDescent="0.25">
      <c r="D647" s="78"/>
    </row>
    <row r="648" spans="4:4" x14ac:dyDescent="0.25">
      <c r="D648" s="78"/>
    </row>
    <row r="649" spans="4:4" x14ac:dyDescent="0.25">
      <c r="D649" s="78"/>
    </row>
    <row r="650" spans="4:4" x14ac:dyDescent="0.25">
      <c r="D650" s="78"/>
    </row>
    <row r="651" spans="4:4" x14ac:dyDescent="0.25">
      <c r="D651" s="78"/>
    </row>
    <row r="652" spans="4:4" x14ac:dyDescent="0.25">
      <c r="D652" s="78"/>
    </row>
    <row r="653" spans="4:4" x14ac:dyDescent="0.25">
      <c r="D653" s="78"/>
    </row>
    <row r="654" spans="4:4" x14ac:dyDescent="0.25">
      <c r="D654" s="78"/>
    </row>
    <row r="655" spans="4:4" x14ac:dyDescent="0.25">
      <c r="D655" s="78"/>
    </row>
    <row r="656" spans="4:4" x14ac:dyDescent="0.25">
      <c r="D656" s="78"/>
    </row>
    <row r="657" spans="4:4" x14ac:dyDescent="0.25">
      <c r="D657" s="78"/>
    </row>
    <row r="658" spans="4:4" x14ac:dyDescent="0.25">
      <c r="D658" s="78"/>
    </row>
    <row r="659" spans="4:4" x14ac:dyDescent="0.25">
      <c r="D659" s="78"/>
    </row>
    <row r="660" spans="4:4" x14ac:dyDescent="0.25">
      <c r="D660" s="78"/>
    </row>
    <row r="661" spans="4:4" x14ac:dyDescent="0.25">
      <c r="D661" s="78"/>
    </row>
    <row r="662" spans="4:4" x14ac:dyDescent="0.25">
      <c r="D662" s="78"/>
    </row>
    <row r="663" spans="4:4" x14ac:dyDescent="0.25">
      <c r="D663" s="78"/>
    </row>
    <row r="664" spans="4:4" x14ac:dyDescent="0.25">
      <c r="D664" s="78"/>
    </row>
    <row r="665" spans="4:4" x14ac:dyDescent="0.25">
      <c r="D665" s="78"/>
    </row>
    <row r="666" spans="4:4" x14ac:dyDescent="0.25">
      <c r="D666" s="78"/>
    </row>
    <row r="667" spans="4:4" x14ac:dyDescent="0.25">
      <c r="D667" s="78"/>
    </row>
    <row r="668" spans="4:4" x14ac:dyDescent="0.25">
      <c r="D668" s="78"/>
    </row>
    <row r="669" spans="4:4" x14ac:dyDescent="0.25">
      <c r="D669" s="78"/>
    </row>
    <row r="670" spans="4:4" x14ac:dyDescent="0.25">
      <c r="D670" s="78"/>
    </row>
    <row r="671" spans="4:4" x14ac:dyDescent="0.25">
      <c r="D671" s="78"/>
    </row>
    <row r="672" spans="4:4" x14ac:dyDescent="0.25">
      <c r="D672" s="78"/>
    </row>
    <row r="673" spans="4:4" x14ac:dyDescent="0.25">
      <c r="D673" s="78"/>
    </row>
    <row r="674" spans="4:4" x14ac:dyDescent="0.25">
      <c r="D674" s="78"/>
    </row>
    <row r="675" spans="4:4" x14ac:dyDescent="0.25">
      <c r="D675" s="78"/>
    </row>
    <row r="676" spans="4:4" x14ac:dyDescent="0.25">
      <c r="D676" s="78"/>
    </row>
    <row r="677" spans="4:4" x14ac:dyDescent="0.25">
      <c r="D677" s="78"/>
    </row>
    <row r="678" spans="4:4" x14ac:dyDescent="0.25">
      <c r="D678" s="78"/>
    </row>
    <row r="679" spans="4:4" x14ac:dyDescent="0.25">
      <c r="D679" s="78"/>
    </row>
    <row r="680" spans="4:4" x14ac:dyDescent="0.25">
      <c r="D680" s="78"/>
    </row>
    <row r="681" spans="4:4" x14ac:dyDescent="0.25">
      <c r="D681" s="78"/>
    </row>
    <row r="682" spans="4:4" x14ac:dyDescent="0.25">
      <c r="D682" s="78"/>
    </row>
    <row r="683" spans="4:4" x14ac:dyDescent="0.25">
      <c r="D683" s="78"/>
    </row>
    <row r="684" spans="4:4" x14ac:dyDescent="0.25">
      <c r="D684" s="78"/>
    </row>
    <row r="685" spans="4:4" x14ac:dyDescent="0.25">
      <c r="D685" s="78"/>
    </row>
  </sheetData>
  <autoFilter ref="A2:M584" xr:uid="{00000000-0009-0000-0000-000000000000}"/>
  <mergeCells count="13">
    <mergeCell ref="K1:K2"/>
    <mergeCell ref="L1:L2"/>
    <mergeCell ref="M1:M2"/>
    <mergeCell ref="H1:H2"/>
    <mergeCell ref="I1:I2"/>
    <mergeCell ref="J1:J2"/>
    <mergeCell ref="G1:G2"/>
    <mergeCell ref="F1:F2"/>
    <mergeCell ref="A1:A2"/>
    <mergeCell ref="B1:B2"/>
    <mergeCell ref="C1:C2"/>
    <mergeCell ref="D1:D2"/>
    <mergeCell ref="E1:E2"/>
  </mergeCells>
  <conditionalFormatting sqref="D387">
    <cfRule type="duplicateValues" dxfId="23" priority="95"/>
  </conditionalFormatting>
  <conditionalFormatting sqref="D362:D363 D308 D235:D237">
    <cfRule type="duplicateValues" dxfId="22" priority="94"/>
  </conditionalFormatting>
  <conditionalFormatting sqref="D257">
    <cfRule type="duplicateValues" dxfId="21" priority="93"/>
  </conditionalFormatting>
  <conditionalFormatting sqref="D281">
    <cfRule type="duplicateValues" dxfId="20" priority="92"/>
  </conditionalFormatting>
  <conditionalFormatting sqref="D307">
    <cfRule type="duplicateValues" dxfId="19" priority="91"/>
  </conditionalFormatting>
  <conditionalFormatting sqref="D238">
    <cfRule type="duplicateValues" dxfId="18" priority="90"/>
  </conditionalFormatting>
  <conditionalFormatting sqref="D239">
    <cfRule type="duplicateValues" dxfId="17" priority="89"/>
  </conditionalFormatting>
  <conditionalFormatting sqref="D372:D374 D225 D319:D320">
    <cfRule type="duplicateValues" dxfId="16" priority="88"/>
  </conditionalFormatting>
  <conditionalFormatting sqref="D364">
    <cfRule type="duplicateValues" dxfId="15" priority="87"/>
  </conditionalFormatting>
  <conditionalFormatting sqref="D365">
    <cfRule type="duplicateValues" dxfId="14" priority="86"/>
  </conditionalFormatting>
  <conditionalFormatting sqref="D366">
    <cfRule type="duplicateValues" dxfId="13" priority="85"/>
  </conditionalFormatting>
  <conditionalFormatting sqref="D368">
    <cfRule type="duplicateValues" dxfId="12" priority="84"/>
  </conditionalFormatting>
  <conditionalFormatting sqref="D369">
    <cfRule type="duplicateValues" dxfId="11" priority="83"/>
  </conditionalFormatting>
  <conditionalFormatting sqref="D316">
    <cfRule type="duplicateValues" dxfId="10" priority="82"/>
  </conditionalFormatting>
  <conditionalFormatting sqref="D318">
    <cfRule type="duplicateValues" dxfId="9" priority="81"/>
  </conditionalFormatting>
  <conditionalFormatting sqref="D367">
    <cfRule type="duplicateValues" dxfId="8" priority="80"/>
  </conditionalFormatting>
  <conditionalFormatting sqref="D290">
    <cfRule type="duplicateValues" dxfId="7" priority="79"/>
  </conditionalFormatting>
  <conditionalFormatting sqref="D378">
    <cfRule type="duplicateValues" dxfId="6" priority="78"/>
  </conditionalFormatting>
  <conditionalFormatting sqref="D379">
    <cfRule type="duplicateValues" dxfId="5" priority="77"/>
  </conditionalFormatting>
  <conditionalFormatting sqref="D380">
    <cfRule type="duplicateValues" dxfId="4" priority="76"/>
  </conditionalFormatting>
  <conditionalFormatting sqref="D381">
    <cfRule type="duplicateValues" dxfId="3" priority="75"/>
  </conditionalFormatting>
  <conditionalFormatting sqref="D253">
    <cfRule type="duplicateValues" dxfId="2" priority="74"/>
  </conditionalFormatting>
  <conditionalFormatting sqref="D389:D390">
    <cfRule type="duplicateValues" dxfId="1" priority="73"/>
  </conditionalFormatting>
  <conditionalFormatting sqref="D355">
    <cfRule type="duplicateValues" dxfId="0" priority="3"/>
  </conditionalFormatting>
  <hyperlinks>
    <hyperlink ref="L334" r:id="rId1" xr:uid="{00000000-0004-0000-0000-000000000000}"/>
    <hyperlink ref="L214" r:id="rId2" xr:uid="{00000000-0004-0000-0000-000001000000}"/>
    <hyperlink ref="L395" r:id="rId3" xr:uid="{58B8B66E-A071-410B-98D3-DA956885B2FC}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SDM NASIONAL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Yudha</cp:lastModifiedBy>
  <dcterms:created xsi:type="dcterms:W3CDTF">2022-01-20T05:17:24Z</dcterms:created>
  <dcterms:modified xsi:type="dcterms:W3CDTF">2022-02-14T04:50:03Z</dcterms:modified>
</cp:coreProperties>
</file>