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CH\HK &amp; Performansi\5. Mei\"/>
    </mc:Choice>
  </mc:AlternateContent>
  <bookViews>
    <workbookView xWindow="0" yWindow="0" windowWidth="20490" windowHeight="6225"/>
  </bookViews>
  <sheets>
    <sheet name="GA_STAF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" i="1" l="1"/>
  <c r="AX11" i="1"/>
  <c r="AW11" i="1"/>
  <c r="AU11" i="1"/>
  <c r="AT11" i="1"/>
  <c r="AR11" i="1"/>
  <c r="AQ11" i="1"/>
  <c r="AO11" i="1" s="1"/>
  <c r="AN11" i="1"/>
  <c r="AL11" i="1"/>
  <c r="AK11" i="1"/>
  <c r="AI11" i="1"/>
  <c r="AH11" i="1"/>
  <c r="AF11" i="1"/>
  <c r="AE11" i="1"/>
  <c r="BA11" i="1" s="1"/>
  <c r="AA11" i="1"/>
  <c r="Y11" i="1"/>
  <c r="X11" i="1"/>
  <c r="V11" i="1" s="1"/>
  <c r="U11" i="1"/>
  <c r="T11" i="1"/>
  <c r="AB11" i="1" l="1"/>
  <c r="BB11" i="1" s="1"/>
  <c r="BD11" i="1" s="1"/>
  <c r="BE11" i="1" s="1"/>
  <c r="AC11" i="1"/>
</calcChain>
</file>

<file path=xl/comments1.xml><?xml version="1.0" encoding="utf-8"?>
<comments xmlns="http://schemas.openxmlformats.org/spreadsheetml/2006/main">
  <authors>
    <author>Budi S.</author>
  </authors>
  <commentList>
    <comment ref="R11" authorId="0" shapeId="0">
      <text>
        <r>
          <rPr>
            <b/>
            <sz val="9"/>
            <color indexed="81"/>
            <rFont val="Tahoma"/>
            <charset val="1"/>
          </rPr>
          <t>Budi S.:</t>
        </r>
        <r>
          <rPr>
            <sz val="9"/>
            <color indexed="81"/>
            <rFont val="Tahoma"/>
            <charset val="1"/>
          </rPr>
          <t xml:space="preserve">
Cuti Bersama</t>
        </r>
      </text>
    </comment>
  </commentList>
</comments>
</file>

<file path=xl/sharedStrings.xml><?xml version="1.0" encoding="utf-8"?>
<sst xmlns="http://schemas.openxmlformats.org/spreadsheetml/2006/main" count="78" uniqueCount="51">
  <si>
    <t>FORM REKAPITULASI PENILAIAN KINERJA</t>
  </si>
  <si>
    <t>HUMAN RESOURCES SUPPORT</t>
  </si>
  <si>
    <t>LOKASI      : CC TELKOMSEL SEMARANG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</si>
  <si>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</si>
  <si>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</si>
  <si>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</si>
  <si>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</si>
  <si>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</si>
  <si>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</si>
  <si>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</si>
  <si>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</si>
  <si>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</si>
  <si>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</si>
  <si>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</si>
  <si>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</si>
  <si>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</si>
  <si>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</si>
  <si>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</si>
  <si>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</si>
  <si>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</si>
  <si>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</si>
  <si>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</si>
  <si>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</si>
  <si>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</si>
  <si>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</si>
  <si>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</si>
  <si>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</si>
  <si>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</si>
  <si>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NOMINAL BERDASARKAN JABATAN</t>
  </si>
  <si>
    <t>NOMINAL KINERJA</t>
  </si>
  <si>
    <t>TOTAL NOMINAL KINERJA YANG DIBAYARKAN</t>
  </si>
  <si>
    <t>KONSELING</t>
  </si>
  <si>
    <t xml:space="preserve">BATL </t>
  </si>
  <si>
    <t>Kedisiplinan</t>
  </si>
  <si>
    <t>Kehadiran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</si>
  <si>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</si>
  <si>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</si>
  <si>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</si>
  <si>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</si>
  <si>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</si>
  <si>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</si>
  <si>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</si>
  <si>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</si>
  <si>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REALISASI</t>
  </si>
  <si>
    <t>NILAI</t>
  </si>
  <si>
    <t>%NILAI</t>
  </si>
  <si>
    <t>UNGGUL SATRIO</t>
  </si>
  <si>
    <t>GA STAFF</t>
  </si>
  <si>
    <t>LAKI LAKI</t>
  </si>
  <si>
    <t>BUDI SUPRIYATNA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</si>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</sst>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??_);_(@_)"/>
    <numFmt numFmtId="168" formatCode="_(* #,##0.00_);_(* \(#,##0.00\);_(* &quot;-&quot;??_);_(@_)"/>
    <numFmt numFmtId="169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3" applyFont="1" applyAlignment="1">
      <alignment vertical="center"/>
    </xf>
    <xf numFmtId="0" fontId="3" fillId="0" borderId="0" xfId="2" applyFont="1"/>
    <xf numFmtId="17" fontId="3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 wrapText="1"/>
    </xf>
    <xf numFmtId="164" fontId="5" fillId="0" borderId="2" xfId="4" applyNumberFormat="1" applyFont="1" applyBorder="1" applyAlignment="1">
      <alignment horizontal="center" vertical="center" wrapText="1"/>
    </xf>
    <xf numFmtId="164" fontId="5" fillId="5" borderId="2" xfId="4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164" fontId="5" fillId="0" borderId="4" xfId="4" applyNumberFormat="1" applyFont="1" applyBorder="1" applyAlignment="1">
      <alignment horizontal="center" vertical="center" wrapText="1"/>
    </xf>
    <xf numFmtId="164" fontId="5" fillId="5" borderId="4" xfId="4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164" fontId="5" fillId="0" borderId="7" xfId="4" applyNumberFormat="1" applyFont="1" applyBorder="1" applyAlignment="1">
      <alignment horizontal="center" vertical="center" wrapText="1"/>
    </xf>
    <xf numFmtId="164" fontId="5" fillId="5" borderId="7" xfId="4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3" fillId="0" borderId="1" xfId="3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" fontId="3" fillId="6" borderId="1" xfId="2" applyNumberFormat="1" applyFont="1" applyFill="1" applyBorder="1" applyAlignment="1">
      <alignment horizontal="center" vertical="center"/>
    </xf>
    <xf numFmtId="9" fontId="7" fillId="0" borderId="1" xfId="6" applyFont="1" applyFill="1" applyBorder="1" applyAlignment="1">
      <alignment horizontal="center" vertical="center" wrapText="1"/>
    </xf>
    <xf numFmtId="9" fontId="3" fillId="0" borderId="1" xfId="6" applyFont="1" applyFill="1" applyBorder="1" applyAlignment="1">
      <alignment horizontal="center" vertical="center"/>
    </xf>
    <xf numFmtId="10" fontId="3" fillId="0" borderId="9" xfId="2" applyNumberFormat="1" applyFont="1" applyBorder="1" applyAlignment="1">
      <alignment horizontal="center" vertical="center"/>
    </xf>
    <xf numFmtId="10" fontId="3" fillId="4" borderId="9" xfId="2" applyNumberFormat="1" applyFont="1" applyFill="1" applyBorder="1" applyAlignment="1">
      <alignment horizontal="center" vertical="center"/>
    </xf>
    <xf numFmtId="41" fontId="3" fillId="0" borderId="1" xfId="6" applyNumberFormat="1" applyFont="1" applyFill="1" applyBorder="1" applyAlignment="1">
      <alignment horizontal="center" vertical="center"/>
    </xf>
    <xf numFmtId="167" fontId="3" fillId="0" borderId="1" xfId="6" applyNumberFormat="1" applyFont="1" applyFill="1" applyBorder="1" applyAlignment="1">
      <alignment horizontal="center" vertical="center"/>
    </xf>
    <xf numFmtId="167" fontId="3" fillId="5" borderId="1" xfId="6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41" fontId="4" fillId="0" borderId="0" xfId="3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 vertical="center"/>
    </xf>
  </cellXfs>
  <cellStyles count="8">
    <cellStyle name="Comma 5 3 2 2" xfId="7"/>
    <cellStyle name="Normal" xfId="0" builtinId="0"/>
    <cellStyle name="Normal 3 3 2" xfId="3"/>
    <cellStyle name="Normal 4 10 7" xfId="5"/>
    <cellStyle name="Normal 4 2" xfId="4"/>
    <cellStyle name="Normal_Kinerja Siska Sept 2010" xfId="2"/>
    <cellStyle name="Percent" xfId="1" builtinId="5"/>
    <cellStyle name="Percent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BG205"/>
  <sheetViews>
    <sheetView tabSelected="1" workbookViewId="0">
      <selection activeCell="R11" sqref="R11"/>
    </sheetView>
  </sheetViews>
  <sheetFormatPr defaultColWidth="9.140625" defaultRowHeight="12" x14ac:dyDescent="0.25"/>
  <cols>
    <col min="1" max="1" width="9.140625" style="5"/>
    <col min="2" max="2" width="7.140625" style="5" customWidth="1"/>
    <col min="3" max="3" width="12.7109375" style="62" bestFit="1" customWidth="1"/>
    <col min="4" max="4" width="10.42578125" style="63" bestFit="1" customWidth="1"/>
    <col min="5" max="5" width="12.85546875" style="63" bestFit="1" customWidth="1"/>
    <col min="6" max="6" width="13.28515625" style="63" bestFit="1" customWidth="1"/>
    <col min="7" max="7" width="10.28515625" style="63" bestFit="1" customWidth="1"/>
    <col min="8" max="8" width="11.85546875" style="63" bestFit="1" customWidth="1"/>
    <col min="9" max="9" width="10.140625" style="63" bestFit="1" customWidth="1"/>
    <col min="10" max="10" width="13.5703125" style="63" customWidth="1"/>
    <col min="11" max="11" width="7.42578125" style="63" customWidth="1"/>
    <col min="12" max="12" width="6.7109375" style="63" customWidth="1"/>
    <col min="13" max="13" width="8.42578125" style="63" customWidth="1"/>
    <col min="14" max="14" width="6.5703125" style="63" customWidth="1"/>
    <col min="15" max="15" width="1.85546875" style="63" bestFit="1" customWidth="1"/>
    <col min="16" max="16" width="2" style="63" bestFit="1" customWidth="1"/>
    <col min="17" max="17" width="4" style="63" bestFit="1" customWidth="1"/>
    <col min="18" max="18" width="2.7109375" style="63" bestFit="1" customWidth="1"/>
    <col min="19" max="19" width="3" style="63" bestFit="1" customWidth="1"/>
    <col min="20" max="20" width="10.7109375" style="63" customWidth="1"/>
    <col min="21" max="21" width="9.140625" style="63"/>
    <col min="22" max="22" width="8.140625" style="63" bestFit="1" customWidth="1"/>
    <col min="23" max="23" width="4.7109375" style="63" bestFit="1" customWidth="1"/>
    <col min="24" max="24" width="6" style="63" bestFit="1" customWidth="1"/>
    <col min="25" max="25" width="8.140625" style="63" bestFit="1" customWidth="1"/>
    <col min="26" max="26" width="4.7109375" style="63" bestFit="1" customWidth="1"/>
    <col min="27" max="27" width="6" style="63" bestFit="1" customWidth="1"/>
    <col min="28" max="28" width="13.42578125" style="63" customWidth="1"/>
    <col min="29" max="54" width="7.85546875" style="63" customWidth="1"/>
    <col min="55" max="57" width="12.7109375" style="63" customWidth="1"/>
    <col min="58" max="58" width="9.42578125" style="5" bestFit="1" customWidth="1"/>
    <col min="59" max="59" width="4.5703125" style="5" bestFit="1" customWidth="1"/>
    <col min="60" max="209" width="9.140625" style="5"/>
    <col min="210" max="210" width="7.140625" style="5" customWidth="1"/>
    <col min="211" max="211" width="27.28515625" style="5" customWidth="1"/>
    <col min="212" max="212" width="12" style="5" bestFit="1" customWidth="1"/>
    <col min="213" max="219" width="9.140625" style="5"/>
    <col min="220" max="220" width="0" style="5" hidden="1" customWidth="1"/>
    <col min="221" max="16384" width="9.140625" style="5"/>
  </cols>
  <sheetData>
    <row r="1" spans="1:5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9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9" x14ac:dyDescent="0.2">
      <c r="A3" s="1"/>
      <c r="B3" s="6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9" x14ac:dyDescent="0.25">
      <c r="A4" s="1"/>
      <c r="B4" s="7">
        <v>44652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9" ht="12" customHeight="1" x14ac:dyDescent="0.25">
      <c r="A6" s="1"/>
      <c r="B6" s="8" t="s">
        <v>3</v>
      </c>
      <c r="C6" s="8" t="s">
        <v>4</v>
      </c>
      <c r="D6" s="9" t="s">
        <v>5</v>
      </c>
      <c r="E6" s="10" t="s">
        <v>6</v>
      </c>
      <c r="F6" s="10" t="s">
        <v>7</v>
      </c>
      <c r="G6" s="10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1" t="s">
        <v>13</v>
      </c>
      <c r="M6" s="10" t="s">
        <v>14</v>
      </c>
      <c r="N6" s="10" t="s">
        <v>15</v>
      </c>
      <c r="O6" s="10" t="s">
        <v>16</v>
      </c>
      <c r="P6" s="10" t="s">
        <v>17</v>
      </c>
      <c r="Q6" s="10" t="s">
        <v>18</v>
      </c>
      <c r="R6" s="10" t="s">
        <v>19</v>
      </c>
      <c r="S6" s="10" t="s">
        <v>20</v>
      </c>
      <c r="T6" s="12" t="s">
        <v>21</v>
      </c>
      <c r="U6" s="12" t="s">
        <v>22</v>
      </c>
      <c r="V6" s="13" t="s">
        <v>23</v>
      </c>
      <c r="W6" s="13"/>
      <c r="X6" s="13"/>
      <c r="Y6" s="13"/>
      <c r="Z6" s="13"/>
      <c r="AA6" s="13"/>
      <c r="AB6" s="14" t="s">
        <v>24</v>
      </c>
      <c r="AC6" s="15" t="s">
        <v>25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6" t="s">
        <v>26</v>
      </c>
      <c r="BB6" s="17" t="s">
        <v>27</v>
      </c>
      <c r="BC6" s="18" t="s">
        <v>28</v>
      </c>
      <c r="BD6" s="19" t="s">
        <v>29</v>
      </c>
      <c r="BE6" s="20" t="s">
        <v>30</v>
      </c>
      <c r="BF6" s="11" t="s">
        <v>31</v>
      </c>
      <c r="BG6" s="11" t="s">
        <v>32</v>
      </c>
    </row>
    <row r="7" spans="1:59" x14ac:dyDescent="0.25">
      <c r="A7" s="1"/>
      <c r="B7" s="8"/>
      <c r="C7" s="8"/>
      <c r="D7" s="21"/>
      <c r="E7" s="10"/>
      <c r="F7" s="10"/>
      <c r="G7" s="10"/>
      <c r="H7" s="11"/>
      <c r="I7" s="11"/>
      <c r="J7" s="11"/>
      <c r="K7" s="11"/>
      <c r="L7" s="11"/>
      <c r="M7" s="10"/>
      <c r="N7" s="10"/>
      <c r="O7" s="10"/>
      <c r="P7" s="10"/>
      <c r="Q7" s="10"/>
      <c r="R7" s="10"/>
      <c r="S7" s="10"/>
      <c r="T7" s="12"/>
      <c r="U7" s="12"/>
      <c r="V7" s="13"/>
      <c r="W7" s="13"/>
      <c r="X7" s="13"/>
      <c r="Y7" s="13"/>
      <c r="Z7" s="13"/>
      <c r="AA7" s="13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22"/>
      <c r="BB7" s="23"/>
      <c r="BC7" s="24"/>
      <c r="BD7" s="25"/>
      <c r="BE7" s="26"/>
      <c r="BF7" s="11"/>
      <c r="BG7" s="11"/>
    </row>
    <row r="8" spans="1:59" x14ac:dyDescent="0.25">
      <c r="A8" s="1"/>
      <c r="B8" s="8"/>
      <c r="C8" s="8"/>
      <c r="D8" s="21"/>
      <c r="E8" s="10"/>
      <c r="F8" s="10"/>
      <c r="G8" s="10"/>
      <c r="H8" s="11"/>
      <c r="I8" s="11"/>
      <c r="J8" s="11"/>
      <c r="K8" s="11"/>
      <c r="L8" s="11"/>
      <c r="M8" s="10"/>
      <c r="N8" s="10"/>
      <c r="O8" s="10"/>
      <c r="P8" s="10"/>
      <c r="Q8" s="10"/>
      <c r="R8" s="10"/>
      <c r="S8" s="10"/>
      <c r="T8" s="12"/>
      <c r="U8" s="12"/>
      <c r="V8" s="27">
        <v>0.15</v>
      </c>
      <c r="W8" s="27"/>
      <c r="X8" s="27"/>
      <c r="Y8" s="27">
        <v>0.15</v>
      </c>
      <c r="Z8" s="27"/>
      <c r="AA8" s="27"/>
      <c r="AB8" s="14"/>
      <c r="AC8" s="28">
        <v>0.1</v>
      </c>
      <c r="AD8" s="28"/>
      <c r="AE8" s="28"/>
      <c r="AF8" s="28">
        <v>0.1</v>
      </c>
      <c r="AG8" s="28"/>
      <c r="AH8" s="28"/>
      <c r="AI8" s="28">
        <v>0.1</v>
      </c>
      <c r="AJ8" s="28"/>
      <c r="AK8" s="28"/>
      <c r="AL8" s="28">
        <v>0.1</v>
      </c>
      <c r="AM8" s="28"/>
      <c r="AN8" s="28"/>
      <c r="AO8" s="28">
        <v>0.05</v>
      </c>
      <c r="AP8" s="28"/>
      <c r="AQ8" s="28"/>
      <c r="AR8" s="28">
        <v>0.05</v>
      </c>
      <c r="AS8" s="28"/>
      <c r="AT8" s="28"/>
      <c r="AU8" s="28">
        <v>0.1</v>
      </c>
      <c r="AV8" s="28"/>
      <c r="AW8" s="28"/>
      <c r="AX8" s="28">
        <v>0.1</v>
      </c>
      <c r="AY8" s="28"/>
      <c r="AZ8" s="28"/>
      <c r="BA8" s="22"/>
      <c r="BB8" s="23"/>
      <c r="BC8" s="24"/>
      <c r="BD8" s="25"/>
      <c r="BE8" s="26"/>
      <c r="BF8" s="11"/>
      <c r="BG8" s="11"/>
    </row>
    <row r="9" spans="1:59" ht="12" customHeight="1" x14ac:dyDescent="0.25">
      <c r="A9" s="1"/>
      <c r="B9" s="8"/>
      <c r="C9" s="8"/>
      <c r="D9" s="21"/>
      <c r="E9" s="10"/>
      <c r="F9" s="10"/>
      <c r="G9" s="10"/>
      <c r="H9" s="11"/>
      <c r="I9" s="11"/>
      <c r="J9" s="11"/>
      <c r="K9" s="11"/>
      <c r="L9" s="11"/>
      <c r="M9" s="10"/>
      <c r="N9" s="10"/>
      <c r="O9" s="10"/>
      <c r="P9" s="10"/>
      <c r="Q9" s="10"/>
      <c r="R9" s="10"/>
      <c r="S9" s="10"/>
      <c r="T9" s="12"/>
      <c r="U9" s="12"/>
      <c r="V9" s="29" t="s">
        <v>33</v>
      </c>
      <c r="W9" s="29"/>
      <c r="X9" s="29"/>
      <c r="Y9" s="30" t="s">
        <v>34</v>
      </c>
      <c r="Z9" s="30"/>
      <c r="AA9" s="30"/>
      <c r="AB9" s="31"/>
      <c r="AC9" s="29" t="s">
        <v>35</v>
      </c>
      <c r="AD9" s="29"/>
      <c r="AE9" s="29"/>
      <c r="AF9" s="29" t="s">
        <v>36</v>
      </c>
      <c r="AG9" s="29"/>
      <c r="AH9" s="29"/>
      <c r="AI9" s="29" t="s">
        <v>37</v>
      </c>
      <c r="AJ9" s="29"/>
      <c r="AK9" s="29"/>
      <c r="AL9" s="29" t="s">
        <v>38</v>
      </c>
      <c r="AM9" s="29"/>
      <c r="AN9" s="29"/>
      <c r="AO9" s="29" t="s">
        <v>39</v>
      </c>
      <c r="AP9" s="29"/>
      <c r="AQ9" s="29"/>
      <c r="AR9" s="29" t="s">
        <v>40</v>
      </c>
      <c r="AS9" s="29"/>
      <c r="AT9" s="29"/>
      <c r="AU9" s="29" t="s">
        <v>41</v>
      </c>
      <c r="AV9" s="29"/>
      <c r="AW9" s="29"/>
      <c r="AX9" s="29" t="s">
        <v>42</v>
      </c>
      <c r="AY9" s="29"/>
      <c r="AZ9" s="29"/>
      <c r="BA9" s="22"/>
      <c r="BB9" s="23"/>
      <c r="BC9" s="24"/>
      <c r="BD9" s="25"/>
      <c r="BE9" s="26"/>
      <c r="BF9" s="11"/>
      <c r="BG9" s="11"/>
    </row>
    <row r="10" spans="1:59" ht="24" x14ac:dyDescent="0.25">
      <c r="A10" s="1"/>
      <c r="B10" s="8"/>
      <c r="C10" s="8"/>
      <c r="D10" s="32"/>
      <c r="E10" s="10"/>
      <c r="F10" s="10"/>
      <c r="G10" s="10"/>
      <c r="H10" s="11"/>
      <c r="I10" s="11"/>
      <c r="J10" s="11"/>
      <c r="K10" s="11"/>
      <c r="L10" s="11"/>
      <c r="M10" s="10"/>
      <c r="N10" s="10"/>
      <c r="O10" s="10"/>
      <c r="P10" s="10"/>
      <c r="Q10" s="10"/>
      <c r="R10" s="10"/>
      <c r="S10" s="10"/>
      <c r="T10" s="12"/>
      <c r="U10" s="12"/>
      <c r="V10" s="33" t="s">
        <v>43</v>
      </c>
      <c r="W10" s="34" t="s">
        <v>44</v>
      </c>
      <c r="X10" s="34" t="s">
        <v>45</v>
      </c>
      <c r="Y10" s="33" t="s">
        <v>43</v>
      </c>
      <c r="Z10" s="34" t="s">
        <v>44</v>
      </c>
      <c r="AA10" s="34" t="s">
        <v>45</v>
      </c>
      <c r="AB10" s="14"/>
      <c r="AC10" s="35" t="s">
        <v>43</v>
      </c>
      <c r="AD10" s="36" t="s">
        <v>44</v>
      </c>
      <c r="AE10" s="36" t="s">
        <v>45</v>
      </c>
      <c r="AF10" s="35" t="s">
        <v>43</v>
      </c>
      <c r="AG10" s="36" t="s">
        <v>44</v>
      </c>
      <c r="AH10" s="36" t="s">
        <v>45</v>
      </c>
      <c r="AI10" s="35" t="s">
        <v>43</v>
      </c>
      <c r="AJ10" s="36" t="s">
        <v>44</v>
      </c>
      <c r="AK10" s="36" t="s">
        <v>45</v>
      </c>
      <c r="AL10" s="35" t="s">
        <v>43</v>
      </c>
      <c r="AM10" s="36" t="s">
        <v>44</v>
      </c>
      <c r="AN10" s="36" t="s">
        <v>45</v>
      </c>
      <c r="AO10" s="35" t="s">
        <v>43</v>
      </c>
      <c r="AP10" s="36" t="s">
        <v>44</v>
      </c>
      <c r="AQ10" s="36" t="s">
        <v>45</v>
      </c>
      <c r="AR10" s="35" t="s">
        <v>43</v>
      </c>
      <c r="AS10" s="36" t="s">
        <v>44</v>
      </c>
      <c r="AT10" s="36" t="s">
        <v>45</v>
      </c>
      <c r="AU10" s="35" t="s">
        <v>43</v>
      </c>
      <c r="AV10" s="36" t="s">
        <v>44</v>
      </c>
      <c r="AW10" s="36" t="s">
        <v>45</v>
      </c>
      <c r="AX10" s="35" t="s">
        <v>43</v>
      </c>
      <c r="AY10" s="36" t="s">
        <v>44</v>
      </c>
      <c r="AZ10" s="36" t="s">
        <v>45</v>
      </c>
      <c r="BA10" s="37"/>
      <c r="BB10" s="38"/>
      <c r="BC10" s="39"/>
      <c r="BD10" s="40"/>
      <c r="BE10" s="41"/>
      <c r="BF10" s="11"/>
      <c r="BG10" s="11"/>
    </row>
    <row r="11" spans="1:59" ht="15" customHeight="1" x14ac:dyDescent="0.25">
      <c r="B11" s="42">
        <v>1</v>
      </c>
      <c r="C11" s="43" t="s">
        <v>46</v>
      </c>
      <c r="D11" s="44">
        <v>183407</v>
      </c>
      <c r="E11" s="45">
        <v>44562</v>
      </c>
      <c r="F11" s="46">
        <v>44926</v>
      </c>
      <c r="G11" s="42" t="s">
        <v>47</v>
      </c>
      <c r="H11" s="47" t="s">
        <v>48</v>
      </c>
      <c r="I11" s="48" t="s">
        <v>49</v>
      </c>
      <c r="J11" s="48" t="s">
        <v>50</v>
      </c>
      <c r="K11" s="42"/>
      <c r="L11" s="42"/>
      <c r="M11" s="49">
        <v>22</v>
      </c>
      <c r="N11" s="50">
        <v>18</v>
      </c>
      <c r="O11" s="50">
        <v>0</v>
      </c>
      <c r="P11" s="50">
        <v>0</v>
      </c>
      <c r="Q11" s="50">
        <v>0</v>
      </c>
      <c r="R11" s="50">
        <v>3</v>
      </c>
      <c r="S11" s="50">
        <v>0</v>
      </c>
      <c r="T11" s="51">
        <f>N11-O11-P11-S11</f>
        <v>18</v>
      </c>
      <c r="U11" s="50">
        <f>N11-(R11+S11)</f>
        <v>15</v>
      </c>
      <c r="V11" s="52">
        <f>X11/V8*100%</f>
        <v>1</v>
      </c>
      <c r="W11" s="53">
        <v>5</v>
      </c>
      <c r="X11" s="54">
        <f>W11/5*$V$8</f>
        <v>0.15</v>
      </c>
      <c r="Y11" s="52">
        <f>AA11/Y8*100%</f>
        <v>1</v>
      </c>
      <c r="Z11" s="53">
        <v>5</v>
      </c>
      <c r="AA11" s="54">
        <f>Z11/5*$V$8</f>
        <v>0.15</v>
      </c>
      <c r="AB11" s="55">
        <f>X11+AA11</f>
        <v>0.3</v>
      </c>
      <c r="AC11" s="52">
        <f>AE11/AC8*100%</f>
        <v>1</v>
      </c>
      <c r="AD11" s="53">
        <v>5</v>
      </c>
      <c r="AE11" s="54">
        <f>AD11/5*$AC$8</f>
        <v>0.1</v>
      </c>
      <c r="AF11" s="52">
        <f>AH11/AF8*100%</f>
        <v>1</v>
      </c>
      <c r="AG11" s="53">
        <v>5</v>
      </c>
      <c r="AH11" s="54">
        <f>AG11/5*$AF$8</f>
        <v>0.1</v>
      </c>
      <c r="AI11" s="52">
        <f>AK11/AI8*100%</f>
        <v>1</v>
      </c>
      <c r="AJ11" s="53">
        <v>5</v>
      </c>
      <c r="AK11" s="54">
        <f>AJ11/5*$AI$8</f>
        <v>0.1</v>
      </c>
      <c r="AL11" s="52">
        <f>AN11/AL8*100%</f>
        <v>1</v>
      </c>
      <c r="AM11" s="53">
        <v>5</v>
      </c>
      <c r="AN11" s="54">
        <f>AM11/5*$AL$8</f>
        <v>0.1</v>
      </c>
      <c r="AO11" s="52">
        <f>AQ11/AO8*100%</f>
        <v>1</v>
      </c>
      <c r="AP11" s="53">
        <v>5</v>
      </c>
      <c r="AQ11" s="54">
        <f>AP11/5*$AO$8</f>
        <v>0.05</v>
      </c>
      <c r="AR11" s="52">
        <f>AT11/AR8*100%</f>
        <v>1</v>
      </c>
      <c r="AS11" s="53">
        <v>5</v>
      </c>
      <c r="AT11" s="54">
        <f>AS11/5*$AR$8</f>
        <v>0.05</v>
      </c>
      <c r="AU11" s="52">
        <f>AW11/AU8*100%</f>
        <v>1</v>
      </c>
      <c r="AV11" s="53">
        <v>5</v>
      </c>
      <c r="AW11" s="54">
        <f>AV11/5*$AU$8</f>
        <v>0.1</v>
      </c>
      <c r="AX11" s="52">
        <f>AZ11/AX8*100%</f>
        <v>1</v>
      </c>
      <c r="AY11" s="53">
        <v>5</v>
      </c>
      <c r="AZ11" s="54">
        <f>AY11/5*$AU$8</f>
        <v>0.1</v>
      </c>
      <c r="BA11" s="56">
        <f>AE11+AH11+AK11+AN11+AQ11+AT11+AW11+AZ11</f>
        <v>0.7</v>
      </c>
      <c r="BB11" s="57">
        <f>BA11+AB11</f>
        <v>1</v>
      </c>
      <c r="BC11" s="58">
        <v>670000</v>
      </c>
      <c r="BD11" s="59">
        <f>BC11*BB11</f>
        <v>670000</v>
      </c>
      <c r="BE11" s="60">
        <f>BD11</f>
        <v>670000</v>
      </c>
      <c r="BF11" s="61"/>
      <c r="BG11" s="61"/>
    </row>
    <row r="13" spans="1:59" x14ac:dyDescent="0.25">
      <c r="BC13" s="64"/>
    </row>
    <row r="14" spans="1:59" x14ac:dyDescent="0.25">
      <c r="AB14" s="65"/>
      <c r="BC14" s="64"/>
    </row>
    <row r="15" spans="1:59" ht="15" x14ac:dyDescent="0.25">
      <c r="AB15" s="65"/>
    </row>
    <row r="123" spans="28:28" ht="15" x14ac:dyDescent="0.25">
      <c r="AB123" s="5"/>
    </row>
    <row r="124" spans="28:28" ht="15" x14ac:dyDescent="0.25">
      <c r="AB124" s="5"/>
    </row>
    <row r="125" spans="28:28" ht="15" x14ac:dyDescent="0.25">
      <c r="AB125" s="5"/>
    </row>
    <row r="126" spans="28:28" ht="15" x14ac:dyDescent="0.25">
      <c r="AB126" s="5"/>
    </row>
    <row r="127" spans="28:28" ht="15" x14ac:dyDescent="0.25">
      <c r="AB127" s="5"/>
    </row>
    <row r="128" spans="28:28" ht="15" x14ac:dyDescent="0.25">
      <c r="AB128" s="5"/>
    </row>
    <row r="129" spans="28:28" ht="15" x14ac:dyDescent="0.25">
      <c r="AB129" s="5"/>
    </row>
    <row r="130" spans="28:28" ht="15" x14ac:dyDescent="0.25">
      <c r="AB130" s="5"/>
    </row>
    <row r="131" spans="28:28" ht="15" x14ac:dyDescent="0.25">
      <c r="AB131" s="5"/>
    </row>
    <row r="132" spans="28:28" ht="15" x14ac:dyDescent="0.25">
      <c r="AB132" s="5"/>
    </row>
    <row r="133" spans="28:28" ht="15" x14ac:dyDescent="0.25">
      <c r="AB133" s="5"/>
    </row>
    <row r="134" spans="28:28" ht="15" x14ac:dyDescent="0.25">
      <c r="AB134" s="5"/>
    </row>
    <row r="135" spans="28:28" ht="15" x14ac:dyDescent="0.25">
      <c r="AB135" s="5"/>
    </row>
    <row r="136" spans="28:28" ht="15" x14ac:dyDescent="0.25">
      <c r="AB136" s="5"/>
    </row>
    <row r="137" spans="28:28" ht="15" x14ac:dyDescent="0.25">
      <c r="AB137" s="5"/>
    </row>
    <row r="138" spans="28:28" ht="15" x14ac:dyDescent="0.25">
      <c r="AB138" s="5"/>
    </row>
    <row r="139" spans="28:28" ht="15" x14ac:dyDescent="0.25">
      <c r="AB139" s="5"/>
    </row>
    <row r="140" spans="28:28" ht="15" x14ac:dyDescent="0.25">
      <c r="AB140" s="5"/>
    </row>
    <row r="141" spans="28:28" ht="15" x14ac:dyDescent="0.25">
      <c r="AB141" s="5"/>
    </row>
    <row r="142" spans="28:28" ht="15" x14ac:dyDescent="0.25">
      <c r="AB142" s="5"/>
    </row>
    <row r="143" spans="28:28" ht="15" x14ac:dyDescent="0.25">
      <c r="AB143" s="5"/>
    </row>
    <row r="144" spans="28:28" ht="15" x14ac:dyDescent="0.25">
      <c r="AB144" s="5"/>
    </row>
    <row r="145" spans="3:57" ht="15" x14ac:dyDescent="0.25">
      <c r="AB145" s="5"/>
    </row>
    <row r="146" spans="3:57" ht="15" x14ac:dyDescent="0.25">
      <c r="AB146" s="5"/>
    </row>
    <row r="147" spans="3:57" ht="15" x14ac:dyDescent="0.25">
      <c r="AB147" s="5"/>
    </row>
    <row r="148" spans="3:57" ht="15" x14ac:dyDescent="0.25">
      <c r="AB148" s="5"/>
    </row>
    <row r="149" spans="3:57" ht="15" x14ac:dyDescent="0.25">
      <c r="AB149" s="5"/>
    </row>
    <row r="150" spans="3:57" ht="15" x14ac:dyDescent="0.25">
      <c r="AB150" s="5"/>
    </row>
    <row r="151" spans="3:57" ht="15" x14ac:dyDescent="0.25">
      <c r="AB151" s="5"/>
    </row>
    <row r="152" spans="3:57" ht="15" x14ac:dyDescent="0.25">
      <c r="AB152" s="5"/>
    </row>
    <row r="153" spans="3:57" ht="15" x14ac:dyDescent="0.25">
      <c r="AB153" s="5"/>
    </row>
    <row r="154" spans="3:57" ht="15" x14ac:dyDescent="0.25">
      <c r="AB154" s="5"/>
    </row>
    <row r="155" spans="3:57" ht="15" x14ac:dyDescent="0.25">
      <c r="AB155" s="5"/>
    </row>
    <row r="156" spans="3:57" ht="15" x14ac:dyDescent="0.25">
      <c r="AB156" s="5"/>
    </row>
    <row r="157" spans="3:57" ht="15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3:57" ht="15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3:57" ht="15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3:57" ht="15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28:28" s="5" customFormat="1" x14ac:dyDescent="0.25"/>
    <row r="162" spans="28:28" s="5" customFormat="1" x14ac:dyDescent="0.25"/>
    <row r="163" spans="28:28" s="5" customFormat="1" x14ac:dyDescent="0.25"/>
    <row r="164" spans="28:28" s="5" customFormat="1" x14ac:dyDescent="0.25"/>
    <row r="165" spans="28:28" s="5" customFormat="1" x14ac:dyDescent="0.25"/>
    <row r="166" spans="28:28" s="5" customFormat="1" x14ac:dyDescent="0.25"/>
    <row r="167" spans="28:28" s="5" customFormat="1" x14ac:dyDescent="0.25"/>
    <row r="168" spans="28:28" s="5" customFormat="1" x14ac:dyDescent="0.25"/>
    <row r="169" spans="28:28" s="5" customFormat="1" x14ac:dyDescent="0.25"/>
    <row r="170" spans="28:28" s="5" customFormat="1" x14ac:dyDescent="0.25"/>
    <row r="171" spans="28:28" s="5" customFormat="1" x14ac:dyDescent="0.25"/>
    <row r="172" spans="28:28" s="5" customFormat="1" x14ac:dyDescent="0.25">
      <c r="AB172" s="63"/>
    </row>
    <row r="173" spans="28:28" s="5" customFormat="1" x14ac:dyDescent="0.25">
      <c r="AB173" s="63"/>
    </row>
    <row r="174" spans="28:28" s="5" customFormat="1" x14ac:dyDescent="0.25">
      <c r="AB174" s="63"/>
    </row>
    <row r="175" spans="28:28" s="5" customFormat="1" x14ac:dyDescent="0.25">
      <c r="AB175" s="63"/>
    </row>
    <row r="176" spans="28:28" s="5" customFormat="1" x14ac:dyDescent="0.25">
      <c r="AB176" s="63"/>
    </row>
    <row r="177" spans="28:28" s="5" customFormat="1" x14ac:dyDescent="0.25">
      <c r="AB177" s="63"/>
    </row>
    <row r="178" spans="28:28" s="5" customFormat="1" x14ac:dyDescent="0.25">
      <c r="AB178" s="63"/>
    </row>
    <row r="179" spans="28:28" s="5" customFormat="1" x14ac:dyDescent="0.25">
      <c r="AB179" s="63"/>
    </row>
    <row r="180" spans="28:28" s="5" customFormat="1" x14ac:dyDescent="0.25">
      <c r="AB180" s="63"/>
    </row>
    <row r="181" spans="28:28" s="5" customFormat="1" x14ac:dyDescent="0.25">
      <c r="AB181" s="63"/>
    </row>
    <row r="182" spans="28:28" s="5" customFormat="1" x14ac:dyDescent="0.25">
      <c r="AB182" s="63"/>
    </row>
    <row r="183" spans="28:28" s="5" customFormat="1" x14ac:dyDescent="0.25">
      <c r="AB183" s="63"/>
    </row>
    <row r="184" spans="28:28" s="5" customFormat="1" x14ac:dyDescent="0.25">
      <c r="AB184" s="63"/>
    </row>
    <row r="185" spans="28:28" s="5" customFormat="1" x14ac:dyDescent="0.25">
      <c r="AB185" s="63"/>
    </row>
    <row r="186" spans="28:28" s="5" customFormat="1" x14ac:dyDescent="0.25">
      <c r="AB186" s="63"/>
    </row>
    <row r="187" spans="28:28" s="5" customFormat="1" x14ac:dyDescent="0.25">
      <c r="AB187" s="63"/>
    </row>
    <row r="188" spans="28:28" s="5" customFormat="1" x14ac:dyDescent="0.25">
      <c r="AB188" s="63"/>
    </row>
    <row r="189" spans="28:28" s="5" customFormat="1" x14ac:dyDescent="0.25">
      <c r="AB189" s="63"/>
    </row>
    <row r="190" spans="28:28" s="5" customFormat="1" x14ac:dyDescent="0.25">
      <c r="AB190" s="63"/>
    </row>
    <row r="191" spans="28:28" s="5" customFormat="1" x14ac:dyDescent="0.25">
      <c r="AB191" s="63"/>
    </row>
    <row r="192" spans="28:28" s="5" customFormat="1" x14ac:dyDescent="0.25">
      <c r="AB192" s="63"/>
    </row>
    <row r="193" spans="28:28" s="5" customFormat="1" x14ac:dyDescent="0.25">
      <c r="AB193" s="63"/>
    </row>
    <row r="194" spans="28:28" s="5" customFormat="1" x14ac:dyDescent="0.25">
      <c r="AB194" s="63"/>
    </row>
    <row r="195" spans="28:28" s="5" customFormat="1" x14ac:dyDescent="0.25">
      <c r="AB195" s="63"/>
    </row>
    <row r="196" spans="28:28" s="5" customFormat="1" x14ac:dyDescent="0.25">
      <c r="AB196" s="63"/>
    </row>
    <row r="197" spans="28:28" s="5" customFormat="1" x14ac:dyDescent="0.25">
      <c r="AB197" s="63"/>
    </row>
    <row r="198" spans="28:28" s="5" customFormat="1" x14ac:dyDescent="0.25">
      <c r="AB198" s="63"/>
    </row>
    <row r="199" spans="28:28" s="5" customFormat="1" x14ac:dyDescent="0.25">
      <c r="AB199" s="63"/>
    </row>
    <row r="200" spans="28:28" s="5" customFormat="1" x14ac:dyDescent="0.25">
      <c r="AB200" s="63"/>
    </row>
    <row r="201" spans="28:28" s="5" customFormat="1" x14ac:dyDescent="0.25">
      <c r="AB201" s="63"/>
    </row>
    <row r="202" spans="28:28" s="5" customFormat="1" x14ac:dyDescent="0.25">
      <c r="AB202" s="63"/>
    </row>
    <row r="203" spans="28:28" s="5" customFormat="1" x14ac:dyDescent="0.25">
      <c r="AB203" s="63"/>
    </row>
    <row r="204" spans="28:28" s="5" customFormat="1" x14ac:dyDescent="0.25">
      <c r="AB204" s="63"/>
    </row>
    <row r="205" spans="28:28" s="5" customFormat="1" x14ac:dyDescent="0.25">
      <c r="AB205" s="63"/>
    </row>
  </sheetData>
  <mergeCells count="50">
    <mergeCell ref="AO9:AQ9"/>
    <mergeCell ref="AR9:AT9"/>
    <mergeCell ref="AU9:AW9"/>
    <mergeCell ref="AX9:AZ9"/>
    <mergeCell ref="V9:X9"/>
    <mergeCell ref="Y9:AA9"/>
    <mergeCell ref="AC9:AE9"/>
    <mergeCell ref="AF9:AH9"/>
    <mergeCell ref="AI9:AK9"/>
    <mergeCell ref="AL9:AN9"/>
    <mergeCell ref="AI8:AK8"/>
    <mergeCell ref="AL8:AN8"/>
    <mergeCell ref="AO8:AQ8"/>
    <mergeCell ref="AR8:AT8"/>
    <mergeCell ref="AU8:AW8"/>
    <mergeCell ref="AX8:AZ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V8:X8"/>
    <mergeCell ref="Y8:AA8"/>
    <mergeCell ref="AC8:AE8"/>
    <mergeCell ref="AF8:AH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GA_STAFF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S.</dc:creator>
  <cp:lastModifiedBy>Budi S.</cp:lastModifiedBy>
  <dcterms:created xsi:type="dcterms:W3CDTF">2022-06-08T18:39:09Z</dcterms:created>
  <dcterms:modified xsi:type="dcterms:W3CDTF">2022-06-08T18:40:04Z</dcterms:modified>
</cp:coreProperties>
</file>