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___C__D_2___L_">[2]A!#REF!</definedName>
    <definedName name="\___L__END__D_3">[2]A!#REF!</definedName>
    <definedName name="\1">#REF!</definedName>
    <definedName name="\1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>'[3]Income Statement'!#REF!</definedName>
    <definedName name="\D">#REF!</definedName>
    <definedName name="\E">'[3]Income Statement'!#REF!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'[3]Income Statement'!#REF!</definedName>
    <definedName name="\Q">#REF!</definedName>
    <definedName name="\R">#REF!</definedName>
    <definedName name="\S">#REF!</definedName>
    <definedName name="\T">'[3]Income Statement'!#REF!</definedName>
    <definedName name="\U">#REF!</definedName>
    <definedName name="\V">#REF!</definedName>
    <definedName name="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'[3]Income Statement'!#REF!</definedName>
    <definedName name="_CGR34_7">'[7]Income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'[11]BODP-16KOLOM'!#REF!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>'[29]Altman Z Score'!#REF!</definedName>
    <definedName name="ZSCR34_25">'[30]Altman Z Score'!#REF!</definedName>
    <definedName name="ZSCR34_7">'[31]Altman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" i="1" l="1"/>
  <c r="AJ10" i="1"/>
  <c r="AM10" i="1" s="1"/>
  <c r="AN10" i="1" s="1"/>
  <c r="AO10" i="1" s="1"/>
  <c r="AI10" i="1"/>
  <c r="AH10" i="1"/>
  <c r="AF10" i="1"/>
  <c r="AD10" i="1"/>
  <c r="AB10" i="1"/>
  <c r="Z10" i="1"/>
  <c r="Y10" i="1"/>
  <c r="W10" i="1"/>
  <c r="U10" i="1"/>
  <c r="T10" i="1"/>
  <c r="B4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<sst xmlns="http://schemas.openxmlformats.org/spreadsheetml/2006/main" count="47" uniqueCount="47">
  <si>
    <t>FORM REKAPITULASI PENILAIAN KINERJA</t>
  </si>
  <si>
    <t>STAFF IT LAYANAN TELKOMSEL</t>
  </si>
  <si>
    <t>LOKASI : CC TELKOMSEL BANDUNG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</si>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</sst>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</cellStyleXfs>
  <cellXfs count="6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5" fillId="0" borderId="10" xfId="4" applyFont="1" applyFill="1" applyBorder="1" applyAlignment="1">
      <alignment horizontal="center" vertical="center" wrapText="1"/>
    </xf>
    <xf numFmtId="0" fontId="5" fillId="0" borderId="11" xfId="4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8" fillId="0" borderId="4" xfId="6" applyFont="1" applyFill="1" applyBorder="1" applyAlignment="1">
      <alignment horizontal="center" vertical="center" wrapText="1"/>
    </xf>
    <xf numFmtId="9" fontId="3" fillId="3" borderId="4" xfId="7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0" borderId="4" xfId="8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0" xfId="0" applyFont="1"/>
  </cellXfs>
  <cellStyles count="9">
    <cellStyle name="Normal" xfId="0" builtinId="0"/>
    <cellStyle name="Normal 2" xfId="4"/>
    <cellStyle name="Normal 3 3" xfId="2"/>
    <cellStyle name="Normal 4" xfId="5"/>
    <cellStyle name="Normal 4 2" xfId="3"/>
    <cellStyle name="Normal_Kinerja Nov 08" xfId="8"/>
    <cellStyle name="Normal_Kinerja Siska Sept 2010" xfId="1"/>
    <cellStyle name="Percent 2" xfId="6"/>
    <cellStyle name="Percent 2 2" xfId="7"/>
  </cellStyles>
  <dxfs count="4"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ITCC%20DESEMBER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>
        <row r="4">
          <cell r="B4" t="str">
            <v xml:space="preserve">PERIODE : DESEMBER 2021 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/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/>
        </row>
      </sheetData>
      <sheetData sheetId="1" refreshError="1">
        <row r="8">
          <cell r="D8">
            <v>7427.2640000000001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/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>
        <row r="15">
          <cell r="B15">
            <v>1</v>
          </cell>
          <cell r="C15">
            <v>39416</v>
          </cell>
          <cell r="D15">
            <v>450000000</v>
          </cell>
          <cell r="E15">
            <v>30000000</v>
          </cell>
          <cell r="F15">
            <v>5625000</v>
          </cell>
          <cell r="G15">
            <v>35625000</v>
          </cell>
          <cell r="H15">
            <v>420000000</v>
          </cell>
        </row>
        <row r="16">
          <cell r="B16">
            <v>2</v>
          </cell>
          <cell r="C16">
            <v>39447</v>
          </cell>
          <cell r="D16">
            <v>420000000</v>
          </cell>
          <cell r="E16">
            <v>30000000</v>
          </cell>
          <cell r="F16">
            <v>5250000</v>
          </cell>
          <cell r="G16">
            <v>35250000</v>
          </cell>
          <cell r="H16">
            <v>390000000</v>
          </cell>
        </row>
        <row r="17">
          <cell r="B17">
            <v>3</v>
          </cell>
          <cell r="C17">
            <v>39478</v>
          </cell>
          <cell r="D17">
            <v>390000000</v>
          </cell>
          <cell r="E17">
            <v>30000000</v>
          </cell>
          <cell r="F17">
            <v>4875000</v>
          </cell>
          <cell r="G17">
            <v>34875000</v>
          </cell>
          <cell r="H17">
            <v>360000000</v>
          </cell>
        </row>
        <row r="18">
          <cell r="B18">
            <v>4</v>
          </cell>
          <cell r="C18">
            <v>39507</v>
          </cell>
          <cell r="D18">
            <v>360000000</v>
          </cell>
          <cell r="E18">
            <v>30000000</v>
          </cell>
          <cell r="F18">
            <v>4500000</v>
          </cell>
          <cell r="G18">
            <v>34500000</v>
          </cell>
          <cell r="H18">
            <v>330000000</v>
          </cell>
        </row>
        <row r="19">
          <cell r="B19">
            <v>5</v>
          </cell>
          <cell r="C19">
            <v>39538</v>
          </cell>
          <cell r="D19">
            <v>330000000</v>
          </cell>
          <cell r="E19">
            <v>30000000</v>
          </cell>
          <cell r="F19">
            <v>4125000</v>
          </cell>
          <cell r="G19">
            <v>34125000</v>
          </cell>
          <cell r="H19">
            <v>300000000</v>
          </cell>
        </row>
        <row r="20">
          <cell r="B20">
            <v>6</v>
          </cell>
          <cell r="C20">
            <v>39568</v>
          </cell>
          <cell r="D20">
            <v>300000000</v>
          </cell>
          <cell r="E20">
            <v>30000000</v>
          </cell>
          <cell r="F20">
            <v>3750000</v>
          </cell>
          <cell r="G20">
            <v>33750000</v>
          </cell>
          <cell r="H20">
            <v>270000000</v>
          </cell>
        </row>
        <row r="21">
          <cell r="B21">
            <v>7</v>
          </cell>
          <cell r="C21">
            <v>39599</v>
          </cell>
          <cell r="D21">
            <v>270000000</v>
          </cell>
          <cell r="E21">
            <v>30000000</v>
          </cell>
          <cell r="F21">
            <v>3375000</v>
          </cell>
          <cell r="G21">
            <v>33375000</v>
          </cell>
          <cell r="H21">
            <v>240000000</v>
          </cell>
        </row>
        <row r="22">
          <cell r="B22">
            <v>8</v>
          </cell>
          <cell r="C22">
            <v>39629</v>
          </cell>
          <cell r="D22">
            <v>240000000</v>
          </cell>
          <cell r="E22">
            <v>30000000</v>
          </cell>
          <cell r="F22">
            <v>3000000</v>
          </cell>
          <cell r="G22">
            <v>33000000</v>
          </cell>
          <cell r="H22">
            <v>210000000</v>
          </cell>
        </row>
        <row r="23">
          <cell r="B23">
            <v>9</v>
          </cell>
          <cell r="C23">
            <v>39660</v>
          </cell>
          <cell r="D23">
            <v>210000000</v>
          </cell>
          <cell r="E23">
            <v>30000000</v>
          </cell>
          <cell r="F23">
            <v>2625000</v>
          </cell>
          <cell r="G23">
            <v>32625000</v>
          </cell>
          <cell r="H23">
            <v>180000000</v>
          </cell>
        </row>
        <row r="24">
          <cell r="B24">
            <v>10</v>
          </cell>
          <cell r="C24">
            <v>39691</v>
          </cell>
          <cell r="D24">
            <v>180000000</v>
          </cell>
          <cell r="E24">
            <v>30000000</v>
          </cell>
          <cell r="F24">
            <v>2250000</v>
          </cell>
          <cell r="G24">
            <v>32250000</v>
          </cell>
          <cell r="H24">
            <v>150000000</v>
          </cell>
        </row>
        <row r="25">
          <cell r="B25">
            <v>11</v>
          </cell>
          <cell r="C25">
            <v>39721</v>
          </cell>
          <cell r="D25">
            <v>150000000</v>
          </cell>
          <cell r="E25">
            <v>30000000</v>
          </cell>
          <cell r="F25">
            <v>1875000</v>
          </cell>
          <cell r="G25">
            <v>31875000</v>
          </cell>
          <cell r="H25">
            <v>120000000</v>
          </cell>
        </row>
        <row r="26">
          <cell r="B26">
            <v>12</v>
          </cell>
          <cell r="C26">
            <v>39752</v>
          </cell>
          <cell r="D26">
            <v>120000000</v>
          </cell>
          <cell r="E26">
            <v>30000000</v>
          </cell>
          <cell r="F26">
            <v>1500000</v>
          </cell>
          <cell r="G26">
            <v>31500000</v>
          </cell>
          <cell r="H26">
            <v>90000000</v>
          </cell>
        </row>
        <row r="27">
          <cell r="B27">
            <v>13</v>
          </cell>
          <cell r="C27">
            <v>39782</v>
          </cell>
          <cell r="D27">
            <v>90000000</v>
          </cell>
          <cell r="E27">
            <v>30000000</v>
          </cell>
          <cell r="F27">
            <v>1125000</v>
          </cell>
          <cell r="G27">
            <v>31125000</v>
          </cell>
          <cell r="H27">
            <v>60000000</v>
          </cell>
        </row>
        <row r="28">
          <cell r="B28">
            <v>14</v>
          </cell>
          <cell r="C28">
            <v>39813</v>
          </cell>
          <cell r="D28">
            <v>60000000</v>
          </cell>
          <cell r="E28">
            <v>30000000</v>
          </cell>
          <cell r="F28">
            <v>750000</v>
          </cell>
          <cell r="G28">
            <v>30750000</v>
          </cell>
          <cell r="H28">
            <v>30000000</v>
          </cell>
        </row>
        <row r="29">
          <cell r="B29">
            <v>15</v>
          </cell>
          <cell r="C29">
            <v>39844</v>
          </cell>
          <cell r="D29">
            <v>30000000</v>
          </cell>
          <cell r="E29">
            <v>30000000</v>
          </cell>
          <cell r="F29">
            <v>375000</v>
          </cell>
          <cell r="G29">
            <v>30375000</v>
          </cell>
          <cell r="H29">
            <v>0</v>
          </cell>
        </row>
        <row r="30">
          <cell r="B30"/>
          <cell r="C30"/>
          <cell r="D30"/>
          <cell r="E30"/>
          <cell r="F30"/>
          <cell r="G30"/>
          <cell r="H30"/>
        </row>
        <row r="31">
          <cell r="B31"/>
          <cell r="C31"/>
          <cell r="D31"/>
          <cell r="E31"/>
          <cell r="F31"/>
          <cell r="G31"/>
          <cell r="H31"/>
        </row>
        <row r="32">
          <cell r="B32"/>
          <cell r="C32"/>
          <cell r="D32"/>
          <cell r="E32"/>
          <cell r="F32"/>
          <cell r="G32"/>
          <cell r="H32"/>
        </row>
        <row r="33">
          <cell r="B33"/>
          <cell r="C33"/>
          <cell r="D33"/>
          <cell r="E33"/>
          <cell r="F33"/>
          <cell r="G33"/>
          <cell r="H33"/>
        </row>
        <row r="34">
          <cell r="B34"/>
          <cell r="C34"/>
          <cell r="D34"/>
          <cell r="E34"/>
          <cell r="F34"/>
          <cell r="G34"/>
          <cell r="H34"/>
        </row>
        <row r="35">
          <cell r="B35"/>
          <cell r="C35"/>
          <cell r="D35"/>
          <cell r="E35"/>
          <cell r="F35"/>
          <cell r="G35"/>
          <cell r="H35"/>
        </row>
        <row r="36">
          <cell r="B36"/>
          <cell r="C36"/>
          <cell r="D36"/>
          <cell r="E36"/>
          <cell r="F36"/>
          <cell r="G36"/>
          <cell r="H36"/>
        </row>
        <row r="37">
          <cell r="B37"/>
          <cell r="C37"/>
          <cell r="D37"/>
          <cell r="E37"/>
          <cell r="F37"/>
          <cell r="G37"/>
          <cell r="H37"/>
        </row>
        <row r="38">
          <cell r="B38"/>
          <cell r="C38"/>
          <cell r="D38"/>
          <cell r="E38"/>
          <cell r="F38"/>
          <cell r="G38"/>
          <cell r="H38"/>
        </row>
      </sheetData>
      <sheetData sheetId="1">
        <row r="23">
          <cell r="I23">
            <v>1</v>
          </cell>
          <cell r="J23">
            <v>1</v>
          </cell>
        </row>
        <row r="24">
          <cell r="I24">
            <v>2</v>
          </cell>
          <cell r="J24">
            <v>2</v>
          </cell>
        </row>
        <row r="25">
          <cell r="I25">
            <v>3</v>
          </cell>
          <cell r="J25">
            <v>3</v>
          </cell>
        </row>
        <row r="26">
          <cell r="I26">
            <v>4</v>
          </cell>
          <cell r="J26">
            <v>4</v>
          </cell>
        </row>
        <row r="27">
          <cell r="I27">
            <v>5</v>
          </cell>
          <cell r="J27">
            <v>5</v>
          </cell>
        </row>
        <row r="28">
          <cell r="I28">
            <v>6</v>
          </cell>
          <cell r="J28">
            <v>6</v>
          </cell>
        </row>
        <row r="29">
          <cell r="I29">
            <v>7</v>
          </cell>
          <cell r="J29">
            <v>7</v>
          </cell>
        </row>
        <row r="30">
          <cell r="I30">
            <v>8</v>
          </cell>
          <cell r="J30">
            <v>8</v>
          </cell>
        </row>
        <row r="31">
          <cell r="I31">
            <v>9</v>
          </cell>
          <cell r="J31">
            <v>9</v>
          </cell>
        </row>
        <row r="32">
          <cell r="I32">
            <v>10</v>
          </cell>
          <cell r="J32">
            <v>10</v>
          </cell>
        </row>
        <row r="33">
          <cell r="I33">
            <v>11</v>
          </cell>
          <cell r="J33">
            <v>11</v>
          </cell>
        </row>
        <row r="34">
          <cell r="I34">
            <v>12</v>
          </cell>
          <cell r="J34">
            <v>12</v>
          </cell>
        </row>
        <row r="35">
          <cell r="I35">
            <v>13</v>
          </cell>
          <cell r="J35">
            <v>13</v>
          </cell>
        </row>
        <row r="36">
          <cell r="I36">
            <v>14</v>
          </cell>
          <cell r="J36">
            <v>14</v>
          </cell>
        </row>
        <row r="37">
          <cell r="I37">
            <v>15</v>
          </cell>
          <cell r="J37">
            <v>15</v>
          </cell>
        </row>
        <row r="38">
          <cell r="I38">
            <v>16</v>
          </cell>
          <cell r="J38">
            <v>16</v>
          </cell>
        </row>
        <row r="39">
          <cell r="I39">
            <v>17</v>
          </cell>
          <cell r="J39">
            <v>17</v>
          </cell>
        </row>
        <row r="40">
          <cell r="I40">
            <v>18</v>
          </cell>
          <cell r="J40">
            <v>18</v>
          </cell>
        </row>
        <row r="41">
          <cell r="I41">
            <v>19</v>
          </cell>
          <cell r="J41">
            <v>19</v>
          </cell>
        </row>
        <row r="42">
          <cell r="I42">
            <v>20</v>
          </cell>
          <cell r="J42">
            <v>20</v>
          </cell>
        </row>
        <row r="43">
          <cell r="I43">
            <v>21</v>
          </cell>
          <cell r="J43">
            <v>21</v>
          </cell>
        </row>
        <row r="44">
          <cell r="I44">
            <v>22</v>
          </cell>
          <cell r="J44">
            <v>22</v>
          </cell>
        </row>
        <row r="45">
          <cell r="I45">
            <v>23</v>
          </cell>
          <cell r="J45">
            <v>23</v>
          </cell>
        </row>
        <row r="46">
          <cell r="I46">
            <v>24</v>
          </cell>
        </row>
        <row r="47">
          <cell r="I47">
            <v>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I17">
            <v>1</v>
          </cell>
        </row>
        <row r="18">
          <cell r="I18">
            <v>2</v>
          </cell>
        </row>
        <row r="19">
          <cell r="I19">
            <v>3</v>
          </cell>
        </row>
        <row r="20">
          <cell r="I20">
            <v>4</v>
          </cell>
        </row>
        <row r="21">
          <cell r="I21">
            <v>5</v>
          </cell>
        </row>
        <row r="22">
          <cell r="I22">
            <v>6</v>
          </cell>
        </row>
        <row r="23">
          <cell r="I23">
            <v>7</v>
          </cell>
        </row>
        <row r="24">
          <cell r="I24">
            <v>8</v>
          </cell>
        </row>
        <row r="25">
          <cell r="I25">
            <v>9</v>
          </cell>
        </row>
        <row r="26">
          <cell r="I26">
            <v>10</v>
          </cell>
        </row>
        <row r="27">
          <cell r="I27">
            <v>11</v>
          </cell>
        </row>
        <row r="28">
          <cell r="I28">
            <v>12</v>
          </cell>
        </row>
        <row r="29">
          <cell r="I29">
            <v>13</v>
          </cell>
        </row>
        <row r="30">
          <cell r="I30">
            <v>14</v>
          </cell>
        </row>
        <row r="31">
          <cell r="I31">
            <v>15</v>
          </cell>
        </row>
        <row r="32">
          <cell r="I32">
            <v>16</v>
          </cell>
        </row>
        <row r="33">
          <cell r="I33">
            <v>17</v>
          </cell>
        </row>
        <row r="34">
          <cell r="I34">
            <v>18</v>
          </cell>
        </row>
        <row r="35">
          <cell r="I35">
            <v>19</v>
          </cell>
        </row>
        <row r="36">
          <cell r="I36">
            <v>20</v>
          </cell>
        </row>
        <row r="37">
          <cell r="I37">
            <v>21</v>
          </cell>
        </row>
        <row r="38">
          <cell r="I38">
            <v>22</v>
          </cell>
        </row>
        <row r="39">
          <cell r="I39">
            <v>23</v>
          </cell>
        </row>
        <row r="40">
          <cell r="I40">
            <v>24</v>
          </cell>
        </row>
        <row r="41">
          <cell r="I41">
            <v>25</v>
          </cell>
        </row>
        <row r="42">
          <cell r="I42">
            <v>26</v>
          </cell>
        </row>
        <row r="43">
          <cell r="I43">
            <v>27</v>
          </cell>
        </row>
        <row r="44">
          <cell r="I44">
            <v>28</v>
          </cell>
        </row>
        <row r="45">
          <cell r="I45">
            <v>29</v>
          </cell>
        </row>
        <row r="46">
          <cell r="I46">
            <v>30</v>
          </cell>
        </row>
        <row r="47">
          <cell r="I47">
            <v>31</v>
          </cell>
        </row>
        <row r="48">
          <cell r="I48">
            <v>32</v>
          </cell>
        </row>
        <row r="49">
          <cell r="I49">
            <v>33</v>
          </cell>
        </row>
        <row r="50">
          <cell r="I50">
            <v>34</v>
          </cell>
        </row>
        <row r="51">
          <cell r="I51">
            <v>35</v>
          </cell>
        </row>
        <row r="52">
          <cell r="I52">
            <v>36</v>
          </cell>
        </row>
        <row r="53">
          <cell r="I53">
            <v>37</v>
          </cell>
        </row>
        <row r="54">
          <cell r="I54">
            <v>38</v>
          </cell>
        </row>
        <row r="55">
          <cell r="I55">
            <v>39</v>
          </cell>
        </row>
        <row r="56">
          <cell r="I56">
            <v>40</v>
          </cell>
        </row>
        <row r="57">
          <cell r="I57">
            <v>41</v>
          </cell>
        </row>
        <row r="58">
          <cell r="I58">
            <v>42</v>
          </cell>
        </row>
        <row r="59">
          <cell r="I59">
            <v>43</v>
          </cell>
        </row>
        <row r="60">
          <cell r="I60">
            <v>44</v>
          </cell>
        </row>
        <row r="61">
          <cell r="I61">
            <v>45</v>
          </cell>
        </row>
        <row r="62">
          <cell r="I62">
            <v>46</v>
          </cell>
        </row>
        <row r="63">
          <cell r="I63">
            <v>47</v>
          </cell>
        </row>
        <row r="64">
          <cell r="I64">
            <v>48</v>
          </cell>
        </row>
        <row r="65">
          <cell r="I65">
            <v>49</v>
          </cell>
        </row>
        <row r="66">
          <cell r="I66">
            <v>50</v>
          </cell>
        </row>
        <row r="67">
          <cell r="I67">
            <v>51</v>
          </cell>
        </row>
        <row r="68">
          <cell r="I68">
            <v>52</v>
          </cell>
        </row>
        <row r="69">
          <cell r="I69">
            <v>53</v>
          </cell>
        </row>
        <row r="70">
          <cell r="I70">
            <v>54</v>
          </cell>
        </row>
        <row r="71">
          <cell r="I71">
            <v>55</v>
          </cell>
        </row>
        <row r="72">
          <cell r="I72">
            <v>56</v>
          </cell>
        </row>
        <row r="73">
          <cell r="I73">
            <v>57</v>
          </cell>
        </row>
        <row r="74">
          <cell r="I74">
            <v>58</v>
          </cell>
        </row>
        <row r="75">
          <cell r="I75">
            <v>59</v>
          </cell>
        </row>
        <row r="76">
          <cell r="I76">
            <v>60</v>
          </cell>
        </row>
      </sheetData>
      <sheetData sheetId="15">
        <row r="12">
          <cell r="I12">
            <v>1</v>
          </cell>
        </row>
        <row r="13">
          <cell r="I13">
            <v>2</v>
          </cell>
        </row>
        <row r="14">
          <cell r="I14">
            <v>3</v>
          </cell>
        </row>
        <row r="15">
          <cell r="I15">
            <v>4</v>
          </cell>
        </row>
        <row r="16">
          <cell r="I16">
            <v>5</v>
          </cell>
        </row>
        <row r="17">
          <cell r="I17">
            <v>6</v>
          </cell>
        </row>
        <row r="18">
          <cell r="I18">
            <v>7</v>
          </cell>
        </row>
        <row r="19">
          <cell r="I19">
            <v>8</v>
          </cell>
        </row>
        <row r="20">
          <cell r="I20">
            <v>9</v>
          </cell>
        </row>
        <row r="21">
          <cell r="I21">
            <v>10</v>
          </cell>
        </row>
        <row r="22">
          <cell r="I22">
            <v>11</v>
          </cell>
        </row>
        <row r="23">
          <cell r="I23">
            <v>12</v>
          </cell>
        </row>
        <row r="24">
          <cell r="I24">
            <v>13</v>
          </cell>
        </row>
        <row r="25">
          <cell r="I25">
            <v>14</v>
          </cell>
        </row>
        <row r="26">
          <cell r="I26">
            <v>15</v>
          </cell>
        </row>
        <row r="27">
          <cell r="I27">
            <v>16</v>
          </cell>
        </row>
        <row r="28">
          <cell r="I28">
            <v>17</v>
          </cell>
        </row>
        <row r="29">
          <cell r="I29">
            <v>18</v>
          </cell>
        </row>
        <row r="30">
          <cell r="I30">
            <v>19</v>
          </cell>
        </row>
        <row r="31">
          <cell r="I31">
            <v>20</v>
          </cell>
        </row>
        <row r="32">
          <cell r="I32">
            <v>21</v>
          </cell>
        </row>
        <row r="33">
          <cell r="I33">
            <v>22</v>
          </cell>
        </row>
        <row r="34">
          <cell r="I34">
            <v>23</v>
          </cell>
        </row>
        <row r="35">
          <cell r="I35">
            <v>24</v>
          </cell>
        </row>
        <row r="36">
          <cell r="I36">
            <v>25</v>
          </cell>
        </row>
        <row r="37">
          <cell r="I37">
            <v>26</v>
          </cell>
        </row>
        <row r="38">
          <cell r="I38">
            <v>27</v>
          </cell>
        </row>
        <row r="39">
          <cell r="I39">
            <v>28</v>
          </cell>
        </row>
        <row r="40">
          <cell r="I40">
            <v>29</v>
          </cell>
        </row>
        <row r="41">
          <cell r="I41">
            <v>30</v>
          </cell>
        </row>
        <row r="42">
          <cell r="I42">
            <v>31</v>
          </cell>
        </row>
        <row r="43">
          <cell r="I43">
            <v>32</v>
          </cell>
        </row>
        <row r="44">
          <cell r="I44">
            <v>33</v>
          </cell>
        </row>
        <row r="45">
          <cell r="I45">
            <v>34</v>
          </cell>
        </row>
        <row r="46">
          <cell r="I46">
            <v>35</v>
          </cell>
        </row>
        <row r="47">
          <cell r="I47">
            <v>36</v>
          </cell>
        </row>
        <row r="48">
          <cell r="I48">
            <v>37</v>
          </cell>
        </row>
        <row r="49">
          <cell r="I49">
            <v>38</v>
          </cell>
        </row>
        <row r="50">
          <cell r="I50">
            <v>39</v>
          </cell>
        </row>
        <row r="51">
          <cell r="I51">
            <v>40</v>
          </cell>
        </row>
        <row r="52">
          <cell r="I52">
            <v>41</v>
          </cell>
        </row>
        <row r="53">
          <cell r="I53">
            <v>42</v>
          </cell>
        </row>
        <row r="54">
          <cell r="I54">
            <v>43</v>
          </cell>
        </row>
        <row r="55">
          <cell r="I55">
            <v>44</v>
          </cell>
        </row>
        <row r="56">
          <cell r="I56">
            <v>45</v>
          </cell>
        </row>
        <row r="57">
          <cell r="I57">
            <v>46</v>
          </cell>
        </row>
        <row r="58">
          <cell r="I58">
            <v>47</v>
          </cell>
        </row>
        <row r="59">
          <cell r="I59">
            <v>48</v>
          </cell>
        </row>
        <row r="60">
          <cell r="I60">
            <v>49</v>
          </cell>
        </row>
        <row r="61">
          <cell r="I61">
            <v>50</v>
          </cell>
        </row>
        <row r="62">
          <cell r="I62">
            <v>51</v>
          </cell>
        </row>
        <row r="63">
          <cell r="I63">
            <v>52</v>
          </cell>
        </row>
        <row r="64">
          <cell r="I64">
            <v>53</v>
          </cell>
        </row>
        <row r="65">
          <cell r="I65">
            <v>54</v>
          </cell>
        </row>
        <row r="66">
          <cell r="I66">
            <v>55</v>
          </cell>
        </row>
        <row r="67">
          <cell r="I67">
            <v>56</v>
          </cell>
        </row>
        <row r="68">
          <cell r="I68">
            <v>57</v>
          </cell>
        </row>
        <row r="69">
          <cell r="I69">
            <v>58</v>
          </cell>
        </row>
        <row r="70">
          <cell r="I70">
            <v>59</v>
          </cell>
        </row>
        <row r="71">
          <cell r="I71">
            <v>60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>
        <row r="25">
          <cell r="B25">
            <v>270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5</v>
          </cell>
        </row>
      </sheetData>
      <sheetData sheetId="1">
        <row r="2">
          <cell r="A2">
            <v>112320</v>
          </cell>
          <cell r="B2" t="str">
            <v>MAP-D Board</v>
          </cell>
          <cell r="D2">
            <v>0.14000000000000001</v>
          </cell>
          <cell r="E2">
            <v>0.19</v>
          </cell>
          <cell r="H2">
            <v>6180</v>
          </cell>
        </row>
        <row r="3">
          <cell r="A3">
            <v>151285</v>
          </cell>
          <cell r="B3" t="str">
            <v>Switch Co-Resident DLG Software</v>
          </cell>
          <cell r="D3">
            <v>0.14000000000000001</v>
          </cell>
          <cell r="E3">
            <v>0.19</v>
          </cell>
          <cell r="H3">
            <v>1500</v>
          </cell>
        </row>
        <row r="4">
          <cell r="A4">
            <v>181532</v>
          </cell>
          <cell r="B4" t="str">
            <v xml:space="preserve">AVAYA CT CLS A LIC S8100/8300 DEF1/IP600  </v>
          </cell>
          <cell r="D4">
            <v>0.18</v>
          </cell>
          <cell r="E4">
            <v>0.24</v>
          </cell>
          <cell r="H4">
            <v>1380</v>
          </cell>
        </row>
        <row r="5">
          <cell r="A5">
            <v>181533</v>
          </cell>
          <cell r="B5" t="str">
            <v>AVAYA CT CLS A LIC PROLOGIX</v>
          </cell>
          <cell r="D5">
            <v>0.18</v>
          </cell>
          <cell r="E5">
            <v>0.24</v>
          </cell>
          <cell r="H5">
            <v>1380</v>
          </cell>
        </row>
        <row r="6">
          <cell r="A6">
            <v>181534</v>
          </cell>
          <cell r="B6" t="str">
            <v xml:space="preserve">AVAYA CT CLASS A LIC FOR G3SI AND S8500  </v>
          </cell>
          <cell r="D6">
            <v>0.18</v>
          </cell>
          <cell r="E6">
            <v>0.24</v>
          </cell>
          <cell r="H6">
            <v>3500</v>
          </cell>
        </row>
        <row r="7">
          <cell r="A7">
            <v>181535</v>
          </cell>
          <cell r="B7" t="str">
            <v xml:space="preserve">AVAYA CT CLASS A LIC FOR G3R AND S8700  </v>
          </cell>
          <cell r="D7">
            <v>0.18</v>
          </cell>
          <cell r="E7">
            <v>0.24</v>
          </cell>
          <cell r="H7">
            <v>12000</v>
          </cell>
        </row>
        <row r="8">
          <cell r="A8">
            <v>182494</v>
          </cell>
          <cell r="B8" t="str">
            <v>Switch Co-Resident DLG Software</v>
          </cell>
          <cell r="D8">
            <v>0.14000000000000001</v>
          </cell>
          <cell r="E8">
            <v>0.19</v>
          </cell>
          <cell r="H8">
            <v>4000</v>
          </cell>
        </row>
        <row r="9">
          <cell r="A9">
            <v>184531</v>
          </cell>
          <cell r="B9" t="str">
            <v>BCSI CVLAN R9 REMOTE IMPLEMENTATION</v>
          </cell>
          <cell r="D9">
            <v>0</v>
          </cell>
          <cell r="E9">
            <v>0</v>
          </cell>
          <cell r="H9">
            <v>2170</v>
          </cell>
        </row>
        <row r="10">
          <cell r="A10">
            <v>184532</v>
          </cell>
          <cell r="B10" t="str">
            <v>BCSI REMOTE FEATURE ACTIVATION (RFA)</v>
          </cell>
          <cell r="D10">
            <v>0</v>
          </cell>
          <cell r="E10">
            <v>0</v>
          </cell>
          <cell r="H10">
            <v>165</v>
          </cell>
        </row>
        <row r="11">
          <cell r="A11">
            <v>184758</v>
          </cell>
          <cell r="B11" t="str">
            <v>BCSI CO-RESIDENT DLG IMPLEMENTATION</v>
          </cell>
          <cell r="D11">
            <v>0</v>
          </cell>
          <cell r="E11">
            <v>0</v>
          </cell>
          <cell r="H11">
            <v>1500</v>
          </cell>
        </row>
        <row r="12">
          <cell r="A12">
            <v>185304</v>
          </cell>
          <cell r="B12" t="str">
            <v xml:space="preserve">BCSI TSR AVAYA-CT INSTALLATION </v>
          </cell>
          <cell r="D12">
            <v>0</v>
          </cell>
          <cell r="E12">
            <v>0</v>
          </cell>
          <cell r="H12">
            <v>3970</v>
          </cell>
        </row>
        <row r="13">
          <cell r="A13">
            <v>185305</v>
          </cell>
          <cell r="B13" t="str">
            <v xml:space="preserve">BCSI ETH MAP-D INSTALLATION </v>
          </cell>
          <cell r="D13">
            <v>0</v>
          </cell>
          <cell r="E13">
            <v>0</v>
          </cell>
          <cell r="H13">
            <v>2170</v>
          </cell>
        </row>
        <row r="14">
          <cell r="A14">
            <v>185306</v>
          </cell>
          <cell r="B14" t="str">
            <v xml:space="preserve">BCSI CTI ADDITIONAL ASAI LINK </v>
          </cell>
          <cell r="D14">
            <v>0</v>
          </cell>
          <cell r="E14">
            <v>0</v>
          </cell>
          <cell r="H14">
            <v>1200</v>
          </cell>
        </row>
        <row r="15">
          <cell r="A15">
            <v>407633999</v>
          </cell>
          <cell r="B15" t="str">
            <v>RMATS Modem - CVCT Server</v>
          </cell>
          <cell r="D15">
            <v>0.14000000000000001</v>
          </cell>
          <cell r="E15">
            <v>0.19</v>
          </cell>
          <cell r="H15">
            <v>220</v>
          </cell>
        </row>
      </sheetData>
      <sheetData sheetId="2">
        <row r="2">
          <cell r="A2">
            <v>117920</v>
          </cell>
          <cell r="B2" t="str">
            <v>Network Integration Center (technician dispatch is additional and not included)</v>
          </cell>
          <cell r="D2">
            <v>0</v>
          </cell>
          <cell r="E2">
            <v>0</v>
          </cell>
          <cell r="H2">
            <v>500</v>
          </cell>
        </row>
        <row r="3">
          <cell r="A3">
            <v>150940</v>
          </cell>
          <cell r="B3" t="str">
            <v>IP Media Processor Board TN2302AP</v>
          </cell>
          <cell r="D3">
            <v>0</v>
          </cell>
          <cell r="E3">
            <v>0</v>
          </cell>
          <cell r="H3">
            <v>9000</v>
          </cell>
        </row>
        <row r="4">
          <cell r="A4">
            <v>151423</v>
          </cell>
          <cell r="B4" t="str">
            <v>CLAN Board TN799DP</v>
          </cell>
          <cell r="D4">
            <v>0</v>
          </cell>
          <cell r="E4">
            <v>0</v>
          </cell>
          <cell r="H4">
            <v>1250</v>
          </cell>
        </row>
        <row r="5">
          <cell r="A5">
            <v>180870</v>
          </cell>
          <cell r="B5" t="str">
            <v>Communication Manager API Port (CMAPI)</v>
          </cell>
          <cell r="D5">
            <v>0</v>
          </cell>
          <cell r="E5">
            <v>0</v>
          </cell>
          <cell r="H5">
            <v>200</v>
          </cell>
        </row>
        <row r="6">
          <cell r="A6">
            <v>181880</v>
          </cell>
          <cell r="B6" t="str">
            <v>WITNESS 5.3 QLTY SRVR SFTW</v>
          </cell>
          <cell r="D6">
            <v>0.18</v>
          </cell>
          <cell r="E6">
            <v>0.24</v>
          </cell>
          <cell r="H6">
            <v>16000</v>
          </cell>
        </row>
        <row r="7">
          <cell r="A7">
            <v>181881</v>
          </cell>
          <cell r="B7" t="str">
            <v>WITNESS 5.3 QLTY CALLS ONLY</v>
          </cell>
          <cell r="D7">
            <v>0.18</v>
          </cell>
          <cell r="E7">
            <v>0.24</v>
          </cell>
          <cell r="H7">
            <v>450</v>
          </cell>
        </row>
        <row r="8">
          <cell r="A8">
            <v>181882</v>
          </cell>
          <cell r="B8" t="str">
            <v>WITNESS 5.3 QLTY CALLS/SCREENS</v>
          </cell>
          <cell r="D8">
            <v>0.18</v>
          </cell>
          <cell r="E8">
            <v>0.24</v>
          </cell>
          <cell r="H8">
            <v>676</v>
          </cell>
        </row>
        <row r="9">
          <cell r="A9">
            <v>181883</v>
          </cell>
          <cell r="B9" t="str">
            <v>WITNESS 5.3 QLTY STE BULK CALLS/SCREENS</v>
          </cell>
          <cell r="D9">
            <v>0.18</v>
          </cell>
          <cell r="E9">
            <v>0.24</v>
          </cell>
          <cell r="H9">
            <v>300</v>
          </cell>
        </row>
        <row r="10">
          <cell r="A10">
            <v>181884</v>
          </cell>
          <cell r="B10" t="str">
            <v>WITNESS QLTY APPL INTGR</v>
          </cell>
          <cell r="D10">
            <v>0.18</v>
          </cell>
          <cell r="E10">
            <v>0.24</v>
          </cell>
          <cell r="H10">
            <v>16000</v>
          </cell>
        </row>
        <row r="11">
          <cell r="A11">
            <v>184051</v>
          </cell>
          <cell r="B11" t="str">
            <v>WITNESS 7.2 BULK RECORD PT</v>
          </cell>
          <cell r="D11">
            <v>0.18</v>
          </cell>
          <cell r="E11">
            <v>0.24</v>
          </cell>
          <cell r="H11">
            <v>500</v>
          </cell>
        </row>
        <row r="12">
          <cell r="A12">
            <v>184052</v>
          </cell>
          <cell r="B12" t="str">
            <v>WITNESS 7.2 EXEC RECORD PT</v>
          </cell>
          <cell r="D12">
            <v>0.18</v>
          </cell>
          <cell r="E12">
            <v>0.24</v>
          </cell>
          <cell r="H12">
            <v>200</v>
          </cell>
        </row>
        <row r="13">
          <cell r="A13">
            <v>184053</v>
          </cell>
          <cell r="B13" t="str">
            <v>WITNESS 7.2 ONDEMAND RECORD PT</v>
          </cell>
          <cell r="D13">
            <v>0.18</v>
          </cell>
          <cell r="E13">
            <v>0.24</v>
          </cell>
          <cell r="H13">
            <v>500</v>
          </cell>
        </row>
        <row r="14">
          <cell r="A14">
            <v>184054</v>
          </cell>
          <cell r="B14" t="str">
            <v>WITNESS 7.2 MEETING RECORD PT</v>
          </cell>
          <cell r="D14">
            <v>0.18</v>
          </cell>
          <cell r="E14">
            <v>0.24</v>
          </cell>
          <cell r="H14">
            <v>500</v>
          </cell>
        </row>
        <row r="15">
          <cell r="A15">
            <v>184055</v>
          </cell>
          <cell r="B15" t="str">
            <v>WITNESS 7.2 CONTACTSTORE BUS SVR SFTW</v>
          </cell>
          <cell r="D15">
            <v>0.18</v>
          </cell>
          <cell r="E15">
            <v>0.24</v>
          </cell>
          <cell r="H15">
            <v>5000</v>
          </cell>
        </row>
        <row r="16">
          <cell r="A16">
            <v>184056</v>
          </cell>
          <cell r="B16" t="str">
            <v>WITNESS 7.2 CONTACTSTORE ENT SVR SFTW</v>
          </cell>
          <cell r="D16">
            <v>0.18</v>
          </cell>
          <cell r="E16">
            <v>0.24</v>
          </cell>
          <cell r="H16">
            <v>22000</v>
          </cell>
        </row>
        <row r="17">
          <cell r="A17">
            <v>184057</v>
          </cell>
          <cell r="B17" t="str">
            <v>WITNESS 7.2 AUDIO ENT SRVR SFTW</v>
          </cell>
          <cell r="D17">
            <v>0.18</v>
          </cell>
          <cell r="E17">
            <v>0.24</v>
          </cell>
          <cell r="H17">
            <v>16000</v>
          </cell>
        </row>
        <row r="18">
          <cell r="A18">
            <v>184058</v>
          </cell>
          <cell r="B18" t="str">
            <v>WITNESS 7.2 ARCHIVE MGR ENT SRVR SFTW</v>
          </cell>
          <cell r="D18">
            <v>0.18</v>
          </cell>
          <cell r="E18">
            <v>0.24</v>
          </cell>
          <cell r="H18">
            <v>16000</v>
          </cell>
        </row>
        <row r="19">
          <cell r="A19">
            <v>185595</v>
          </cell>
          <cell r="B19" t="str">
            <v>IP MEDIA PROC CIRCUIT PACK TN2302</v>
          </cell>
          <cell r="D19">
            <v>0</v>
          </cell>
          <cell r="E19">
            <v>0</v>
          </cell>
          <cell r="H19">
            <v>9000</v>
          </cell>
        </row>
        <row r="20">
          <cell r="A20">
            <v>185647</v>
          </cell>
          <cell r="B20" t="str">
            <v>WITNESS REVIEWER PT</v>
          </cell>
          <cell r="D20">
            <v>0.18</v>
          </cell>
          <cell r="E20">
            <v>0.24</v>
          </cell>
          <cell r="H20">
            <v>0</v>
          </cell>
        </row>
        <row r="21">
          <cell r="A21">
            <v>186422</v>
          </cell>
          <cell r="B21" t="str">
            <v xml:space="preserve">WITNESS LIVE MONITOR PT  </v>
          </cell>
          <cell r="D21">
            <v>0.18</v>
          </cell>
          <cell r="E21">
            <v>0.24</v>
          </cell>
          <cell r="H21">
            <v>0</v>
          </cell>
        </row>
        <row r="22">
          <cell r="A22">
            <v>186727</v>
          </cell>
          <cell r="B22" t="str">
            <v xml:space="preserve">WITNESS 5.3 QLTY RECORD PT  </v>
          </cell>
          <cell r="D22">
            <v>0.18</v>
          </cell>
          <cell r="E22">
            <v>0.24</v>
          </cell>
          <cell r="H22">
            <v>0</v>
          </cell>
        </row>
        <row r="23">
          <cell r="A23">
            <v>186728</v>
          </cell>
          <cell r="B23" t="str">
            <v xml:space="preserve">WITNESS 7.2 CNTCTSTR SVR SFTW REDUN  </v>
          </cell>
          <cell r="D23">
            <v>0.18</v>
          </cell>
          <cell r="E23">
            <v>0.24</v>
          </cell>
          <cell r="H23">
            <v>11000</v>
          </cell>
        </row>
        <row r="24">
          <cell r="A24">
            <v>186729</v>
          </cell>
          <cell r="B24" t="str">
            <v>WITNESS 7.2 BULK RECORD PT REDUND</v>
          </cell>
          <cell r="D24">
            <v>0.18</v>
          </cell>
          <cell r="E24">
            <v>0.24</v>
          </cell>
          <cell r="H24">
            <v>250</v>
          </cell>
        </row>
        <row r="25">
          <cell r="A25">
            <v>190186</v>
          </cell>
          <cell r="B25" t="str">
            <v>WITNESS 7.2 ONDEMAND RCD PT REDUND</v>
          </cell>
          <cell r="D25">
            <v>0.18</v>
          </cell>
          <cell r="E25">
            <v>0.24</v>
          </cell>
          <cell r="H25">
            <v>250</v>
          </cell>
        </row>
        <row r="26">
          <cell r="A26">
            <v>190187</v>
          </cell>
          <cell r="B26" t="str">
            <v>WITNESS 7.2 EXEC RECORD PT REDUND</v>
          </cell>
          <cell r="D26">
            <v>0.18</v>
          </cell>
          <cell r="E26">
            <v>0.24</v>
          </cell>
          <cell r="H26">
            <v>100</v>
          </cell>
        </row>
        <row r="27">
          <cell r="A27">
            <v>190188</v>
          </cell>
          <cell r="B27" t="str">
            <v>WITNESS 7.2 MEETING RECORD PT REDUND</v>
          </cell>
          <cell r="D27">
            <v>0.18</v>
          </cell>
          <cell r="E27">
            <v>0.24</v>
          </cell>
          <cell r="H27">
            <v>250</v>
          </cell>
        </row>
        <row r="28">
          <cell r="A28">
            <v>190189</v>
          </cell>
          <cell r="B28" t="str">
            <v>WITNESS 7.2 CENTRAL REPLAY SERVER</v>
          </cell>
          <cell r="D28">
            <v>0.18</v>
          </cell>
          <cell r="E28">
            <v>0.24</v>
          </cell>
          <cell r="H28">
            <v>0</v>
          </cell>
        </row>
        <row r="29">
          <cell r="A29">
            <v>190888</v>
          </cell>
          <cell r="B29" t="str">
            <v>Communication Manager API Port (CMAPI)</v>
          </cell>
          <cell r="D29">
            <v>0</v>
          </cell>
          <cell r="E29">
            <v>0</v>
          </cell>
          <cell r="H29">
            <v>200</v>
          </cell>
        </row>
        <row r="30">
          <cell r="A30">
            <v>700315609</v>
          </cell>
          <cell r="B30" t="str">
            <v>Additional MM760 VoIP Media Module</v>
          </cell>
          <cell r="D30">
            <v>0</v>
          </cell>
          <cell r="E30">
            <v>0</v>
          </cell>
          <cell r="H30">
            <v>3500</v>
          </cell>
        </row>
        <row r="31">
          <cell r="A31" t="str">
            <v>MM760</v>
          </cell>
          <cell r="B31" t="str">
            <v>Embedded MM760 VoIP Media Module</v>
          </cell>
          <cell r="D31">
            <v>0</v>
          </cell>
          <cell r="E31">
            <v>0</v>
          </cell>
          <cell r="H31">
            <v>0</v>
          </cell>
        </row>
        <row r="32">
          <cell r="A32" t="str">
            <v>PC-CMAPI</v>
          </cell>
          <cell r="B32" t="str">
            <v>Customer Provided Hardware - CMAPI/CCE</v>
          </cell>
          <cell r="D32">
            <v>0</v>
          </cell>
          <cell r="E32">
            <v>0</v>
          </cell>
          <cell r="H32">
            <v>3000</v>
          </cell>
        </row>
        <row r="33">
          <cell r="A33" t="str">
            <v>PCLAN</v>
          </cell>
          <cell r="B33" t="str">
            <v>Embedded PCLAN</v>
          </cell>
          <cell r="D33">
            <v>0</v>
          </cell>
          <cell r="E33">
            <v>0</v>
          </cell>
          <cell r="H33">
            <v>0</v>
          </cell>
        </row>
        <row r="34">
          <cell r="A34" t="str">
            <v>PC-WCSS</v>
          </cell>
          <cell r="B34" t="str">
            <v>Customer Provided Hardware - Witness ContactStore</v>
          </cell>
          <cell r="D34">
            <v>0</v>
          </cell>
          <cell r="E34">
            <v>0</v>
          </cell>
          <cell r="H34">
            <v>4000</v>
          </cell>
        </row>
      </sheetData>
      <sheetData sheetId="3">
        <row r="2">
          <cell r="A2" t="str">
            <v>G3csi</v>
          </cell>
          <cell r="B2" t="str">
            <v>Boards</v>
          </cell>
        </row>
        <row r="3">
          <cell r="A3" t="str">
            <v>G3si</v>
          </cell>
          <cell r="B3" t="str">
            <v>Boards</v>
          </cell>
        </row>
        <row r="4">
          <cell r="A4" t="str">
            <v>S8300</v>
          </cell>
          <cell r="B4" t="str">
            <v>Embedded</v>
          </cell>
        </row>
        <row r="5">
          <cell r="A5" t="str">
            <v>S8500 G600/G650</v>
          </cell>
          <cell r="B5" t="str">
            <v>Boards</v>
          </cell>
        </row>
        <row r="6">
          <cell r="A6" t="str">
            <v>S8500 G700</v>
          </cell>
          <cell r="B6" t="str">
            <v>Embedded</v>
          </cell>
        </row>
        <row r="7">
          <cell r="A7" t="str">
            <v>S8700 IP-Connect G600/G650</v>
          </cell>
          <cell r="B7" t="str">
            <v>Boards</v>
          </cell>
        </row>
        <row r="8">
          <cell r="A8" t="str">
            <v>S8700 IP-Connect G700</v>
          </cell>
          <cell r="B8" t="str">
            <v>Embedded</v>
          </cell>
        </row>
        <row r="9">
          <cell r="A9" t="str">
            <v>S8700 Multi-Connect G700</v>
          </cell>
          <cell r="B9" t="str">
            <v>Embedded</v>
          </cell>
        </row>
        <row r="10">
          <cell r="A10" t="str">
            <v>S8700 Multi-Connect MCC1</v>
          </cell>
          <cell r="B10" t="str">
            <v>Boards</v>
          </cell>
        </row>
        <row r="11">
          <cell r="A11" t="str">
            <v>S8700 Multi-Connect SCC1</v>
          </cell>
          <cell r="B11" t="str">
            <v>Boards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>
        <row r="1">
          <cell r="A1" t="str">
            <v>BA</v>
          </cell>
          <cell r="B1" t="str">
            <v>Account</v>
          </cell>
          <cell r="C1" t="str">
            <v>Text for B/S P&amp;L item</v>
          </cell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 t="str">
            <v>11011010</v>
          </cell>
        </row>
        <row r="7">
          <cell r="B7" t="str">
            <v>11011030</v>
          </cell>
        </row>
        <row r="8">
          <cell r="B8" t="str">
            <v>11011040</v>
          </cell>
        </row>
        <row r="9">
          <cell r="B9" t="str">
            <v>11011050</v>
          </cell>
        </row>
        <row r="10">
          <cell r="B10" t="str">
            <v>11011060</v>
          </cell>
        </row>
        <row r="11">
          <cell r="B11" t="str">
            <v>11011070</v>
          </cell>
        </row>
        <row r="12">
          <cell r="B12" t="str">
            <v>11011080</v>
          </cell>
        </row>
        <row r="13">
          <cell r="B13" t="str">
            <v>11013109</v>
          </cell>
        </row>
        <row r="14">
          <cell r="B14"/>
        </row>
        <row r="15">
          <cell r="B15"/>
        </row>
        <row r="16">
          <cell r="B16" t="str">
            <v>11030100</v>
          </cell>
        </row>
        <row r="17">
          <cell r="B17" t="str">
            <v>11030109</v>
          </cell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 t="str">
            <v>11040100</v>
          </cell>
        </row>
        <row r="23">
          <cell r="B23" t="str">
            <v>11050100</v>
          </cell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 t="str">
            <v>11100100</v>
          </cell>
        </row>
        <row r="29">
          <cell r="B29" t="str">
            <v>11100200</v>
          </cell>
        </row>
        <row r="30">
          <cell r="B30" t="str">
            <v>11100400</v>
          </cell>
        </row>
        <row r="31">
          <cell r="B31" t="str">
            <v>11100500</v>
          </cell>
        </row>
        <row r="32">
          <cell r="B32" t="str">
            <v>11100600</v>
          </cell>
        </row>
        <row r="33">
          <cell r="B33" t="str">
            <v>11100700</v>
          </cell>
        </row>
        <row r="34">
          <cell r="B34" t="str">
            <v>11100900</v>
          </cell>
        </row>
        <row r="35">
          <cell r="B35"/>
        </row>
        <row r="36">
          <cell r="B36" t="str">
            <v>11150100</v>
          </cell>
        </row>
        <row r="37">
          <cell r="B37" t="str">
            <v>11150200</v>
          </cell>
        </row>
        <row r="38">
          <cell r="B38" t="str">
            <v>11150300</v>
          </cell>
        </row>
        <row r="39">
          <cell r="B39" t="str">
            <v>11150400</v>
          </cell>
        </row>
        <row r="40">
          <cell r="B40" t="str">
            <v>11150500</v>
          </cell>
        </row>
        <row r="41">
          <cell r="B41" t="str">
            <v>11150600</v>
          </cell>
        </row>
        <row r="42">
          <cell r="B42" t="str">
            <v>11150700</v>
          </cell>
        </row>
        <row r="43">
          <cell r="B43" t="str">
            <v>11150800</v>
          </cell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 t="str">
            <v>11201100</v>
          </cell>
        </row>
        <row r="49">
          <cell r="B49" t="str">
            <v>11201200</v>
          </cell>
        </row>
        <row r="50">
          <cell r="B50" t="str">
            <v>11301200</v>
          </cell>
        </row>
        <row r="51">
          <cell r="B51"/>
        </row>
        <row r="52">
          <cell r="B52"/>
        </row>
        <row r="53">
          <cell r="B53" t="str">
            <v>11300700</v>
          </cell>
        </row>
        <row r="54">
          <cell r="B54" t="str">
            <v>11301100</v>
          </cell>
        </row>
        <row r="55">
          <cell r="B55" t="str">
            <v>81130110</v>
          </cell>
        </row>
        <row r="56">
          <cell r="B56" t="str">
            <v>81130120</v>
          </cell>
        </row>
        <row r="57">
          <cell r="B57"/>
        </row>
        <row r="58">
          <cell r="B58"/>
        </row>
        <row r="59">
          <cell r="B59" t="str">
            <v>11311000</v>
          </cell>
        </row>
        <row r="60">
          <cell r="B60"/>
        </row>
        <row r="61">
          <cell r="B61"/>
        </row>
        <row r="62">
          <cell r="B62"/>
        </row>
        <row r="63">
          <cell r="B63" t="str">
            <v>11350100</v>
          </cell>
        </row>
        <row r="64">
          <cell r="B64" t="str">
            <v>11350600</v>
          </cell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 t="str">
            <v>11400100</v>
          </cell>
        </row>
        <row r="71">
          <cell r="B71" t="str">
            <v>11400200</v>
          </cell>
        </row>
        <row r="72">
          <cell r="B72" t="str">
            <v>11400300</v>
          </cell>
        </row>
        <row r="73">
          <cell r="B73" t="str">
            <v>11400400</v>
          </cell>
        </row>
        <row r="74">
          <cell r="B74" t="str">
            <v>11400500</v>
          </cell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 t="str">
            <v>11500100</v>
          </cell>
        </row>
        <row r="80">
          <cell r="B80" t="str">
            <v>11500200</v>
          </cell>
        </row>
        <row r="81">
          <cell r="B81" t="str">
            <v>11500300</v>
          </cell>
        </row>
        <row r="82">
          <cell r="B82" t="str">
            <v>11500400</v>
          </cell>
        </row>
        <row r="83">
          <cell r="B83" t="str">
            <v>11500500</v>
          </cell>
        </row>
        <row r="84">
          <cell r="B84" t="str">
            <v>11500600</v>
          </cell>
        </row>
        <row r="85">
          <cell r="B85" t="str">
            <v>11500700</v>
          </cell>
        </row>
        <row r="86">
          <cell r="B86" t="str">
            <v>11500800</v>
          </cell>
        </row>
        <row r="87">
          <cell r="B87" t="str">
            <v>11500900</v>
          </cell>
        </row>
        <row r="88">
          <cell r="B88"/>
        </row>
        <row r="89">
          <cell r="B89"/>
        </row>
        <row r="90">
          <cell r="B90" t="str">
            <v>11510100</v>
          </cell>
        </row>
        <row r="91">
          <cell r="B91" t="str">
            <v>11510300</v>
          </cell>
        </row>
        <row r="92">
          <cell r="B92" t="str">
            <v>11510400</v>
          </cell>
        </row>
        <row r="93">
          <cell r="B93" t="str">
            <v>11510500</v>
          </cell>
        </row>
        <row r="94">
          <cell r="B94"/>
        </row>
        <row r="95">
          <cell r="B95"/>
        </row>
        <row r="96">
          <cell r="B96" t="str">
            <v>11520300</v>
          </cell>
        </row>
        <row r="97">
          <cell r="B97" t="str">
            <v>11520400</v>
          </cell>
        </row>
        <row r="98">
          <cell r="B98" t="str">
            <v>11520500</v>
          </cell>
        </row>
        <row r="99">
          <cell r="B99"/>
        </row>
        <row r="100">
          <cell r="B100"/>
        </row>
        <row r="101">
          <cell r="B101" t="str">
            <v>11530100</v>
          </cell>
        </row>
        <row r="102">
          <cell r="B102" t="str">
            <v>11530200</v>
          </cell>
        </row>
        <row r="103">
          <cell r="B103" t="str">
            <v>11530400</v>
          </cell>
        </row>
        <row r="104">
          <cell r="B104" t="str">
            <v>11530500</v>
          </cell>
        </row>
        <row r="105">
          <cell r="B105" t="str">
            <v>11530700</v>
          </cell>
        </row>
        <row r="106">
          <cell r="B106" t="str">
            <v>11530800</v>
          </cell>
        </row>
        <row r="107">
          <cell r="B107" t="str">
            <v>11531000</v>
          </cell>
        </row>
        <row r="108">
          <cell r="B108"/>
        </row>
        <row r="109">
          <cell r="B109"/>
        </row>
        <row r="110">
          <cell r="B110" t="str">
            <v>11540100</v>
          </cell>
        </row>
        <row r="111">
          <cell r="B111" t="str">
            <v>11540200</v>
          </cell>
        </row>
        <row r="112">
          <cell r="B112" t="str">
            <v>11540300</v>
          </cell>
        </row>
        <row r="113">
          <cell r="B113" t="str">
            <v>11540400</v>
          </cell>
        </row>
        <row r="114">
          <cell r="B114" t="str">
            <v>11540500</v>
          </cell>
        </row>
        <row r="115">
          <cell r="B115" t="str">
            <v>11540600</v>
          </cell>
        </row>
        <row r="116">
          <cell r="B116" t="str">
            <v>11540700</v>
          </cell>
        </row>
        <row r="117">
          <cell r="B117" t="str">
            <v>11540900</v>
          </cell>
        </row>
        <row r="118">
          <cell r="B118" t="str">
            <v>11541000</v>
          </cell>
        </row>
        <row r="119">
          <cell r="B119" t="str">
            <v>11541200</v>
          </cell>
        </row>
        <row r="120">
          <cell r="B120"/>
        </row>
        <row r="121">
          <cell r="B121"/>
        </row>
        <row r="122">
          <cell r="B122" t="str">
            <v>11550100</v>
          </cell>
        </row>
        <row r="123">
          <cell r="B123" t="str">
            <v>11550200</v>
          </cell>
        </row>
        <row r="124">
          <cell r="B124" t="str">
            <v>11550400</v>
          </cell>
        </row>
        <row r="125">
          <cell r="B125" t="str">
            <v>11550500</v>
          </cell>
        </row>
        <row r="126">
          <cell r="B126" t="str">
            <v>11550600</v>
          </cell>
        </row>
        <row r="127">
          <cell r="B127" t="str">
            <v>11550700</v>
          </cell>
        </row>
        <row r="128">
          <cell r="B128" t="str">
            <v>11550900</v>
          </cell>
        </row>
        <row r="129">
          <cell r="B129"/>
        </row>
        <row r="130">
          <cell r="B130"/>
        </row>
        <row r="131">
          <cell r="B131" t="str">
            <v>11560100</v>
          </cell>
        </row>
        <row r="132">
          <cell r="B132" t="str">
            <v>11560300</v>
          </cell>
        </row>
        <row r="133">
          <cell r="B133" t="str">
            <v>11560400</v>
          </cell>
        </row>
        <row r="134">
          <cell r="B134" t="str">
            <v>11560800</v>
          </cell>
        </row>
        <row r="135">
          <cell r="B135"/>
        </row>
        <row r="136">
          <cell r="B136"/>
        </row>
        <row r="137">
          <cell r="B137" t="str">
            <v>11580400</v>
          </cell>
        </row>
        <row r="138">
          <cell r="B138" t="str">
            <v>11580500</v>
          </cell>
        </row>
        <row r="139">
          <cell r="B139" t="str">
            <v>11580600</v>
          </cell>
        </row>
        <row r="140">
          <cell r="B140"/>
        </row>
        <row r="141">
          <cell r="B141"/>
        </row>
        <row r="142">
          <cell r="B142" t="str">
            <v>11590100</v>
          </cell>
        </row>
        <row r="143">
          <cell r="B143" t="str">
            <v>11590300</v>
          </cell>
        </row>
        <row r="144">
          <cell r="B144" t="str">
            <v>11590400</v>
          </cell>
        </row>
        <row r="145">
          <cell r="B145" t="str">
            <v>11590500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 t="str">
            <v>11600100</v>
          </cell>
        </row>
        <row r="151">
          <cell r="B151" t="str">
            <v>11600200</v>
          </cell>
        </row>
        <row r="152">
          <cell r="B152" t="str">
            <v>11600300</v>
          </cell>
        </row>
        <row r="153">
          <cell r="B153" t="str">
            <v>11600400</v>
          </cell>
        </row>
        <row r="154">
          <cell r="B154" t="str">
            <v>11600600</v>
          </cell>
        </row>
        <row r="155">
          <cell r="B155" t="str">
            <v>11600700</v>
          </cell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 t="str">
            <v>11700100</v>
          </cell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 t="str">
            <v>11810100</v>
          </cell>
        </row>
        <row r="168">
          <cell r="B168" t="str">
            <v>11810200</v>
          </cell>
        </row>
        <row r="169">
          <cell r="B169" t="str">
            <v>11810300</v>
          </cell>
        </row>
        <row r="170">
          <cell r="B170" t="str">
            <v>11810500</v>
          </cell>
        </row>
        <row r="171">
          <cell r="B171" t="str">
            <v>81181010</v>
          </cell>
        </row>
        <row r="172">
          <cell r="B172" t="str">
            <v>81181020</v>
          </cell>
        </row>
        <row r="173">
          <cell r="B173" t="str">
            <v>81181030</v>
          </cell>
        </row>
        <row r="174">
          <cell r="B174" t="str">
            <v>81181040</v>
          </cell>
        </row>
        <row r="175">
          <cell r="B175" t="str">
            <v>81181050</v>
          </cell>
        </row>
        <row r="176">
          <cell r="B176" t="str">
            <v>81181060</v>
          </cell>
        </row>
        <row r="177">
          <cell r="B177"/>
        </row>
        <row r="178">
          <cell r="B178"/>
        </row>
        <row r="179">
          <cell r="B179" t="str">
            <v>11820100</v>
          </cell>
        </row>
        <row r="180">
          <cell r="B180" t="str">
            <v>11820200</v>
          </cell>
        </row>
        <row r="181">
          <cell r="B181" t="str">
            <v>11820300</v>
          </cell>
        </row>
        <row r="182">
          <cell r="B182" t="str">
            <v>11820400</v>
          </cell>
        </row>
        <row r="183">
          <cell r="B183" t="str">
            <v>11820500</v>
          </cell>
        </row>
        <row r="184">
          <cell r="B184" t="str">
            <v>11820700</v>
          </cell>
        </row>
        <row r="185">
          <cell r="B185" t="str">
            <v>81182010</v>
          </cell>
        </row>
        <row r="186">
          <cell r="B186" t="str">
            <v>81182020</v>
          </cell>
        </row>
        <row r="187">
          <cell r="B187" t="str">
            <v>81182030</v>
          </cell>
        </row>
        <row r="188">
          <cell r="B188" t="str">
            <v>81182040</v>
          </cell>
        </row>
        <row r="189">
          <cell r="B189" t="str">
            <v>81182050</v>
          </cell>
        </row>
        <row r="190">
          <cell r="B190" t="str">
            <v>81182060</v>
          </cell>
        </row>
        <row r="191">
          <cell r="B191"/>
        </row>
        <row r="192">
          <cell r="B192"/>
        </row>
        <row r="193">
          <cell r="B193" t="str">
            <v>11830300</v>
          </cell>
        </row>
        <row r="194">
          <cell r="B194" t="str">
            <v>81183010</v>
          </cell>
        </row>
        <row r="195">
          <cell r="B195" t="str">
            <v>81183020</v>
          </cell>
        </row>
        <row r="196">
          <cell r="B196" t="str">
            <v>81183030</v>
          </cell>
        </row>
        <row r="197">
          <cell r="B197" t="str">
            <v>81183040</v>
          </cell>
        </row>
        <row r="198">
          <cell r="B198"/>
        </row>
        <row r="199">
          <cell r="B199"/>
        </row>
        <row r="200">
          <cell r="B200" t="str">
            <v>81184010</v>
          </cell>
        </row>
        <row r="201">
          <cell r="B201" t="str">
            <v>81184020</v>
          </cell>
        </row>
        <row r="202">
          <cell r="B202" t="str">
            <v>81184030</v>
          </cell>
        </row>
        <row r="203">
          <cell r="B203" t="str">
            <v>81184040</v>
          </cell>
        </row>
        <row r="204">
          <cell r="B204" t="str">
            <v>81184050</v>
          </cell>
        </row>
        <row r="205">
          <cell r="B205" t="str">
            <v>81184060</v>
          </cell>
        </row>
        <row r="206">
          <cell r="B206"/>
        </row>
        <row r="207">
          <cell r="B207"/>
        </row>
        <row r="208">
          <cell r="B208" t="str">
            <v>81185010</v>
          </cell>
        </row>
        <row r="209">
          <cell r="B209" t="str">
            <v>81185020</v>
          </cell>
        </row>
        <row r="210">
          <cell r="B210" t="str">
            <v>81185030</v>
          </cell>
        </row>
        <row r="211">
          <cell r="B211" t="str">
            <v>81185040</v>
          </cell>
        </row>
        <row r="212">
          <cell r="B212" t="str">
            <v>81185050</v>
          </cell>
        </row>
        <row r="213">
          <cell r="B213" t="str">
            <v>81185060</v>
          </cell>
        </row>
        <row r="214">
          <cell r="B214"/>
        </row>
        <row r="215">
          <cell r="B215"/>
        </row>
        <row r="216">
          <cell r="B216" t="str">
            <v>81186020</v>
          </cell>
        </row>
        <row r="217">
          <cell r="B217" t="str">
            <v>81186030</v>
          </cell>
        </row>
        <row r="218">
          <cell r="B218" t="str">
            <v>81186040</v>
          </cell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 t="str">
            <v>11900100</v>
          </cell>
        </row>
        <row r="224">
          <cell r="B224" t="str">
            <v>11900200</v>
          </cell>
        </row>
        <row r="225">
          <cell r="B225" t="str">
            <v>11900300</v>
          </cell>
        </row>
        <row r="226">
          <cell r="B226" t="str">
            <v>11900400</v>
          </cell>
        </row>
        <row r="227">
          <cell r="B227"/>
        </row>
        <row r="228">
          <cell r="B228"/>
        </row>
        <row r="229">
          <cell r="B229" t="str">
            <v>11910100</v>
          </cell>
        </row>
        <row r="230">
          <cell r="B230" t="str">
            <v>11910200</v>
          </cell>
        </row>
        <row r="231">
          <cell r="B231" t="str">
            <v>11910300</v>
          </cell>
        </row>
        <row r="232">
          <cell r="B232" t="str">
            <v>11910400</v>
          </cell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 t="str">
            <v>11950100</v>
          </cell>
        </row>
        <row r="238">
          <cell r="B238" t="str">
            <v>11950200</v>
          </cell>
        </row>
        <row r="239">
          <cell r="B239" t="str">
            <v>11950700</v>
          </cell>
        </row>
        <row r="240">
          <cell r="B240" t="str">
            <v>11950900</v>
          </cell>
        </row>
        <row r="241">
          <cell r="B241" t="str">
            <v>81195070</v>
          </cell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 t="str">
            <v>21100000</v>
          </cell>
        </row>
        <row r="251">
          <cell r="B251" t="str">
            <v>21101000</v>
          </cell>
        </row>
        <row r="252">
          <cell r="B252" t="str">
            <v>21101200</v>
          </cell>
        </row>
        <row r="253">
          <cell r="B253" t="str">
            <v>21101300</v>
          </cell>
        </row>
        <row r="254">
          <cell r="B254" t="str">
            <v>21101400</v>
          </cell>
        </row>
        <row r="255">
          <cell r="B255" t="str">
            <v>82110000</v>
          </cell>
        </row>
        <row r="256">
          <cell r="B256" t="str">
            <v>82110100</v>
          </cell>
        </row>
        <row r="257">
          <cell r="B257" t="str">
            <v>82110130</v>
          </cell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 t="str">
            <v>21150100</v>
          </cell>
        </row>
        <row r="263">
          <cell r="B263" t="str">
            <v>21150200</v>
          </cell>
        </row>
        <row r="264">
          <cell r="B264" t="str">
            <v>21150300</v>
          </cell>
        </row>
        <row r="265">
          <cell r="B265" t="str">
            <v>21150400</v>
          </cell>
        </row>
        <row r="266">
          <cell r="B266" t="str">
            <v>21150500</v>
          </cell>
        </row>
        <row r="267">
          <cell r="B267" t="str">
            <v>82115010</v>
          </cell>
        </row>
        <row r="268">
          <cell r="B268" t="str">
            <v>82115020</v>
          </cell>
        </row>
        <row r="269">
          <cell r="B269" t="str">
            <v>82115030</v>
          </cell>
        </row>
        <row r="270">
          <cell r="B270" t="str">
            <v>82115050</v>
          </cell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 t="str">
            <v>21200100</v>
          </cell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 t="str">
            <v>21300100</v>
          </cell>
        </row>
        <row r="281">
          <cell r="B281" t="str">
            <v>21300200</v>
          </cell>
        </row>
        <row r="282">
          <cell r="B282" t="str">
            <v>21300300</v>
          </cell>
        </row>
        <row r="283">
          <cell r="B283" t="str">
            <v>21300400</v>
          </cell>
        </row>
        <row r="284">
          <cell r="B284" t="str">
            <v>21300500</v>
          </cell>
        </row>
        <row r="285">
          <cell r="B285" t="str">
            <v>21300800</v>
          </cell>
        </row>
        <row r="286">
          <cell r="B286" t="str">
            <v>21300900</v>
          </cell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 t="str">
            <v>21351000</v>
          </cell>
        </row>
        <row r="292">
          <cell r="B292" t="str">
            <v>21352000</v>
          </cell>
        </row>
        <row r="293">
          <cell r="B293" t="str">
            <v>21353000</v>
          </cell>
        </row>
        <row r="294">
          <cell r="B294" t="str">
            <v>21354000</v>
          </cell>
        </row>
        <row r="295">
          <cell r="B295" t="str">
            <v>21355000</v>
          </cell>
        </row>
        <row r="296">
          <cell r="B296" t="str">
            <v>21357000</v>
          </cell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 t="str">
            <v>21400100</v>
          </cell>
        </row>
        <row r="302">
          <cell r="B302" t="str">
            <v>21400200</v>
          </cell>
        </row>
        <row r="303">
          <cell r="B303" t="str">
            <v>21400300</v>
          </cell>
        </row>
        <row r="304">
          <cell r="B304" t="str">
            <v>21400500</v>
          </cell>
        </row>
        <row r="305">
          <cell r="B305" t="str">
            <v>21400600</v>
          </cell>
        </row>
        <row r="306">
          <cell r="B306" t="str">
            <v>21400700</v>
          </cell>
        </row>
        <row r="307">
          <cell r="B307"/>
        </row>
        <row r="308">
          <cell r="B308"/>
        </row>
        <row r="309">
          <cell r="B309" t="str">
            <v>21450100</v>
          </cell>
        </row>
        <row r="310">
          <cell r="B310" t="str">
            <v>21450209</v>
          </cell>
        </row>
        <row r="311">
          <cell r="B311" t="str">
            <v>82145010</v>
          </cell>
        </row>
        <row r="312">
          <cell r="B312" t="str">
            <v>82145020</v>
          </cell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 t="str">
            <v>21500100</v>
          </cell>
        </row>
        <row r="319">
          <cell r="B319"/>
        </row>
        <row r="320">
          <cell r="B320"/>
        </row>
        <row r="321">
          <cell r="B321"/>
        </row>
        <row r="322">
          <cell r="B322" t="str">
            <v>21600100</v>
          </cell>
        </row>
        <row r="323">
          <cell r="B323" t="str">
            <v>21600200</v>
          </cell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 t="str">
            <v>31100100</v>
          </cell>
        </row>
        <row r="330">
          <cell r="B330"/>
        </row>
        <row r="331">
          <cell r="B331"/>
        </row>
        <row r="332">
          <cell r="B332" t="str">
            <v>31200100</v>
          </cell>
        </row>
        <row r="333">
          <cell r="B333"/>
        </row>
        <row r="334">
          <cell r="B334"/>
        </row>
        <row r="335">
          <cell r="B335" t="str">
            <v>31300100</v>
          </cell>
        </row>
        <row r="336">
          <cell r="B336"/>
        </row>
        <row r="337">
          <cell r="B337"/>
        </row>
        <row r="338">
          <cell r="B338"/>
        </row>
        <row r="339">
          <cell r="B339" t="str">
            <v>31400100</v>
          </cell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 t="str">
            <v>41000100</v>
          </cell>
        </row>
        <row r="347">
          <cell r="B347" t="str">
            <v>41000200</v>
          </cell>
        </row>
        <row r="348">
          <cell r="B348" t="str">
            <v>41000300</v>
          </cell>
        </row>
        <row r="349">
          <cell r="B349" t="str">
            <v>41000500</v>
          </cell>
        </row>
        <row r="350">
          <cell r="B350" t="str">
            <v>41000600</v>
          </cell>
        </row>
        <row r="351">
          <cell r="B351" t="str">
            <v>41000700</v>
          </cell>
        </row>
        <row r="352">
          <cell r="B352" t="str">
            <v>41000800</v>
          </cell>
        </row>
        <row r="353">
          <cell r="B353" t="str">
            <v>41000900</v>
          </cell>
        </row>
        <row r="354">
          <cell r="B354"/>
        </row>
        <row r="355">
          <cell r="B355"/>
        </row>
        <row r="356">
          <cell r="B356" t="str">
            <v>41100100</v>
          </cell>
        </row>
        <row r="357">
          <cell r="B357" t="str">
            <v>41100200</v>
          </cell>
        </row>
        <row r="358">
          <cell r="B358" t="str">
            <v>41100500</v>
          </cell>
        </row>
        <row r="359">
          <cell r="B359" t="str">
            <v>41100600</v>
          </cell>
        </row>
        <row r="360">
          <cell r="B360" t="str">
            <v>41100700</v>
          </cell>
        </row>
        <row r="361">
          <cell r="B361" t="str">
            <v>41100800</v>
          </cell>
        </row>
        <row r="362">
          <cell r="B362" t="str">
            <v>41100900</v>
          </cell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 t="str">
            <v>51010100</v>
          </cell>
        </row>
        <row r="368">
          <cell r="B368" t="str">
            <v>51010200</v>
          </cell>
        </row>
        <row r="369">
          <cell r="B369" t="str">
            <v>51010300</v>
          </cell>
        </row>
        <row r="370">
          <cell r="B370" t="str">
            <v>51010400</v>
          </cell>
        </row>
        <row r="371">
          <cell r="B371" t="str">
            <v>51010500</v>
          </cell>
        </row>
        <row r="372">
          <cell r="B372"/>
        </row>
        <row r="373">
          <cell r="B373"/>
        </row>
        <row r="374">
          <cell r="B374" t="str">
            <v>51030100</v>
          </cell>
        </row>
        <row r="375">
          <cell r="B375" t="str">
            <v>51030200</v>
          </cell>
        </row>
        <row r="376">
          <cell r="B376" t="str">
            <v>51030300</v>
          </cell>
        </row>
        <row r="377">
          <cell r="B377" t="str">
            <v>51030400</v>
          </cell>
        </row>
        <row r="378">
          <cell r="B378" t="str">
            <v>51030500</v>
          </cell>
        </row>
        <row r="379">
          <cell r="B379" t="str">
            <v>51030600</v>
          </cell>
        </row>
        <row r="380">
          <cell r="B380" t="str">
            <v>51030700</v>
          </cell>
        </row>
        <row r="381">
          <cell r="B381" t="str">
            <v>51030800</v>
          </cell>
        </row>
        <row r="382">
          <cell r="B382" t="str">
            <v>51030900</v>
          </cell>
        </row>
        <row r="383">
          <cell r="B383"/>
        </row>
        <row r="384">
          <cell r="B384"/>
        </row>
        <row r="385">
          <cell r="B385" t="str">
            <v>51040100</v>
          </cell>
        </row>
        <row r="386">
          <cell r="B386" t="str">
            <v>51040300</v>
          </cell>
        </row>
        <row r="387">
          <cell r="B387" t="str">
            <v>51040400</v>
          </cell>
        </row>
        <row r="388">
          <cell r="B388" t="str">
            <v>51040500</v>
          </cell>
        </row>
        <row r="389">
          <cell r="B389"/>
        </row>
        <row r="390">
          <cell r="B390"/>
        </row>
        <row r="391">
          <cell r="B391" t="str">
            <v>51050200</v>
          </cell>
        </row>
        <row r="392">
          <cell r="B392" t="str">
            <v>51050300</v>
          </cell>
        </row>
        <row r="393">
          <cell r="B393" t="str">
            <v>51050400</v>
          </cell>
        </row>
        <row r="394">
          <cell r="B394" t="str">
            <v>51050500</v>
          </cell>
        </row>
        <row r="395">
          <cell r="B395" t="str">
            <v>51050800</v>
          </cell>
        </row>
        <row r="396">
          <cell r="B396"/>
        </row>
        <row r="397">
          <cell r="B397"/>
        </row>
        <row r="398">
          <cell r="B398" t="str">
            <v>51060100</v>
          </cell>
        </row>
        <row r="399">
          <cell r="B399" t="str">
            <v>51060200</v>
          </cell>
        </row>
        <row r="400">
          <cell r="B400" t="str">
            <v>51060300</v>
          </cell>
        </row>
        <row r="401">
          <cell r="B401" t="str">
            <v>51060400</v>
          </cell>
        </row>
        <row r="402">
          <cell r="B402" t="str">
            <v>51060500</v>
          </cell>
        </row>
        <row r="403">
          <cell r="B403" t="str">
            <v>51060700</v>
          </cell>
        </row>
        <row r="404">
          <cell r="B404" t="str">
            <v>51060800</v>
          </cell>
        </row>
        <row r="405">
          <cell r="B405" t="str">
            <v>51061000</v>
          </cell>
        </row>
        <row r="406">
          <cell r="B406"/>
        </row>
        <row r="407">
          <cell r="B407"/>
        </row>
        <row r="408">
          <cell r="B408" t="str">
            <v>51070100</v>
          </cell>
        </row>
        <row r="409">
          <cell r="B409" t="str">
            <v>51070200</v>
          </cell>
        </row>
        <row r="410">
          <cell r="B410" t="str">
            <v>51070300</v>
          </cell>
        </row>
        <row r="411">
          <cell r="B411" t="str">
            <v>51070400</v>
          </cell>
        </row>
        <row r="412">
          <cell r="B412" t="str">
            <v>51070500</v>
          </cell>
        </row>
        <row r="413">
          <cell r="B413" t="str">
            <v>51070600</v>
          </cell>
        </row>
        <row r="414">
          <cell r="B414" t="str">
            <v>51070700</v>
          </cell>
        </row>
        <row r="415">
          <cell r="B415" t="str">
            <v>51070900</v>
          </cell>
        </row>
        <row r="416">
          <cell r="B416" t="str">
            <v>51071000</v>
          </cell>
        </row>
        <row r="417">
          <cell r="B417" t="str">
            <v>51071100</v>
          </cell>
        </row>
        <row r="418">
          <cell r="B418" t="str">
            <v>51071200</v>
          </cell>
        </row>
        <row r="419">
          <cell r="B419"/>
        </row>
        <row r="420">
          <cell r="B420"/>
        </row>
        <row r="421">
          <cell r="B421" t="str">
            <v>51080100</v>
          </cell>
        </row>
        <row r="422">
          <cell r="B422" t="str">
            <v>51080300</v>
          </cell>
        </row>
        <row r="423">
          <cell r="B423" t="str">
            <v>51080400</v>
          </cell>
        </row>
        <row r="424">
          <cell r="B424" t="str">
            <v>51080500</v>
          </cell>
        </row>
        <row r="425">
          <cell r="B425" t="str">
            <v>51080600</v>
          </cell>
        </row>
        <row r="426">
          <cell r="B426" t="str">
            <v>51080700</v>
          </cell>
        </row>
        <row r="427">
          <cell r="B427" t="str">
            <v>51080800</v>
          </cell>
        </row>
        <row r="428">
          <cell r="B428" t="str">
            <v>51080900</v>
          </cell>
        </row>
        <row r="429">
          <cell r="B429"/>
        </row>
        <row r="430">
          <cell r="B430"/>
        </row>
        <row r="431">
          <cell r="B431" t="str">
            <v>51090100</v>
          </cell>
        </row>
        <row r="432">
          <cell r="B432" t="str">
            <v>51090300</v>
          </cell>
        </row>
        <row r="433">
          <cell r="B433" t="str">
            <v>51090400</v>
          </cell>
        </row>
        <row r="434">
          <cell r="B434" t="str">
            <v>51090800</v>
          </cell>
        </row>
        <row r="435">
          <cell r="B435" t="str">
            <v>51090900</v>
          </cell>
        </row>
        <row r="436">
          <cell r="B436"/>
        </row>
        <row r="437">
          <cell r="B437"/>
        </row>
        <row r="438">
          <cell r="B438" t="str">
            <v>51100100</v>
          </cell>
        </row>
        <row r="439">
          <cell r="B439"/>
        </row>
        <row r="440">
          <cell r="B440"/>
        </row>
        <row r="441">
          <cell r="B441" t="str">
            <v>51110200</v>
          </cell>
        </row>
        <row r="442">
          <cell r="B442" t="str">
            <v>51110300</v>
          </cell>
        </row>
        <row r="443">
          <cell r="B443" t="str">
            <v>51110600</v>
          </cell>
        </row>
        <row r="444">
          <cell r="B444" t="str">
            <v>51130200</v>
          </cell>
        </row>
        <row r="445">
          <cell r="B445" t="str">
            <v>51130300</v>
          </cell>
        </row>
        <row r="446">
          <cell r="B446" t="str">
            <v>51130400</v>
          </cell>
        </row>
        <row r="447">
          <cell r="B447"/>
        </row>
        <row r="448">
          <cell r="B448"/>
        </row>
        <row r="449">
          <cell r="B449" t="str">
            <v>51750100</v>
          </cell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 t="str">
            <v>51810100</v>
          </cell>
        </row>
        <row r="456">
          <cell r="B456" t="str">
            <v>51810101</v>
          </cell>
        </row>
        <row r="457">
          <cell r="B457" t="str">
            <v>51810200</v>
          </cell>
        </row>
        <row r="458">
          <cell r="B458" t="str">
            <v>51810300</v>
          </cell>
        </row>
        <row r="459">
          <cell r="B459" t="str">
            <v>51810400</v>
          </cell>
        </row>
        <row r="460">
          <cell r="B460" t="str">
            <v>51810500</v>
          </cell>
        </row>
        <row r="461">
          <cell r="B461" t="str">
            <v>51810600</v>
          </cell>
        </row>
        <row r="462">
          <cell r="B462" t="str">
            <v>51810700</v>
          </cell>
        </row>
        <row r="463">
          <cell r="B463" t="str">
            <v>51810800</v>
          </cell>
        </row>
        <row r="464">
          <cell r="B464" t="str">
            <v>51810900</v>
          </cell>
        </row>
        <row r="465">
          <cell r="B465" t="str">
            <v>51811000</v>
          </cell>
        </row>
        <row r="466">
          <cell r="B466"/>
        </row>
        <row r="467">
          <cell r="B467"/>
        </row>
        <row r="468">
          <cell r="B468"/>
        </row>
        <row r="469">
          <cell r="B469" t="str">
            <v>51820100</v>
          </cell>
        </row>
        <row r="470">
          <cell r="B470" t="str">
            <v>51820200</v>
          </cell>
        </row>
        <row r="471">
          <cell r="B471" t="str">
            <v>51820300</v>
          </cell>
        </row>
        <row r="472">
          <cell r="B472" t="str">
            <v>51820400</v>
          </cell>
        </row>
        <row r="473">
          <cell r="B473" t="str">
            <v>51820500</v>
          </cell>
        </row>
        <row r="474">
          <cell r="B474" t="str">
            <v>51820600</v>
          </cell>
        </row>
        <row r="475">
          <cell r="B475"/>
        </row>
        <row r="476">
          <cell r="B476"/>
        </row>
        <row r="477">
          <cell r="B477" t="str">
            <v>51830100</v>
          </cell>
        </row>
        <row r="478">
          <cell r="B478" t="str">
            <v>51830200</v>
          </cell>
        </row>
        <row r="479">
          <cell r="B479" t="str">
            <v>51830300</v>
          </cell>
        </row>
        <row r="480">
          <cell r="B480" t="str">
            <v>51830400</v>
          </cell>
        </row>
        <row r="481">
          <cell r="B481" t="str">
            <v>51830500</v>
          </cell>
        </row>
        <row r="482">
          <cell r="B482"/>
        </row>
        <row r="483">
          <cell r="B483"/>
        </row>
        <row r="484">
          <cell r="B484" t="str">
            <v>51840300</v>
          </cell>
        </row>
        <row r="485">
          <cell r="B485" t="str">
            <v>51840400</v>
          </cell>
        </row>
        <row r="486">
          <cell r="B486"/>
        </row>
        <row r="487">
          <cell r="B487"/>
        </row>
        <row r="488">
          <cell r="B488" t="str">
            <v>51850100</v>
          </cell>
        </row>
        <row r="489">
          <cell r="B489" t="str">
            <v>51850200</v>
          </cell>
        </row>
        <row r="490">
          <cell r="B490" t="str">
            <v>51850300</v>
          </cell>
        </row>
        <row r="491">
          <cell r="B491" t="str">
            <v>51850400</v>
          </cell>
        </row>
        <row r="492">
          <cell r="B492" t="str">
            <v>51850500</v>
          </cell>
        </row>
        <row r="493">
          <cell r="B493" t="str">
            <v>51850600</v>
          </cell>
        </row>
        <row r="494">
          <cell r="B494" t="str">
            <v>51850700</v>
          </cell>
        </row>
        <row r="495">
          <cell r="B495" t="str">
            <v>51850800</v>
          </cell>
        </row>
        <row r="496">
          <cell r="B496" t="str">
            <v>51851000</v>
          </cell>
        </row>
        <row r="497">
          <cell r="B497" t="str">
            <v>51851100</v>
          </cell>
        </row>
        <row r="498">
          <cell r="B498" t="str">
            <v>51851300</v>
          </cell>
        </row>
        <row r="499">
          <cell r="B499"/>
        </row>
        <row r="500">
          <cell r="B500"/>
        </row>
        <row r="501">
          <cell r="B501" t="str">
            <v>51860100</v>
          </cell>
        </row>
        <row r="502">
          <cell r="B502" t="str">
            <v>51860200</v>
          </cell>
        </row>
        <row r="503">
          <cell r="B503" t="str">
            <v>51860300</v>
          </cell>
        </row>
        <row r="504">
          <cell r="B504" t="str">
            <v>51860400</v>
          </cell>
        </row>
        <row r="505">
          <cell r="B505" t="str">
            <v>51860500</v>
          </cell>
        </row>
        <row r="506">
          <cell r="B506" t="str">
            <v>51860600</v>
          </cell>
        </row>
        <row r="507">
          <cell r="B507" t="str">
            <v>51860700</v>
          </cell>
        </row>
        <row r="508">
          <cell r="B508" t="str">
            <v>51860800</v>
          </cell>
        </row>
        <row r="509">
          <cell r="B509" t="str">
            <v>51860900</v>
          </cell>
        </row>
        <row r="510">
          <cell r="B510" t="str">
            <v>51861000</v>
          </cell>
        </row>
        <row r="511">
          <cell r="B511" t="str">
            <v>51861100</v>
          </cell>
        </row>
        <row r="512">
          <cell r="B512" t="str">
            <v>51861200</v>
          </cell>
        </row>
        <row r="513">
          <cell r="B513"/>
        </row>
        <row r="514">
          <cell r="B514"/>
        </row>
        <row r="515">
          <cell r="B515" t="str">
            <v>51870100</v>
          </cell>
        </row>
        <row r="516">
          <cell r="B516" t="str">
            <v>51870400</v>
          </cell>
        </row>
        <row r="517">
          <cell r="B517" t="str">
            <v>51870500</v>
          </cell>
        </row>
        <row r="518">
          <cell r="B518" t="str">
            <v>51870600</v>
          </cell>
        </row>
        <row r="519">
          <cell r="B519" t="str">
            <v>51870700</v>
          </cell>
        </row>
        <row r="520">
          <cell r="B520" t="str">
            <v>51870900</v>
          </cell>
        </row>
        <row r="521">
          <cell r="B521" t="str">
            <v>51871000</v>
          </cell>
        </row>
        <row r="522">
          <cell r="B522"/>
        </row>
        <row r="523">
          <cell r="B523"/>
        </row>
        <row r="524">
          <cell r="B524" t="str">
            <v>51880100</v>
          </cell>
        </row>
        <row r="525">
          <cell r="B525" t="str">
            <v>51880200</v>
          </cell>
        </row>
        <row r="526">
          <cell r="B526"/>
        </row>
        <row r="527">
          <cell r="B527"/>
        </row>
        <row r="528">
          <cell r="B528"/>
        </row>
        <row r="529">
          <cell r="B529" t="str">
            <v>51891100</v>
          </cell>
        </row>
        <row r="530">
          <cell r="B530" t="str">
            <v>51891200</v>
          </cell>
        </row>
        <row r="531">
          <cell r="B531" t="str">
            <v>51891300</v>
          </cell>
        </row>
        <row r="532">
          <cell r="B532" t="str">
            <v>51891400</v>
          </cell>
        </row>
        <row r="533">
          <cell r="B533" t="str">
            <v>51891500</v>
          </cell>
        </row>
        <row r="534">
          <cell r="B534" t="str">
            <v>51891600</v>
          </cell>
        </row>
        <row r="535">
          <cell r="B535"/>
        </row>
        <row r="536">
          <cell r="B536"/>
        </row>
        <row r="537">
          <cell r="B537" t="str">
            <v>51892100</v>
          </cell>
        </row>
        <row r="538">
          <cell r="B538" t="str">
            <v>51892200</v>
          </cell>
        </row>
        <row r="539">
          <cell r="B539" t="str">
            <v>51892300</v>
          </cell>
        </row>
        <row r="540">
          <cell r="B540" t="str">
            <v>51892400</v>
          </cell>
        </row>
        <row r="541">
          <cell r="B541" t="str">
            <v>51892500</v>
          </cell>
        </row>
        <row r="542">
          <cell r="B542" t="str">
            <v>51892600</v>
          </cell>
        </row>
        <row r="543">
          <cell r="B543"/>
        </row>
        <row r="544">
          <cell r="B544"/>
        </row>
        <row r="545">
          <cell r="B545" t="str">
            <v>51893100</v>
          </cell>
        </row>
        <row r="546">
          <cell r="B546" t="str">
            <v>51893200</v>
          </cell>
        </row>
        <row r="547">
          <cell r="B547" t="str">
            <v>51893300</v>
          </cell>
        </row>
        <row r="548">
          <cell r="B548"/>
        </row>
        <row r="549">
          <cell r="B549"/>
        </row>
        <row r="550">
          <cell r="B550"/>
        </row>
        <row r="551">
          <cell r="B551" t="str">
            <v>51900100</v>
          </cell>
        </row>
        <row r="552">
          <cell r="B552" t="str">
            <v>51900300</v>
          </cell>
        </row>
        <row r="553">
          <cell r="B553"/>
        </row>
        <row r="554">
          <cell r="B554"/>
        </row>
        <row r="555">
          <cell r="B555" t="str">
            <v>51910100</v>
          </cell>
        </row>
        <row r="556">
          <cell r="B556"/>
        </row>
        <row r="557">
          <cell r="B557"/>
        </row>
        <row r="558">
          <cell r="B558" t="str">
            <v>51920300</v>
          </cell>
        </row>
        <row r="559">
          <cell r="B559" t="str">
            <v>51920500</v>
          </cell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 t="str">
            <v>41500100</v>
          </cell>
        </row>
        <row r="566">
          <cell r="B566" t="str">
            <v>41500200</v>
          </cell>
        </row>
        <row r="567">
          <cell r="B567" t="str">
            <v>41500300</v>
          </cell>
        </row>
        <row r="568">
          <cell r="B568" t="str">
            <v>41500400</v>
          </cell>
        </row>
        <row r="569">
          <cell r="B569" t="str">
            <v>41500800</v>
          </cell>
        </row>
        <row r="570">
          <cell r="B570" t="str">
            <v>41500900</v>
          </cell>
        </row>
        <row r="571">
          <cell r="B571" t="str">
            <v>41501000</v>
          </cell>
        </row>
        <row r="572">
          <cell r="B572" t="str">
            <v>41501100</v>
          </cell>
        </row>
        <row r="573">
          <cell r="B573" t="str">
            <v>41501200</v>
          </cell>
        </row>
        <row r="574">
          <cell r="B574"/>
        </row>
        <row r="575">
          <cell r="B575"/>
        </row>
        <row r="576">
          <cell r="B576" t="str">
            <v>51950100</v>
          </cell>
        </row>
        <row r="577">
          <cell r="B577" t="str">
            <v>51950200</v>
          </cell>
        </row>
        <row r="578">
          <cell r="B578" t="str">
            <v>51950600</v>
          </cell>
        </row>
        <row r="579">
          <cell r="B579" t="str">
            <v>51950700</v>
          </cell>
        </row>
        <row r="580">
          <cell r="B580" t="str">
            <v>51951100</v>
          </cell>
        </row>
        <row r="581">
          <cell r="B581" t="str">
            <v>51951200</v>
          </cell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 t="str">
            <v>81120110</v>
          </cell>
        </row>
        <row r="587">
          <cell r="B587" t="str">
            <v>81120120</v>
          </cell>
        </row>
        <row r="588">
          <cell r="B588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>
        <row r="1">
          <cell r="A1" t="str">
            <v>021</v>
          </cell>
          <cell r="B1" t="str">
            <v>BEKASI, CIBINONG, DEPOK, JAKARTA, TANGERANG</v>
          </cell>
          <cell r="C1">
            <v>10677</v>
          </cell>
        </row>
        <row r="2">
          <cell r="A2" t="str">
            <v>Selular</v>
          </cell>
          <cell r="C2">
            <v>856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545</v>
          </cell>
        </row>
        <row r="4">
          <cell r="A4" t="str">
            <v>024</v>
          </cell>
          <cell r="B4" t="str">
            <v>SEMARANG, UNGARAN</v>
          </cell>
          <cell r="C4">
            <v>379</v>
          </cell>
        </row>
        <row r="5">
          <cell r="A5" t="str">
            <v>0411</v>
          </cell>
          <cell r="B5" t="str">
            <v>MAROS, UJUNG PANDANG</v>
          </cell>
          <cell r="C5">
            <v>323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282</v>
          </cell>
        </row>
        <row r="7">
          <cell r="A7" t="str">
            <v>0561</v>
          </cell>
          <cell r="B7" t="str">
            <v>PONTIANAK, MEMPAWAH, SUNGAIPINYUH</v>
          </cell>
          <cell r="C7">
            <v>202</v>
          </cell>
        </row>
        <row r="8">
          <cell r="A8" t="str">
            <v>0251</v>
          </cell>
          <cell r="B8" t="str">
            <v>BOGOR</v>
          </cell>
          <cell r="C8">
            <v>196</v>
          </cell>
        </row>
        <row r="9">
          <cell r="A9" t="str">
            <v>0721</v>
          </cell>
          <cell r="B9" t="str">
            <v>BANDARLAMPUNG, GEDONGTATAAN</v>
          </cell>
          <cell r="C9">
            <v>154</v>
          </cell>
        </row>
        <row r="10">
          <cell r="A10" t="str">
            <v>0778</v>
          </cell>
          <cell r="B10" t="str">
            <v>BATAM</v>
          </cell>
          <cell r="C10">
            <v>151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147</v>
          </cell>
        </row>
        <row r="12">
          <cell r="A12" t="str">
            <v>0370</v>
          </cell>
          <cell r="B12" t="str">
            <v>GERUNG, MATARAM, PRAYA, SENGGIGI</v>
          </cell>
          <cell r="C12">
            <v>146</v>
          </cell>
        </row>
        <row r="13">
          <cell r="A13" t="str">
            <v>Lain-Lain</v>
          </cell>
          <cell r="C13">
            <v>130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120</v>
          </cell>
        </row>
        <row r="15">
          <cell r="A15" t="str">
            <v>0254</v>
          </cell>
          <cell r="B15" t="str">
            <v>CILEGON, SERANG</v>
          </cell>
          <cell r="C15">
            <v>118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115</v>
          </cell>
        </row>
        <row r="17">
          <cell r="A17" t="str">
            <v>0361</v>
          </cell>
          <cell r="B17" t="str">
            <v>DENPASAR, GIANYAR, TABANAN</v>
          </cell>
          <cell r="C17">
            <v>113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109</v>
          </cell>
        </row>
        <row r="19">
          <cell r="A19" t="str">
            <v>0711</v>
          </cell>
          <cell r="B19" t="str">
            <v>BETUNG, PALEMBANG, PANGKALANBALAI, SUNGSANG</v>
          </cell>
          <cell r="C19">
            <v>90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88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69</v>
          </cell>
        </row>
        <row r="22">
          <cell r="A22" t="str">
            <v>0761</v>
          </cell>
          <cell r="B22" t="str">
            <v>PERAWANG, PANGKALAN KERINCI, PEKANBARU</v>
          </cell>
          <cell r="C22">
            <v>66</v>
          </cell>
        </row>
        <row r="23">
          <cell r="A23" t="str">
            <v>0542</v>
          </cell>
          <cell r="B23" t="str">
            <v>BALIKPAPAN</v>
          </cell>
          <cell r="C23">
            <v>54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45</v>
          </cell>
        </row>
        <row r="25">
          <cell r="A25" t="str">
            <v>031</v>
          </cell>
          <cell r="B25" t="str">
            <v>KAMAL, AROSBAYA, BALUNG PANGGANG, BANGKALAN, BLEGA, CERME, DUDUK SAMPEYAN, GEDANGAN, GRESIK, KRIAN, SEDAYU, SEPANJANG, SIDOARJO, SUKODONO, SURABAYA, TULANGAN</v>
          </cell>
          <cell r="C25">
            <v>37</v>
          </cell>
        </row>
        <row r="26">
          <cell r="A26" t="str">
            <v>0541</v>
          </cell>
          <cell r="B26" t="str">
            <v>MUARA JAWA, SAMARINDA, TENGGARONG</v>
          </cell>
          <cell r="C26">
            <v>31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30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27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0380</v>
          </cell>
          <cell r="B30" t="str">
            <v>BAA, CAMPLONG, KUPANG, SEBA</v>
          </cell>
          <cell r="C30">
            <v>21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19</v>
          </cell>
        </row>
        <row r="32">
          <cell r="A32" t="str">
            <v>0751</v>
          </cell>
          <cell r="B32" t="str">
            <v>KAYU TANAM, LUBUK ALUNG, PADANG, PARIAMAN, SICINCIN, SUNGAI LIMAU</v>
          </cell>
          <cell r="C32">
            <v>18</v>
          </cell>
        </row>
        <row r="33">
          <cell r="A33" t="str">
            <v>0262</v>
          </cell>
          <cell r="B33" t="str">
            <v>CIBATU, CIKAJANG, CISOMPET, GARUT, KADUNGORA, LIMBANGAN, MALANGBONG, PAMEUNGPEUK, WANARAJA</v>
          </cell>
          <cell r="C33">
            <v>18</v>
          </cell>
        </row>
        <row r="34">
          <cell r="A34" t="str">
            <v>0513</v>
          </cell>
          <cell r="B34" t="str">
            <v>KUALAKAPUAS</v>
          </cell>
          <cell r="C34">
            <v>16</v>
          </cell>
        </row>
        <row r="35">
          <cell r="A35" t="str">
            <v>0562</v>
          </cell>
          <cell r="B35" t="str">
            <v>BENGKAYANG, PEMANGKAT, SAMBAS, SINGKAWANG, SUNGAIDURI, TEBAS</v>
          </cell>
          <cell r="C35">
            <v>15</v>
          </cell>
        </row>
        <row r="36">
          <cell r="A36" t="str">
            <v>0421</v>
          </cell>
          <cell r="B36" t="str">
            <v>PINRANG, PANGKAJENE SIDRAP, PARE-PARE, RAPANG</v>
          </cell>
          <cell r="C36">
            <v>15</v>
          </cell>
        </row>
        <row r="37">
          <cell r="A37" t="str">
            <v>0285</v>
          </cell>
          <cell r="B37" t="str">
            <v>KEDUNGWUNI, BANDARSEDAYU, BATANG, COMAL, PEKALONGAN, SUBAH</v>
          </cell>
          <cell r="C37">
            <v>14</v>
          </cell>
        </row>
        <row r="38">
          <cell r="A38" t="str">
            <v>0331</v>
          </cell>
          <cell r="B38" t="str">
            <v>KALISAT, ARJASA, JEMBER, JENGGAWAH, RAMBIPUJI, SEMPOLAN, SUKOWONO</v>
          </cell>
          <cell r="C38">
            <v>14</v>
          </cell>
        </row>
        <row r="39">
          <cell r="A39" t="str">
            <v>0651</v>
          </cell>
          <cell r="B39" t="str">
            <v>BANDA ACEH, JANTHO, LAM NO, SEULIMEUM</v>
          </cell>
          <cell r="C39">
            <v>14</v>
          </cell>
        </row>
        <row r="40">
          <cell r="A40" t="str">
            <v>0276</v>
          </cell>
          <cell r="B40" t="str">
            <v>BOYOLALI</v>
          </cell>
          <cell r="C40">
            <v>13</v>
          </cell>
        </row>
        <row r="41">
          <cell r="A41" t="str">
            <v>0741</v>
          </cell>
          <cell r="B41" t="str">
            <v>JAMBI</v>
          </cell>
          <cell r="C41">
            <v>12</v>
          </cell>
        </row>
        <row r="42">
          <cell r="A42" t="str">
            <v>0272</v>
          </cell>
          <cell r="B42" t="str">
            <v>DELANGGU, KLATEN, PEDAN</v>
          </cell>
          <cell r="C42">
            <v>11</v>
          </cell>
        </row>
        <row r="43">
          <cell r="A43" t="str">
            <v>0410</v>
          </cell>
          <cell r="B43" t="str">
            <v>PANGKAJENE</v>
          </cell>
          <cell r="C43">
            <v>11</v>
          </cell>
        </row>
        <row r="44">
          <cell r="A44" t="str">
            <v>0767</v>
          </cell>
          <cell r="B44" t="str">
            <v>BAGANSIAPI-API</v>
          </cell>
          <cell r="C44">
            <v>10</v>
          </cell>
        </row>
        <row r="45">
          <cell r="A45" t="str">
            <v>0727</v>
          </cell>
          <cell r="B45" t="str">
            <v>KALIANDA</v>
          </cell>
          <cell r="C45">
            <v>10</v>
          </cell>
        </row>
        <row r="46">
          <cell r="A46" t="str">
            <v>0283</v>
          </cell>
          <cell r="B46" t="str">
            <v>ADIWERNA, BALAPULANG, BREBES, KETANGGUNGAN TIMUR, SLAWI, TANJUNGTEGAL, TEGAL</v>
          </cell>
          <cell r="C46">
            <v>10</v>
          </cell>
        </row>
        <row r="47">
          <cell r="A47" t="str">
            <v>0232</v>
          </cell>
          <cell r="B47" t="str">
            <v>KUNINGAN, LINGGARJATI</v>
          </cell>
          <cell r="C47">
            <v>9</v>
          </cell>
        </row>
        <row r="48">
          <cell r="A48" t="str">
            <v>0755</v>
          </cell>
          <cell r="B48" t="str">
            <v>ALAHANPANJANG, MUARALABUH, SOLOK</v>
          </cell>
          <cell r="C48">
            <v>9</v>
          </cell>
        </row>
        <row r="49">
          <cell r="A49" t="str">
            <v>0252</v>
          </cell>
          <cell r="B49" t="str">
            <v>BAYAH, LEUWIDAMAR, MALINGPING, RANGKASBITUNG</v>
          </cell>
          <cell r="C49">
            <v>8</v>
          </cell>
        </row>
        <row r="50">
          <cell r="A50" t="str">
            <v>0267</v>
          </cell>
          <cell r="B50" t="str">
            <v>KARAWANG</v>
          </cell>
          <cell r="C50">
            <v>8</v>
          </cell>
        </row>
        <row r="51">
          <cell r="A51" t="str">
            <v>0752</v>
          </cell>
          <cell r="B51" t="str">
            <v>BATUSANGKAR, BUKITTINGGI, CANDUNG, HARAU, LUBUKBASUNG, MANINJAU, PADANG JAPANG, PADANGPANJANG, PANGKALAN, PAYAKUMBUH</v>
          </cell>
          <cell r="C51">
            <v>8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7</v>
          </cell>
        </row>
        <row r="53">
          <cell r="A53" t="str">
            <v>0371</v>
          </cell>
          <cell r="B53" t="str">
            <v>SUMBAWA BESAR</v>
          </cell>
          <cell r="C53">
            <v>6</v>
          </cell>
        </row>
        <row r="54">
          <cell r="A54" t="str">
            <v>0263</v>
          </cell>
          <cell r="B54" t="str">
            <v>CIANJUR, CIBEBER, CIKALONGKULON, CIRANJANG, SINDANGLAYA, SUKANEGARA, TANGGEUNG</v>
          </cell>
          <cell r="C54">
            <v>5</v>
          </cell>
        </row>
        <row r="55">
          <cell r="A55" t="str">
            <v>0321</v>
          </cell>
          <cell r="B55" t="str">
            <v>DLANGGU, JOMBANG, MOJOAGUNG, MOJOKERTO, MOJOSARI, NGORO INDUSTRI, NGORO JOMBANG, PACET</v>
          </cell>
          <cell r="C55">
            <v>5</v>
          </cell>
        </row>
        <row r="56">
          <cell r="A56" t="str">
            <v>0260</v>
          </cell>
          <cell r="B56" t="str">
            <v>KALIJATI, CIASEM, JALAN CAGAK, PABUARAN, PAGADEN, PAMANUKAN, SUBANG</v>
          </cell>
          <cell r="C56">
            <v>4</v>
          </cell>
        </row>
        <row r="57">
          <cell r="A57" t="str">
            <v>0771</v>
          </cell>
          <cell r="B57" t="str">
            <v>TANJUNG UBAN, TANJUNGPINANG</v>
          </cell>
          <cell r="C57">
            <v>3</v>
          </cell>
        </row>
        <row r="58">
          <cell r="A58" t="str">
            <v>0362</v>
          </cell>
          <cell r="B58" t="str">
            <v>SINGARAJA</v>
          </cell>
          <cell r="C58">
            <v>3</v>
          </cell>
        </row>
        <row r="59">
          <cell r="A59" t="str">
            <v>0335</v>
          </cell>
          <cell r="B59" t="str">
            <v>GENDING, GILI, KRAKSAAN, KRUCIL, LECES, NGADISARI, PAITON, PROBOLINGGO, SUKAPURA, TIRIS, TONGAS</v>
          </cell>
          <cell r="C59">
            <v>3</v>
          </cell>
        </row>
        <row r="60">
          <cell r="A60" t="str">
            <v>0966</v>
          </cell>
          <cell r="B60" t="str">
            <v>SARMI</v>
          </cell>
          <cell r="C60">
            <v>2</v>
          </cell>
        </row>
        <row r="61">
          <cell r="A61" t="str">
            <v>0234</v>
          </cell>
          <cell r="B61" t="str">
            <v>KARANGAMPEL, BALONGAN, HAUR GEULIS, INDRAMAYU, JATIBARANG, LOSARANG, PATROL</v>
          </cell>
          <cell r="C61">
            <v>2</v>
          </cell>
        </row>
        <row r="62">
          <cell r="A62" t="str">
            <v>0343</v>
          </cell>
          <cell r="B62" t="str">
            <v>BANGIL, BEJI, GEMPOL, GONDANG WETAN, GRATI, NONGKOJAJAR, PANDAAN, PASURUAN, PRIGEN, PURWOSARI PASURUAN</v>
          </cell>
          <cell r="C62">
            <v>2</v>
          </cell>
        </row>
        <row r="63">
          <cell r="A63" t="str">
            <v>0624</v>
          </cell>
          <cell r="B63" t="str">
            <v>AEKANOPAN, AEKGOTI, AEKKOTABATU, AEKNABARA, BANDARDURIAN, KOTAPINANG, RANTAUPRAPAT</v>
          </cell>
          <cell r="C63">
            <v>2</v>
          </cell>
        </row>
        <row r="64">
          <cell r="A64" t="str">
            <v>0261</v>
          </cell>
          <cell r="B64" t="str">
            <v>SUMEDANG</v>
          </cell>
          <cell r="C64">
            <v>2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2</v>
          </cell>
        </row>
        <row r="66">
          <cell r="A66" t="str">
            <v>0434</v>
          </cell>
          <cell r="B66" t="str">
            <v>KOTAMOBAGU</v>
          </cell>
          <cell r="C66">
            <v>2</v>
          </cell>
        </row>
        <row r="67">
          <cell r="A67" t="str">
            <v>0518</v>
          </cell>
          <cell r="B67" t="str">
            <v>KOTABARUPULAULAUT, PAGATAN</v>
          </cell>
          <cell r="C67">
            <v>2</v>
          </cell>
        </row>
        <row r="68">
          <cell r="A68" t="str">
            <v>0656</v>
          </cell>
          <cell r="B68" t="str">
            <v>TAPAKTUAN</v>
          </cell>
          <cell r="C68">
            <v>1</v>
          </cell>
        </row>
        <row r="69">
          <cell r="A69" t="str">
            <v>0967</v>
          </cell>
          <cell r="B69" t="str">
            <v>ABEPURA, JAYAPURA, WAENA, SENTANI</v>
          </cell>
          <cell r="C69">
            <v>1</v>
          </cell>
        </row>
        <row r="70">
          <cell r="A70" t="str">
            <v>0717</v>
          </cell>
          <cell r="B70" t="str">
            <v>PANGKALPINANG, SUNGAILIAT</v>
          </cell>
          <cell r="C70">
            <v>1</v>
          </cell>
        </row>
        <row r="71">
          <cell r="A71" t="str">
            <v>0284</v>
          </cell>
          <cell r="B71" t="str">
            <v>PEMALANG, RANDUDONGKAL</v>
          </cell>
          <cell r="C71">
            <v>1</v>
          </cell>
        </row>
        <row r="72">
          <cell r="A72" t="str">
            <v>0233</v>
          </cell>
          <cell r="B72" t="str">
            <v>CIKIJING, JATIWANGI, KADIPATEN, MAJALENGKA, RAJAGALUH</v>
          </cell>
          <cell r="C72">
            <v>1</v>
          </cell>
        </row>
        <row r="73">
          <cell r="A73" t="str">
            <v>0332</v>
          </cell>
          <cell r="B73" t="str">
            <v>BESUKI, BONDOWOSO, SUKOSARI</v>
          </cell>
          <cell r="C73">
            <v>1</v>
          </cell>
        </row>
        <row r="74">
          <cell r="A74" t="str">
            <v>0275</v>
          </cell>
          <cell r="B74" t="str">
            <v>KUTOARJO, PURWOREJO</v>
          </cell>
          <cell r="C74">
            <v>1</v>
          </cell>
        </row>
        <row r="75">
          <cell r="A75" t="str">
            <v>0286</v>
          </cell>
          <cell r="B75" t="str">
            <v>BANJARNEGARA, KLAMPOK, WONOSOBO</v>
          </cell>
          <cell r="C75">
            <v>1</v>
          </cell>
        </row>
        <row r="76">
          <cell r="A76" t="str">
            <v>0734</v>
          </cell>
          <cell r="B76" t="str">
            <v>MUARA ENIM, TANJUNG ENIM</v>
          </cell>
          <cell r="C76">
            <v>1</v>
          </cell>
        </row>
        <row r="77">
          <cell r="A77" t="str">
            <v>0253</v>
          </cell>
          <cell r="B77" t="str">
            <v>LABUAN, MENES, PANDEGLANG, SAKETI</v>
          </cell>
          <cell r="C77">
            <v>1</v>
          </cell>
        </row>
        <row r="78">
          <cell r="A78" t="str">
            <v>0659</v>
          </cell>
          <cell r="B78" t="str">
            <v>BLANGPIDIE</v>
          </cell>
          <cell r="C78">
            <v>1</v>
          </cell>
        </row>
        <row r="79">
          <cell r="A79" t="str">
            <v>0629</v>
          </cell>
          <cell r="B79" t="str">
            <v>KUTACANE</v>
          </cell>
          <cell r="C79">
            <v>1</v>
          </cell>
        </row>
        <row r="80">
          <cell r="A80" t="str">
            <v>0622</v>
          </cell>
          <cell r="B80" t="str">
            <v>PEMATANG SIANTAR, PERDAGANGAN, SERBELAWAN, TANJUNG GADING</v>
          </cell>
          <cell r="C80">
            <v>1</v>
          </cell>
        </row>
      </sheetData>
      <sheetData sheetId="1">
        <row r="1">
          <cell r="A1" t="str">
            <v>021</v>
          </cell>
          <cell r="B1" t="str">
            <v>BEKASI, CIBINONG, DEPOK, JAKARTA, TANGERANG</v>
          </cell>
          <cell r="C1">
            <v>10673</v>
          </cell>
        </row>
        <row r="2">
          <cell r="A2" t="str">
            <v>Selular</v>
          </cell>
          <cell r="C2">
            <v>2043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481</v>
          </cell>
        </row>
        <row r="4">
          <cell r="A4" t="str">
            <v>024</v>
          </cell>
          <cell r="B4" t="str">
            <v>SEMARANG, UNGARAN</v>
          </cell>
          <cell r="C4">
            <v>324</v>
          </cell>
        </row>
        <row r="5">
          <cell r="A5" t="str">
            <v>061</v>
          </cell>
          <cell r="B5" t="str">
            <v>BELAWAN, BINJAI, GALANG, PERBAUNGAN, KUALA, LUBUKPAKAM, MEDAN, STABAT, TANJUNG PURA</v>
          </cell>
          <cell r="C5">
            <v>310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282</v>
          </cell>
        </row>
        <row r="7">
          <cell r="A7" t="str">
            <v>0411</v>
          </cell>
          <cell r="B7" t="str">
            <v>MAROS, UJUNG PANDANG</v>
          </cell>
          <cell r="C7">
            <v>210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134</v>
          </cell>
        </row>
        <row r="9">
          <cell r="A9" t="str">
            <v>0561</v>
          </cell>
          <cell r="B9" t="str">
            <v>PONTIANAK, MEMPAWAH, SUNGAIPINYUH</v>
          </cell>
          <cell r="C9">
            <v>126</v>
          </cell>
        </row>
        <row r="10">
          <cell r="A10" t="str">
            <v>0251</v>
          </cell>
          <cell r="B10" t="str">
            <v>BOGOR</v>
          </cell>
          <cell r="C10">
            <v>126</v>
          </cell>
        </row>
        <row r="11">
          <cell r="A11" t="str">
            <v>Lain-Lain</v>
          </cell>
          <cell r="C11">
            <v>108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98</v>
          </cell>
        </row>
        <row r="13">
          <cell r="A13" t="str">
            <v>0370</v>
          </cell>
          <cell r="B13" t="str">
            <v>GERUNG, MATARAM, PRAYA, SENGGIGI</v>
          </cell>
          <cell r="C13">
            <v>93</v>
          </cell>
        </row>
        <row r="14">
          <cell r="A14" t="str">
            <v>0271</v>
          </cell>
          <cell r="B14" t="str">
            <v>KARANGANYARSURAKARTA, SOLO, SRAGEN, SUKOHARJO, TAWANGMANGU</v>
          </cell>
          <cell r="C14">
            <v>84</v>
          </cell>
        </row>
        <row r="15">
          <cell r="A15" t="str">
            <v>0361</v>
          </cell>
          <cell r="B15" t="str">
            <v>DENPASAR, GIANYAR, TABANAN</v>
          </cell>
          <cell r="C15">
            <v>77</v>
          </cell>
        </row>
        <row r="16">
          <cell r="A16" t="str">
            <v>0254</v>
          </cell>
          <cell r="B16" t="str">
            <v>CILEGON, SERANG</v>
          </cell>
          <cell r="C16">
            <v>70</v>
          </cell>
        </row>
        <row r="17">
          <cell r="A17" t="str">
            <v>0761</v>
          </cell>
          <cell r="B17" t="str">
            <v>PERAWANG, PANGKALAN KERINCI, PEKANBARU</v>
          </cell>
          <cell r="C17">
            <v>65</v>
          </cell>
        </row>
        <row r="18">
          <cell r="A18" t="str">
            <v>0542</v>
          </cell>
          <cell r="B18" t="str">
            <v>BALIKPAPAN</v>
          </cell>
          <cell r="C18">
            <v>64</v>
          </cell>
        </row>
        <row r="19">
          <cell r="A19" t="str">
            <v>0721</v>
          </cell>
          <cell r="B19" t="str">
            <v>BANDARLAMPUNG, GEDONGTATAAN</v>
          </cell>
          <cell r="C19">
            <v>64</v>
          </cell>
        </row>
        <row r="20">
          <cell r="A20" t="str">
            <v>0341</v>
          </cell>
          <cell r="B20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20">
            <v>58</v>
          </cell>
        </row>
        <row r="21">
          <cell r="A21" t="str">
            <v>0265</v>
          </cell>
          <cell r="B21" t="str">
            <v>KARANGNUNGGAL, KAWALI, BANJAR, BANJARSARI, CIAMIS, CIAWI, CIBALONG, MANONJAYA, PANGANDARAN, RAJA POLAH, SINGAPARNA, TASIKMALAYA</v>
          </cell>
          <cell r="C21">
            <v>58</v>
          </cell>
        </row>
        <row r="22">
          <cell r="A22" t="str">
            <v>0778</v>
          </cell>
          <cell r="B22" t="str">
            <v>BATAM</v>
          </cell>
          <cell r="C22">
            <v>51</v>
          </cell>
        </row>
        <row r="23">
          <cell r="A23" t="str">
            <v>0511</v>
          </cell>
          <cell r="B23" t="str">
            <v>BANJARBARU, BANJARMASIN, MARABAHAN, MARTAPURA</v>
          </cell>
          <cell r="C23">
            <v>34</v>
          </cell>
        </row>
        <row r="24">
          <cell r="A24" t="str">
            <v>0562</v>
          </cell>
          <cell r="B24" t="str">
            <v>BENGKAYANG, PEMANGKAT, SAMBAS, SINGKAWANG, SUNGAIDURI, TEBAS</v>
          </cell>
          <cell r="C24">
            <v>32</v>
          </cell>
        </row>
        <row r="25">
          <cell r="A25" t="str">
            <v>0751</v>
          </cell>
          <cell r="B25" t="str">
            <v>KAYU TANAM, LUBUK ALUNG, PADANG, PARIAMAN, SICINCIN, SUNGAI LIMAU</v>
          </cell>
          <cell r="C25">
            <v>31</v>
          </cell>
        </row>
        <row r="26">
          <cell r="A26" t="str">
            <v>0298</v>
          </cell>
          <cell r="B26" t="str">
            <v>AMBARAWA, SALATIGA</v>
          </cell>
          <cell r="C26">
            <v>29</v>
          </cell>
        </row>
        <row r="27">
          <cell r="A27" t="str">
            <v>0421</v>
          </cell>
          <cell r="B27" t="str">
            <v>PINRANG, PANGKAJENE SIDRAP, PARE-PARE, RAPANG</v>
          </cell>
          <cell r="C27">
            <v>26</v>
          </cell>
        </row>
        <row r="28">
          <cell r="A28" t="str">
            <v>0410</v>
          </cell>
          <cell r="B28" t="str">
            <v>PANGKAJENE</v>
          </cell>
          <cell r="C28">
            <v>22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22</v>
          </cell>
        </row>
        <row r="30">
          <cell r="A30" t="str">
            <v>0342</v>
          </cell>
          <cell r="B30" t="str">
            <v>BINANGUN, BLITAR, KESAMBEN, LODOYO, PANATARAN, WLINGI, SRENGAT</v>
          </cell>
          <cell r="C30">
            <v>21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0380</v>
          </cell>
          <cell r="B33" t="str">
            <v>BAA, CAMPLONG, KUPANG, SEBA</v>
          </cell>
          <cell r="C33">
            <v>15</v>
          </cell>
        </row>
        <row r="34">
          <cell r="A34" t="str">
            <v>0333</v>
          </cell>
          <cell r="B34" t="str">
            <v>KALIBARU, BANYUWANGI, BENCULUK, GENTENG, GLENMORE, KETAPANG, MUNCAR, PASANGGARAN, WONGSOREJO, ROGOJAMPI, TREBLASALA</v>
          </cell>
          <cell r="C34">
            <v>13</v>
          </cell>
        </row>
        <row r="35">
          <cell r="A35" t="str">
            <v>0651</v>
          </cell>
          <cell r="B35" t="str">
            <v>BANDA ACEH, JANTHO, LAM NO, SEULIMEUM</v>
          </cell>
          <cell r="C35">
            <v>13</v>
          </cell>
        </row>
        <row r="36">
          <cell r="A36" t="str">
            <v>0283</v>
          </cell>
          <cell r="B36" t="str">
            <v>ADIWERNA, BALAPULANG, BREBES, KETANGGUNGAN TIMUR, SLAWI, TANJUNGTEGAL, TEGAL</v>
          </cell>
          <cell r="C36">
            <v>10</v>
          </cell>
        </row>
        <row r="37">
          <cell r="A37" t="str">
            <v>0272</v>
          </cell>
          <cell r="B37" t="str">
            <v>DELANGGU, KLATEN, PEDAN</v>
          </cell>
          <cell r="C37">
            <v>10</v>
          </cell>
        </row>
        <row r="38">
          <cell r="A38" t="str">
            <v>0431</v>
          </cell>
          <cell r="B38" t="str">
            <v>AIRMADIDI, LANGOWAN, MANADO, TOMOHON, TONDANO</v>
          </cell>
          <cell r="C38">
            <v>10</v>
          </cell>
        </row>
        <row r="39">
          <cell r="A39" t="str">
            <v>0285</v>
          </cell>
          <cell r="B39" t="str">
            <v>KEDUNGWUNI, BANDARSEDAYU, BATANG, COMAL, PEKALONGAN, SUBAH</v>
          </cell>
          <cell r="C39">
            <v>9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8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0234</v>
          </cell>
          <cell r="B43" t="str">
            <v>KARANGAMPEL, BALONGAN, HAUR GEULIS, INDRAMAYU, JATIBARANG, LOSARANG, PATROL</v>
          </cell>
          <cell r="C43">
            <v>7</v>
          </cell>
        </row>
        <row r="44">
          <cell r="A44" t="str">
            <v>0331</v>
          </cell>
          <cell r="B44" t="str">
            <v>KALISAT, ARJASA, JEMBER, JENGGAWAH, RAMBIPUJI, SEMPOLAN, SUKOWONO</v>
          </cell>
          <cell r="C44">
            <v>7</v>
          </cell>
        </row>
        <row r="45">
          <cell r="A45" t="str">
            <v>0513</v>
          </cell>
          <cell r="B45" t="str">
            <v>KUALAKAPUAS</v>
          </cell>
          <cell r="C45">
            <v>7</v>
          </cell>
        </row>
        <row r="46">
          <cell r="A46" t="str">
            <v>0735</v>
          </cell>
          <cell r="B46" t="str">
            <v>BATURAJA, BELITANG, MARTAPURA, MUARADUA</v>
          </cell>
          <cell r="C46">
            <v>7</v>
          </cell>
        </row>
        <row r="47">
          <cell r="A47" t="str">
            <v>0276</v>
          </cell>
          <cell r="B47" t="str">
            <v>BOYOLALI</v>
          </cell>
          <cell r="C47">
            <v>6</v>
          </cell>
        </row>
        <row r="48">
          <cell r="A48" t="str">
            <v>0287</v>
          </cell>
          <cell r="B48" t="str">
            <v>KARANGANYAR, KEBUMEN, GOMBONG, KUTOWINANGUN</v>
          </cell>
          <cell r="C48">
            <v>6</v>
          </cell>
        </row>
        <row r="49">
          <cell r="A49" t="str">
            <v>031</v>
          </cell>
          <cell r="B49" t="str">
            <v>KAMAL, AROSBAYA, BALUNG PANGGANG, BANGKALAN, BLEGA, CERME, DUDUK SAMPEYAN, GEDANGAN, GRESIK, KRIAN, SEDAYU, SEPANJANG, SIDOARJO, SUKODONO, SURABAYA, TULANGAN</v>
          </cell>
          <cell r="C49">
            <v>6</v>
          </cell>
        </row>
        <row r="50">
          <cell r="A50" t="str">
            <v>0365</v>
          </cell>
          <cell r="B50" t="str">
            <v>NEGARA</v>
          </cell>
          <cell r="C50">
            <v>5</v>
          </cell>
        </row>
        <row r="51">
          <cell r="A51" t="str">
            <v>0263</v>
          </cell>
          <cell r="B51" t="str">
            <v>CIANJUR, CIBEBER, CIKALONGKULON, CIRANJANG, SINDANGLAYA, SUKANEGARA, TANGGEUNG</v>
          </cell>
          <cell r="C51">
            <v>5</v>
          </cell>
        </row>
        <row r="52">
          <cell r="A52" t="str">
            <v>0253</v>
          </cell>
          <cell r="B52" t="str">
            <v>LABUAN, MENES, PANDEGLANG, SAKETI</v>
          </cell>
          <cell r="C52">
            <v>5</v>
          </cell>
        </row>
        <row r="53">
          <cell r="A53" t="str">
            <v>0966</v>
          </cell>
          <cell r="B53" t="str">
            <v>SARMI</v>
          </cell>
          <cell r="C53">
            <v>5</v>
          </cell>
        </row>
        <row r="54">
          <cell r="A54" t="str">
            <v>0471</v>
          </cell>
          <cell r="B54" t="str">
            <v>PALOPO</v>
          </cell>
          <cell r="C54">
            <v>5</v>
          </cell>
        </row>
        <row r="55">
          <cell r="A55" t="str">
            <v>0266</v>
          </cell>
          <cell r="B55" t="str">
            <v>KALAPANUNGGAL, BOJONGLOPANG, CIBADAK, CICURUG, CIKEMBANG, CIMANGKOK, JAMPANG KULON, PELABUHAN RATU, NYALINDUNG, SAGARANTEN, SUKABUMI</v>
          </cell>
          <cell r="C55">
            <v>4</v>
          </cell>
        </row>
        <row r="56">
          <cell r="A56" t="str">
            <v>0727</v>
          </cell>
          <cell r="B56" t="str">
            <v>KALIANDA</v>
          </cell>
          <cell r="C56">
            <v>4</v>
          </cell>
        </row>
        <row r="57">
          <cell r="A57" t="str">
            <v>0252</v>
          </cell>
          <cell r="B57" t="str">
            <v>BAYAH, LEUWIDAMAR, MALINGPING, RANGKASBITUNG</v>
          </cell>
          <cell r="C57">
            <v>4</v>
          </cell>
        </row>
        <row r="58">
          <cell r="A58" t="str">
            <v>0741</v>
          </cell>
          <cell r="B58" t="str">
            <v>JAMBI</v>
          </cell>
          <cell r="C58">
            <v>4</v>
          </cell>
        </row>
        <row r="59">
          <cell r="A59" t="str">
            <v>0717</v>
          </cell>
          <cell r="B59" t="str">
            <v>PANGKALPINANG, SUNGAILIAT</v>
          </cell>
          <cell r="C59">
            <v>4</v>
          </cell>
        </row>
        <row r="60">
          <cell r="A60" t="str">
            <v>0541</v>
          </cell>
          <cell r="B60" t="str">
            <v>MUARA JAWA, SAMARINDA, TENGGARONG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0766</v>
          </cell>
          <cell r="B62" t="str">
            <v>BENGKALIS, SUNGAI APIT, SUNGAI PAKNING</v>
          </cell>
          <cell r="C62">
            <v>3</v>
          </cell>
        </row>
        <row r="63">
          <cell r="A63" t="str">
            <v>0767</v>
          </cell>
          <cell r="B63" t="str">
            <v>BAGANSIAPI-API</v>
          </cell>
          <cell r="C63">
            <v>3</v>
          </cell>
        </row>
        <row r="64">
          <cell r="A64" t="str">
            <v>0771</v>
          </cell>
          <cell r="B64" t="str">
            <v>TANJUNG UBAN, TANJUNGPINANG</v>
          </cell>
          <cell r="C64">
            <v>3</v>
          </cell>
        </row>
        <row r="65">
          <cell r="A65" t="str">
            <v>0264</v>
          </cell>
          <cell r="B65" t="str">
            <v>PURWAKARTA</v>
          </cell>
          <cell r="C65">
            <v>3</v>
          </cell>
        </row>
        <row r="66">
          <cell r="A66" t="str">
            <v>0624</v>
          </cell>
          <cell r="B66" t="str">
            <v>AEKANOPAN, AEKGOTI, AEKKOTABATU, AEKNABARA, BANDARDURIAN, KOTAPINANG, RANTAUPRAPAT</v>
          </cell>
          <cell r="C66">
            <v>3</v>
          </cell>
        </row>
        <row r="67">
          <cell r="A67" t="str">
            <v>0260</v>
          </cell>
          <cell r="B67" t="str">
            <v>KALIJATI, CIASEM, JALAN CAGAK, PABUARAN, PAGADEN, PAMANUKAN, SUBANG</v>
          </cell>
          <cell r="C67">
            <v>2</v>
          </cell>
        </row>
        <row r="68">
          <cell r="A68" t="str">
            <v>0967</v>
          </cell>
          <cell r="B68" t="str">
            <v>ABEPURA, JAYAPURA, WAENA, SENTANI</v>
          </cell>
          <cell r="C68">
            <v>2</v>
          </cell>
        </row>
        <row r="69">
          <cell r="A69" t="str">
            <v>0232</v>
          </cell>
          <cell r="B69" t="str">
            <v>KUNINGAN, LINGGARJATI</v>
          </cell>
          <cell r="C69">
            <v>2</v>
          </cell>
        </row>
        <row r="70">
          <cell r="A70" t="str">
            <v>0362</v>
          </cell>
          <cell r="B70" t="str">
            <v>SINGARAJA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0622</v>
          </cell>
          <cell r="B72" t="str">
            <v>PEMATANG SIANTAR, PERDAGANGAN, SERBELAWAN, TANJUNG GADING</v>
          </cell>
          <cell r="C72">
            <v>1</v>
          </cell>
        </row>
        <row r="73">
          <cell r="A73" t="str">
            <v>0296</v>
          </cell>
          <cell r="B73" t="str">
            <v>BLORA, CEPU, NGAWEN, RANDUBLATUNG</v>
          </cell>
          <cell r="C73">
            <v>1</v>
          </cell>
        </row>
        <row r="74">
          <cell r="A74" t="str">
            <v>0659</v>
          </cell>
          <cell r="B74" t="str">
            <v>BLANGPIDIE</v>
          </cell>
          <cell r="C74">
            <v>1</v>
          </cell>
        </row>
        <row r="75">
          <cell r="A75" t="str">
            <v>0553</v>
          </cell>
          <cell r="B75" t="str">
            <v>MALINAU</v>
          </cell>
          <cell r="C75">
            <v>1</v>
          </cell>
        </row>
      </sheetData>
      <sheetData sheetId="2">
        <row r="1">
          <cell r="A1" t="str">
            <v>021</v>
          </cell>
          <cell r="B1" t="str">
            <v>BEKASI, CIBINONG, DEPOK, JAKARTA, TANGERANG</v>
          </cell>
          <cell r="C1">
            <v>11929</v>
          </cell>
        </row>
        <row r="2">
          <cell r="A2" t="str">
            <v>Selular</v>
          </cell>
          <cell r="C2">
            <v>831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509</v>
          </cell>
        </row>
        <row r="4">
          <cell r="A4" t="str">
            <v>024</v>
          </cell>
          <cell r="B4" t="str">
            <v>SEMARANG, UNGARAN</v>
          </cell>
          <cell r="C4">
            <v>439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285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266</v>
          </cell>
        </row>
        <row r="7">
          <cell r="A7" t="str">
            <v>0411</v>
          </cell>
          <cell r="B7" t="str">
            <v>MAROS, UJUNG PANDANG</v>
          </cell>
          <cell r="C7">
            <v>229</v>
          </cell>
        </row>
        <row r="8">
          <cell r="A8" t="str">
            <v>0274</v>
          </cell>
          <cell r="B8" t="str">
            <v>KALASAN, BANTUL, GODEAN, PAKEM, WATESYOGYA, SLEMAN, WONOSARIYOGYA, YOGYAKARTA</v>
          </cell>
          <cell r="C8">
            <v>184</v>
          </cell>
        </row>
        <row r="9">
          <cell r="A9" t="str">
            <v>0254</v>
          </cell>
          <cell r="B9" t="str">
            <v>CILEGON, SERANG</v>
          </cell>
          <cell r="C9">
            <v>170</v>
          </cell>
        </row>
        <row r="10">
          <cell r="A10" t="str">
            <v>Lain-Lain</v>
          </cell>
          <cell r="C10">
            <v>169</v>
          </cell>
        </row>
        <row r="11">
          <cell r="A11" t="str">
            <v>0251</v>
          </cell>
          <cell r="B11" t="str">
            <v>BOGOR</v>
          </cell>
          <cell r="C11">
            <v>160</v>
          </cell>
        </row>
        <row r="12">
          <cell r="A12" t="str">
            <v>031</v>
          </cell>
          <cell r="B12" t="str">
            <v>KAMAL, AROSBAYA, BALUNG PANGGANG, BANGKALAN, BLEGA, CERME, DUDUK SAMPEYAN, GEDANGAN, GRESIK, KRIAN, SEDAYU, SEPANJANG, SIDOARJO, SUKODONO, SURABAYA, TULANGAN</v>
          </cell>
          <cell r="C12">
            <v>158</v>
          </cell>
        </row>
        <row r="13">
          <cell r="A13" t="str">
            <v>0370</v>
          </cell>
          <cell r="B13" t="str">
            <v>GERUNG, MATARAM, PRAYA, SENGGIGI</v>
          </cell>
          <cell r="C13">
            <v>135</v>
          </cell>
        </row>
        <row r="14">
          <cell r="A14" t="str">
            <v>0542</v>
          </cell>
          <cell r="B14" t="str">
            <v>BALIKPAPAN</v>
          </cell>
          <cell r="C14">
            <v>131</v>
          </cell>
        </row>
        <row r="15">
          <cell r="A15" t="str">
            <v>0271</v>
          </cell>
          <cell r="B15" t="str">
            <v>KARANGANYARSURAKARTA, SOLO, SRAGEN, SUKOHARJO, TAWANGMANGU</v>
          </cell>
          <cell r="C15">
            <v>112</v>
          </cell>
        </row>
        <row r="16">
          <cell r="A16" t="str">
            <v>0231</v>
          </cell>
          <cell r="B16" t="str">
            <v>KANCI, ARJAWINANGUN, CIREBON, JAMBLANG, PLEREDCIREBON, LOSARI, PABUARAN, SINDANGLAUT</v>
          </cell>
          <cell r="C16">
            <v>111</v>
          </cell>
        </row>
        <row r="17">
          <cell r="A17" t="str">
            <v>0361</v>
          </cell>
          <cell r="B17" t="str">
            <v>DENPASAR, GIANYAR, TABANAN</v>
          </cell>
          <cell r="C17">
            <v>110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101</v>
          </cell>
        </row>
        <row r="19">
          <cell r="A19" t="str">
            <v>0561</v>
          </cell>
          <cell r="B19" t="str">
            <v>PONTIANAK, MEMPAWAH, SUNGAIPINYUH</v>
          </cell>
          <cell r="C19">
            <v>100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90</v>
          </cell>
        </row>
        <row r="21">
          <cell r="A21" t="str">
            <v>0778</v>
          </cell>
          <cell r="B21" t="str">
            <v>BATAM</v>
          </cell>
          <cell r="C21">
            <v>87</v>
          </cell>
        </row>
        <row r="22">
          <cell r="A22" t="str">
            <v>0721</v>
          </cell>
          <cell r="B22" t="str">
            <v>BANDARLAMPUNG, GEDONGTATAAN</v>
          </cell>
          <cell r="C22">
            <v>82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76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75</v>
          </cell>
        </row>
        <row r="25">
          <cell r="A25" t="str">
            <v>0265</v>
          </cell>
          <cell r="B25" t="str">
            <v>KARANGNUNGGAL, KAWALI, BANJAR, BANJARSARI, CIAMIS, CIAWI, CIBALONG, MANONJAYA, PANGANDARAN, RAJA POLAH, SINGAPARNA, TASIKMALAYA</v>
          </cell>
          <cell r="C25">
            <v>51</v>
          </cell>
        </row>
        <row r="26">
          <cell r="A26" t="str">
            <v>0267</v>
          </cell>
          <cell r="B26" t="str">
            <v>KARAWANG</v>
          </cell>
          <cell r="C26">
            <v>33</v>
          </cell>
        </row>
        <row r="27">
          <cell r="A27" t="str">
            <v>0541</v>
          </cell>
          <cell r="B27" t="str">
            <v>MUARA JAWA, SAMARINDA, TENGGARONG</v>
          </cell>
          <cell r="C27">
            <v>30</v>
          </cell>
        </row>
        <row r="28">
          <cell r="A28" t="str">
            <v>0421</v>
          </cell>
          <cell r="B28" t="str">
            <v>PINRANG, PANGKAJENE SIDRAP, PARE-PARE, RAPANG</v>
          </cell>
          <cell r="C28">
            <v>30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0431</v>
          </cell>
          <cell r="B30" t="str">
            <v>AIRMADIDI, LANGOWAN, MANADO, TOMOHON, TONDANO</v>
          </cell>
          <cell r="C30">
            <v>25</v>
          </cell>
        </row>
        <row r="31">
          <cell r="A31" t="str">
            <v>0741</v>
          </cell>
          <cell r="B31" t="str">
            <v>JAMBI</v>
          </cell>
          <cell r="C31">
            <v>25</v>
          </cell>
        </row>
        <row r="32">
          <cell r="A32" t="str">
            <v>0281</v>
          </cell>
          <cell r="B32" t="str">
            <v>AJIBARANG, BANYUMAS, BOBOTSARI, CILONGOK, PURBALINGGA, PURWOKERTO, SUKARAJA</v>
          </cell>
          <cell r="C32">
            <v>22</v>
          </cell>
        </row>
        <row r="33">
          <cell r="A33" t="str">
            <v>0380</v>
          </cell>
          <cell r="B33" t="str">
            <v>BAA, CAMPLONG, KUPANG, SEBA</v>
          </cell>
          <cell r="C33">
            <v>21</v>
          </cell>
        </row>
        <row r="34">
          <cell r="A34" t="str">
            <v>0253</v>
          </cell>
          <cell r="B34" t="str">
            <v>LABUAN, MENES, PANDEGLANG, SAKETI</v>
          </cell>
          <cell r="C34">
            <v>19</v>
          </cell>
        </row>
        <row r="35">
          <cell r="A35" t="str">
            <v>0342</v>
          </cell>
          <cell r="B35" t="str">
            <v>BINANGUN, BLITAR, KESAMBEN, LODOYO, PANATARAN, WLINGI, SRENGAT</v>
          </cell>
          <cell r="C35">
            <v>19</v>
          </cell>
        </row>
        <row r="36">
          <cell r="A36" t="str">
            <v>0264</v>
          </cell>
          <cell r="B36" t="str">
            <v>PURWAKARTA</v>
          </cell>
          <cell r="C36">
            <v>18</v>
          </cell>
        </row>
        <row r="37">
          <cell r="A37" t="str">
            <v>0272</v>
          </cell>
          <cell r="B37" t="str">
            <v>DELANGGU, KLATEN, PEDAN</v>
          </cell>
          <cell r="C37">
            <v>17</v>
          </cell>
        </row>
        <row r="38">
          <cell r="A38" t="str">
            <v>0234</v>
          </cell>
          <cell r="B38" t="str">
            <v>KARANGAMPEL, BALONGAN, HAUR GEULIS, INDRAMAYU, JATIBARANG, LOSARANG, PATROL</v>
          </cell>
          <cell r="C38">
            <v>16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13</v>
          </cell>
        </row>
        <row r="40">
          <cell r="A40" t="str">
            <v>0285</v>
          </cell>
          <cell r="B40" t="str">
            <v>KEDUNGWUNI, BANDARSEDAYU, BATANG, COMAL, PEKALONGAN, SUBAH</v>
          </cell>
          <cell r="C40">
            <v>13</v>
          </cell>
        </row>
        <row r="41">
          <cell r="A41" t="str">
            <v>0410</v>
          </cell>
          <cell r="B41" t="str">
            <v>PANGKAJENE</v>
          </cell>
          <cell r="C41">
            <v>13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11</v>
          </cell>
        </row>
        <row r="43">
          <cell r="A43" t="str">
            <v>0263</v>
          </cell>
          <cell r="B43" t="str">
            <v>CIANJUR, CIBEBER, CIKALONGKULON, CIRANJANG, SINDANGLAYA, SUKANEGARA, TANGGEUNG</v>
          </cell>
          <cell r="C43">
            <v>11</v>
          </cell>
        </row>
        <row r="44">
          <cell r="A44" t="str">
            <v>0333</v>
          </cell>
          <cell r="B44" t="str">
            <v>KALIBARU, BANYUWANGI, BENCULUK, GENTENG, GLENMORE, KETAPANG, MUNCAR, PASANGGARAN, WONGSOREJO, ROGOJAMPI, TREBLASALA</v>
          </cell>
          <cell r="C44">
            <v>10</v>
          </cell>
        </row>
        <row r="45">
          <cell r="A45" t="str">
            <v>0261</v>
          </cell>
          <cell r="B45" t="str">
            <v>SUMEDANG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0513</v>
          </cell>
          <cell r="B47" t="str">
            <v>KUALAKAPUAS</v>
          </cell>
          <cell r="C47">
            <v>9</v>
          </cell>
        </row>
        <row r="48">
          <cell r="A48" t="str">
            <v>0562</v>
          </cell>
          <cell r="B48" t="str">
            <v>BENGKAYANG, PEMANGKAT, SAMBAS, SINGKAWANG, SUNGAIDURI, TEBAS</v>
          </cell>
          <cell r="C48">
            <v>9</v>
          </cell>
        </row>
        <row r="49">
          <cell r="A49" t="str">
            <v>0331</v>
          </cell>
          <cell r="B49" t="str">
            <v>KALISAT, ARJASA, JEMBER, JENGGAWAH, RAMBIPUJI, SEMPOLAN, SUKOWONO</v>
          </cell>
          <cell r="C49">
            <v>8</v>
          </cell>
        </row>
        <row r="50">
          <cell r="A50" t="str">
            <v>0371</v>
          </cell>
          <cell r="B50" t="str">
            <v>SUMBAWA BESAR</v>
          </cell>
          <cell r="C50">
            <v>8</v>
          </cell>
        </row>
        <row r="51">
          <cell r="A51" t="str">
            <v>0727</v>
          </cell>
          <cell r="B51" t="str">
            <v>KALIANDA</v>
          </cell>
          <cell r="C51">
            <v>8</v>
          </cell>
        </row>
        <row r="52">
          <cell r="A52" t="str">
            <v>0765</v>
          </cell>
          <cell r="B52" t="str">
            <v>BAGAN BATU, DUMAI, DURI, KHAIRAH MANDAH, KOTA BARU SIBERIDA, KUALA ENOK, PULAU BURUNG, PULAU KIJANG, PULAU SAMBU, SAPAT, SUNGAI GUNTUNG, TELUK PINANG</v>
          </cell>
          <cell r="C52">
            <v>8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0518</v>
          </cell>
          <cell r="B54" t="str">
            <v>KOTABARUPULAULAUT, PAGATAN</v>
          </cell>
          <cell r="C54">
            <v>5</v>
          </cell>
        </row>
        <row r="55">
          <cell r="A55" t="str">
            <v>0233</v>
          </cell>
          <cell r="B55" t="str">
            <v>CIKIJING, JATIWANGI, KADIPATEN, MAJALENGKA, RAJAGALUH</v>
          </cell>
          <cell r="C55">
            <v>5</v>
          </cell>
        </row>
        <row r="56">
          <cell r="A56" t="str">
            <v>0771</v>
          </cell>
          <cell r="B56" t="str">
            <v>TANJUNG UBAN, TANJUNGPINANG</v>
          </cell>
          <cell r="C56">
            <v>5</v>
          </cell>
        </row>
        <row r="57">
          <cell r="A57" t="str">
            <v>0752</v>
          </cell>
          <cell r="B57" t="str">
            <v>BATUSANGKAR, BUKITTINGGI, CANDUNG, HARAU, LUBUKBASUNG, MANINJAU, PADANG JAPANG, PADANGPANJANG, PANGKALAN, PAYAKUMBUH</v>
          </cell>
          <cell r="C57">
            <v>4</v>
          </cell>
        </row>
        <row r="58">
          <cell r="A58" t="str">
            <v>0252</v>
          </cell>
          <cell r="B58" t="str">
            <v>BAYAH, LEUWIDAMAR, MALINGPING, RANGKASBITUNG</v>
          </cell>
          <cell r="C58">
            <v>4</v>
          </cell>
        </row>
        <row r="59">
          <cell r="A59" t="str">
            <v>0735</v>
          </cell>
          <cell r="B59" t="str">
            <v>BATURAJA, BELITANG, MARTAPURA, MUARADUA</v>
          </cell>
          <cell r="C59">
            <v>4</v>
          </cell>
        </row>
        <row r="60">
          <cell r="A60" t="str">
            <v>0260</v>
          </cell>
          <cell r="B60" t="str">
            <v>KALIJATI, CIASEM, JALAN CAGAK, PABUARAN, PAGADEN, PAMANUKAN, SUBANG</v>
          </cell>
          <cell r="C60">
            <v>4</v>
          </cell>
        </row>
        <row r="61">
          <cell r="A61" t="str">
            <v>0651</v>
          </cell>
          <cell r="B61" t="str">
            <v>BANDA ACEH, JANTHO, LAM NO, SEULIMEUM</v>
          </cell>
          <cell r="C61">
            <v>3</v>
          </cell>
        </row>
        <row r="62">
          <cell r="A62" t="str">
            <v>0266</v>
          </cell>
          <cell r="B62" t="str">
            <v>KALAPANUNGGAL, BOJONGLOPANG, CIBADAK, CICURUG, CIKEMBANG, CIMANGKOK, JAMPANG KULON, PELABUHAN RATU, NYALINDUNG, SAGARANTEN, SUKABUMI</v>
          </cell>
          <cell r="C62">
            <v>3</v>
          </cell>
        </row>
        <row r="63">
          <cell r="A63" t="str">
            <v>0622</v>
          </cell>
          <cell r="B63" t="str">
            <v>PEMATANG SIANTAR, PERDAGANGAN, SERBELAWAN, TANJUNG GADING</v>
          </cell>
          <cell r="C63">
            <v>3</v>
          </cell>
        </row>
        <row r="64">
          <cell r="A64" t="str">
            <v>0966</v>
          </cell>
          <cell r="B64" t="str">
            <v>SARMI</v>
          </cell>
          <cell r="C64">
            <v>3</v>
          </cell>
        </row>
        <row r="65">
          <cell r="A65" t="str">
            <v>0343</v>
          </cell>
          <cell r="B65" t="str">
            <v>BANGIL, BEJI, GEMPOL, GONDANG WETAN, GRATI, NONGKOJAJAR, PANDAAN, PASURUAN, PRIGEN, PURWOSARI PASURUAN</v>
          </cell>
          <cell r="C65">
            <v>2</v>
          </cell>
        </row>
        <row r="66">
          <cell r="A66" t="str">
            <v>0335</v>
          </cell>
          <cell r="B66" t="str">
            <v>GENDING, GILI, KRAKSAAN, KRUCIL, LECES, NGADISARI, PAITON, PROBOLINGGO, SUKAPURA, TIRIS, TONGAS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2</v>
          </cell>
        </row>
        <row r="68">
          <cell r="A68" t="str">
            <v>0717</v>
          </cell>
          <cell r="B68" t="str">
            <v>PANGKALPINANG, SUNGAILIAT</v>
          </cell>
          <cell r="C68">
            <v>2</v>
          </cell>
        </row>
        <row r="69">
          <cell r="A69" t="str">
            <v>0624</v>
          </cell>
          <cell r="B69" t="str">
            <v>AEKANOPAN, AEKGOTI, AEKKOTABATU, AEKNABARA, BANDARDURIAN, KOTAPINANG, RANTAUPRAPAT</v>
          </cell>
          <cell r="C69">
            <v>2</v>
          </cell>
        </row>
        <row r="70">
          <cell r="A70" t="str">
            <v>0755</v>
          </cell>
          <cell r="B70" t="str">
            <v>ALAHANPANJANG, MUARALABUH, SOLOK</v>
          </cell>
          <cell r="C70">
            <v>1</v>
          </cell>
        </row>
        <row r="71">
          <cell r="A71" t="str">
            <v>0967</v>
          </cell>
          <cell r="B71" t="str">
            <v>ABEPURA, JAYAPURA, WAENA, SENTANI</v>
          </cell>
          <cell r="C71">
            <v>1</v>
          </cell>
        </row>
        <row r="72">
          <cell r="A72" t="str">
            <v>0767</v>
          </cell>
          <cell r="B72" t="str">
            <v>BAGANSIAPI-API</v>
          </cell>
          <cell r="C72">
            <v>1</v>
          </cell>
        </row>
      </sheetData>
      <sheetData sheetId="3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021</v>
          </cell>
          <cell r="B2" t="str">
            <v>JAKARTA, DEPOK, TANGERANG</v>
          </cell>
          <cell r="C2">
            <v>555.33333333333337</v>
          </cell>
        </row>
        <row r="3">
          <cell r="A3" t="str">
            <v>024</v>
          </cell>
          <cell r="B3" t="str">
            <v>SEMARANG, UNGARAN</v>
          </cell>
          <cell r="C3">
            <v>101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60.666666666666664</v>
          </cell>
        </row>
        <row r="5">
          <cell r="A5" t="str">
            <v>0411</v>
          </cell>
          <cell r="B5" t="str">
            <v>MAROS, UJUNG PANDANG</v>
          </cell>
          <cell r="C5">
            <v>39.333333333333336</v>
          </cell>
        </row>
        <row r="6">
          <cell r="A6" t="str">
            <v>0370</v>
          </cell>
          <cell r="B6" t="str">
            <v>GERUNG, MATARAM, PRAYA, SENGGIGI</v>
          </cell>
          <cell r="C6">
            <v>33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25.666666666666668</v>
          </cell>
        </row>
        <row r="8">
          <cell r="A8" t="str">
            <v>061</v>
          </cell>
          <cell r="B8" t="str">
            <v>BELAWAN, BINJAI, GALANG, PERBAUNGAN, KUALA, LUBUKPAKAM, MEDAN, STABAT, TANJUNG PURA</v>
          </cell>
          <cell r="C8">
            <v>25.333333333333332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20</v>
          </cell>
        </row>
        <row r="10">
          <cell r="A10" t="str">
            <v>0721</v>
          </cell>
          <cell r="B10" t="str">
            <v>BANDARLAMPUNG, GEDONGTATAAN</v>
          </cell>
          <cell r="C10">
            <v>18.666666666666668</v>
          </cell>
        </row>
        <row r="11">
          <cell r="A11" t="str">
            <v>031</v>
          </cell>
          <cell r="B11" t="str">
            <v>KAMAL, AROSBAYA, BALUNG PANGGANG, BANGKALAN, BLEGA, CERME, DUDUK SAMPEYAN, GEDANGAN, GRESIK, KRIAN, SEDAYU, SEPANJANG, SIDOARJO, SUKODONO, SURABAYA, TULANGAN</v>
          </cell>
          <cell r="C11">
            <v>15</v>
          </cell>
        </row>
        <row r="12">
          <cell r="A12" t="str">
            <v>0361</v>
          </cell>
          <cell r="B12" t="str">
            <v>DENPASAR, GIANYAR, TABANAN</v>
          </cell>
          <cell r="C12">
            <v>13.666666666666666</v>
          </cell>
        </row>
        <row r="13">
          <cell r="A13" t="str">
            <v>0741</v>
          </cell>
          <cell r="B13" t="str">
            <v>JAMBI</v>
          </cell>
          <cell r="C13">
            <v>13.666666666666666</v>
          </cell>
        </row>
        <row r="14">
          <cell r="A14" t="str">
            <v>0711</v>
          </cell>
          <cell r="B14" t="str">
            <v>BETUNG, PALEMBANG, PANGKALANBALAI, SUNGSANG</v>
          </cell>
          <cell r="C14">
            <v>12.333333333333334</v>
          </cell>
        </row>
        <row r="15">
          <cell r="A15" t="str">
            <v>0341</v>
          </cell>
          <cell r="B15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5">
            <v>12.333333333333334</v>
          </cell>
        </row>
        <row r="16">
          <cell r="A16" t="str">
            <v>0511</v>
          </cell>
          <cell r="B16" t="str">
            <v>BANJARBARU, BANJARMASIN, MARABAHAN, MARTAPURA</v>
          </cell>
          <cell r="C16">
            <v>12</v>
          </cell>
        </row>
        <row r="17">
          <cell r="A17" t="str">
            <v>0431</v>
          </cell>
          <cell r="B17" t="str">
            <v>AIRMADIDI, LANGOWAN, MANADO, TOMOHON, TONDANO</v>
          </cell>
          <cell r="C17">
            <v>8.5</v>
          </cell>
        </row>
        <row r="18">
          <cell r="A18" t="str">
            <v>0254</v>
          </cell>
          <cell r="B18" t="str">
            <v>CILEGON, SERANG</v>
          </cell>
          <cell r="C18">
            <v>8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0542</v>
          </cell>
          <cell r="B20" t="str">
            <v>BALIKPAPAN</v>
          </cell>
          <cell r="C20">
            <v>6</v>
          </cell>
        </row>
        <row r="21">
          <cell r="A21" t="str">
            <v>0285</v>
          </cell>
          <cell r="B21" t="str">
            <v>KEDUNGWUNI, BANDARSEDAYU, BATANG, COMAL, PEKALONGAN, SUBAH</v>
          </cell>
          <cell r="C21">
            <v>5.5</v>
          </cell>
        </row>
        <row r="22">
          <cell r="A22" t="str">
            <v>0778</v>
          </cell>
          <cell r="B22" t="str">
            <v>BATAM</v>
          </cell>
          <cell r="C22">
            <v>5.333333333333333</v>
          </cell>
        </row>
        <row r="23">
          <cell r="A23" t="str">
            <v>0380</v>
          </cell>
          <cell r="B23" t="str">
            <v>BAA, CAMPLONG, KUPANG, SEBA</v>
          </cell>
          <cell r="C23">
            <v>4.5</v>
          </cell>
        </row>
        <row r="24">
          <cell r="A24" t="str">
            <v>0561</v>
          </cell>
          <cell r="B24" t="str">
            <v>PONTIANAK, MEMPAWAH, SUNGAIPINYUH</v>
          </cell>
          <cell r="C24">
            <v>4.5</v>
          </cell>
        </row>
        <row r="25">
          <cell r="A25" t="str">
            <v>0264</v>
          </cell>
          <cell r="B25" t="str">
            <v>PURWAKARTA</v>
          </cell>
          <cell r="C25">
            <v>4.5</v>
          </cell>
        </row>
        <row r="26">
          <cell r="A26" t="str">
            <v>0541</v>
          </cell>
          <cell r="B26" t="str">
            <v>MUARA JAWA, SAMARINDA, TENGGARONG</v>
          </cell>
          <cell r="C26">
            <v>4.5</v>
          </cell>
        </row>
        <row r="27">
          <cell r="A27" t="str">
            <v>0333</v>
          </cell>
          <cell r="B27" t="str">
            <v>KALIBARU, BANYUWANGI, BENCULUK, GENTENG, GLENMORE, KETAPANG, MUNCAR, PASANGGARAN, WONGSOREJO, ROGOJAMPI, TREBLASALA</v>
          </cell>
          <cell r="C27">
            <v>4</v>
          </cell>
        </row>
        <row r="28">
          <cell r="A28" t="str">
            <v>0651</v>
          </cell>
          <cell r="B28" t="str">
            <v>BANDA ACEH, JANTHO, LAM NO, SEULIMEUM</v>
          </cell>
          <cell r="C28">
            <v>4</v>
          </cell>
        </row>
        <row r="29">
          <cell r="A29" t="str">
            <v>0265</v>
          </cell>
          <cell r="B29" t="str">
            <v>KARANGNUNGGAL, KAWALI, BANJAR, BANJARSARI, CIAMIS, CIAWI, CIBALONG, MANONJAYA, PANGANDARAN, RAJA POLAH, SINGAPARNA, TASIKMALAYA</v>
          </cell>
          <cell r="C29">
            <v>3.6666666666666665</v>
          </cell>
        </row>
        <row r="30">
          <cell r="A30" t="str">
            <v>0231</v>
          </cell>
          <cell r="B30" t="str">
            <v>KANCI, ARJAWINANGUN, CIREBON, JAMBLANG, PLEREDCIREBON, LOSARI, PABUARAN, SINDANGLAUT</v>
          </cell>
          <cell r="C30">
            <v>3.3333333333333335</v>
          </cell>
        </row>
        <row r="31">
          <cell r="A31" t="str">
            <v>0622</v>
          </cell>
          <cell r="B31" t="str">
            <v>PEMATANG SIANTAR, PERDAGANGAN, SERBELAWAN, TANJUNG GADING</v>
          </cell>
          <cell r="C31">
            <v>3</v>
          </cell>
        </row>
        <row r="32">
          <cell r="A32" t="str">
            <v>0251</v>
          </cell>
          <cell r="B32" t="str">
            <v>BOGOR</v>
          </cell>
          <cell r="C32">
            <v>2.6666666666666665</v>
          </cell>
        </row>
        <row r="33">
          <cell r="A33" t="str">
            <v>0751</v>
          </cell>
          <cell r="B33" t="str">
            <v>KAYU TANAM, LUBUK ALUNG, PADANG, PARIAMAN, SICINCIN, SUNGAI LIMAU</v>
          </cell>
          <cell r="C33">
            <v>2</v>
          </cell>
        </row>
        <row r="34">
          <cell r="A34" t="str">
            <v>0263</v>
          </cell>
          <cell r="B34" t="str">
            <v>CIANJUR, CIBEBER, CIKALONGKULON, CIRANJANG, SINDANGLAYA, SUKANEGARA, TANGGEUNG</v>
          </cell>
          <cell r="C34">
            <v>1</v>
          </cell>
        </row>
        <row r="35">
          <cell r="A35" t="str">
            <v>0761</v>
          </cell>
          <cell r="B35" t="str">
            <v>PERAWANG, PANGKALAN KERINCI, PEKANBARU</v>
          </cell>
          <cell r="C35">
            <v>1</v>
          </cell>
        </row>
        <row r="36">
          <cell r="A36" t="str">
            <v>0234</v>
          </cell>
          <cell r="B36" t="str">
            <v>KARANGAMPEL, BALONGAN, HAUR GEULIS, INDRAMAYU, JATIBARANG, LOSARANG, PATROL</v>
          </cell>
          <cell r="C36">
            <v>1</v>
          </cell>
        </row>
        <row r="37">
          <cell r="A37" t="str">
            <v>0727</v>
          </cell>
          <cell r="B37" t="str">
            <v>KALIANDA</v>
          </cell>
          <cell r="C37">
            <v>1</v>
          </cell>
        </row>
        <row r="38">
          <cell r="A38" t="str">
            <v>0342</v>
          </cell>
          <cell r="B38" t="str">
            <v>BINANGUN, BLITAR, KESAMBEN, LODOYO, PANATARAN, WLINGI, SRENGAT</v>
          </cell>
          <cell r="C38">
            <v>1</v>
          </cell>
        </row>
        <row r="39">
          <cell r="A39" t="str">
            <v>0262</v>
          </cell>
          <cell r="B39" t="str">
            <v>CIBATU, CIKAJANG, CISOMPET, GARUT, KADUNGORA, LIMBANGAN, MALANGBONG, PAMEUNGPEUK, WANARAJA</v>
          </cell>
          <cell r="C39">
            <v>1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1</v>
          </cell>
        </row>
        <row r="41">
          <cell r="A41" t="str">
            <v>0281</v>
          </cell>
          <cell r="B41" t="str">
            <v>AJIBARANG, BANYUMAS, BOBOTSARI, CILONGOK, PURBALINGGA, PURWOKERTO, SUKARAJA</v>
          </cell>
          <cell r="C41">
            <v>1</v>
          </cell>
        </row>
        <row r="42">
          <cell r="A42" t="str">
            <v>0298</v>
          </cell>
          <cell r="B42" t="str">
            <v>AMBARAWA, SALATIGA</v>
          </cell>
          <cell r="C42">
            <v>1</v>
          </cell>
        </row>
        <row r="43">
          <cell r="A43" t="str">
            <v>0260</v>
          </cell>
          <cell r="B43" t="str">
            <v>KALIJATI, CIASEM, JALAN CAGAK, PABUARAN, PAGADEN, PAMANUKAN, SUBANG</v>
          </cell>
          <cell r="C43">
            <v>1</v>
          </cell>
        </row>
        <row r="44">
          <cell r="C44">
            <v>1050.0000000000002</v>
          </cell>
        </row>
      </sheetData>
      <sheetData sheetId="4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022</v>
          </cell>
          <cell r="B2" t="str">
            <v>BANDUNG, BANJARAN, BATUJAJAR, CICALENGKA, CIKALONGWETAN, CIMAHI, CIPATAT, CIWIDEY, GUNUNGHALU, LEMBANG, MAJALAYA, NANJUNG, PADALARANG, PANGALENGAN, RANCAEKEK, SOREANG, TANJUNGSARI, UJUNGBERUNG</v>
          </cell>
          <cell r="C2">
            <v>451</v>
          </cell>
        </row>
        <row r="3">
          <cell r="A3" t="str">
            <v>024</v>
          </cell>
          <cell r="B3" t="str">
            <v>SEMARANG, UNGARAN</v>
          </cell>
          <cell r="C3">
            <v>279.66666666666669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260.66666666666669</v>
          </cell>
        </row>
        <row r="5">
          <cell r="A5" t="str">
            <v>0411</v>
          </cell>
          <cell r="B5" t="str">
            <v>MAROS, UJUNG PANDANG</v>
          </cell>
          <cell r="C5">
            <v>214.66666666666666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206.66666666666666</v>
          </cell>
        </row>
        <row r="7">
          <cell r="A7" t="str">
            <v>0251</v>
          </cell>
          <cell r="B7" t="str">
            <v>BOGOR</v>
          </cell>
          <cell r="C7">
            <v>158</v>
          </cell>
        </row>
        <row r="8">
          <cell r="A8" t="str">
            <v>0561</v>
          </cell>
          <cell r="B8" t="str">
            <v>PONTIANAK, MEMPAWAH, SUNGAIPINYUH</v>
          </cell>
          <cell r="C8">
            <v>139.66666666666666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123</v>
          </cell>
        </row>
        <row r="10">
          <cell r="A10" t="str">
            <v>0231</v>
          </cell>
          <cell r="B10" t="str">
            <v>KANCI, ARJAWINANGUN, CIREBON, JAMBLANG, PLEREDCIREBON, LOSARI, PABUARAN, SINDANGLAUT</v>
          </cell>
          <cell r="C10">
            <v>118.33333333333333</v>
          </cell>
        </row>
        <row r="11">
          <cell r="A11" t="str">
            <v>0254</v>
          </cell>
          <cell r="B11" t="str">
            <v>CILEGON, SERANG</v>
          </cell>
          <cell r="C11">
            <v>114</v>
          </cell>
        </row>
        <row r="12">
          <cell r="A12" t="str">
            <v>0370</v>
          </cell>
          <cell r="B12" t="str">
            <v>GERUNG, MATARAM, PRAYA, SENGGIGI</v>
          </cell>
          <cell r="C12">
            <v>91.666666666666671</v>
          </cell>
        </row>
        <row r="13">
          <cell r="A13" t="str">
            <v>0778</v>
          </cell>
          <cell r="B13" t="str">
            <v>BATAM</v>
          </cell>
          <cell r="C13">
            <v>91</v>
          </cell>
        </row>
        <row r="14">
          <cell r="A14" t="str">
            <v>0361</v>
          </cell>
          <cell r="B14" t="str">
            <v>DENPASAR, GIANYAR, TABANAN</v>
          </cell>
          <cell r="C14">
            <v>86.333333333333329</v>
          </cell>
        </row>
        <row r="15">
          <cell r="A15" t="str">
            <v>0721</v>
          </cell>
          <cell r="B15" t="str">
            <v>BANDARLAMPUNG, GEDONGTATAAN</v>
          </cell>
          <cell r="C15">
            <v>81.333333333333329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78</v>
          </cell>
        </row>
        <row r="17">
          <cell r="A17" t="str">
            <v>0341</v>
          </cell>
          <cell r="B17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7">
            <v>77</v>
          </cell>
        </row>
        <row r="18">
          <cell r="A18" t="str">
            <v>0542</v>
          </cell>
          <cell r="B18" t="str">
            <v>BALIKPAPAN</v>
          </cell>
          <cell r="C18">
            <v>77</v>
          </cell>
        </row>
        <row r="19">
          <cell r="A19" t="str">
            <v>0761</v>
          </cell>
          <cell r="B19" t="str">
            <v>PERAWANG, PANGKALAN KERINCI, PEKANBARU</v>
          </cell>
          <cell r="C19">
            <v>73.333333333333329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62</v>
          </cell>
        </row>
        <row r="21">
          <cell r="A21" t="str">
            <v>031</v>
          </cell>
          <cell r="B21" t="str">
            <v>KAMAL, AROSBAYA, BALUNG PANGGANG, BANGKALAN, BLEGA, CERME, DUDUK SAMPEYAN, GEDANGAN, GRESIK, KRIAN, SEDAYU, SEPANJANG, SIDOARJO, SUKODONO, SURABAYA, TULANGAN</v>
          </cell>
          <cell r="C21">
            <v>52</v>
          </cell>
        </row>
        <row r="22">
          <cell r="A22" t="str">
            <v>0511</v>
          </cell>
          <cell r="B22" t="str">
            <v>BANJARBARU, BANJARMASIN, MARABAHAN, MARTAPURA</v>
          </cell>
          <cell r="C22">
            <v>47.333333333333336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41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29.333333333333332</v>
          </cell>
        </row>
        <row r="25">
          <cell r="A25" t="str">
            <v>0298</v>
          </cell>
          <cell r="B25" t="str">
            <v>AMBARAWA, SALATIGA</v>
          </cell>
          <cell r="C25">
            <v>26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23.666666666666668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23</v>
          </cell>
        </row>
        <row r="28">
          <cell r="A28" t="str">
            <v>0267</v>
          </cell>
          <cell r="B28" t="str">
            <v>KARAWANG</v>
          </cell>
          <cell r="C28">
            <v>20.5</v>
          </cell>
        </row>
        <row r="29">
          <cell r="A29" t="str">
            <v>0562</v>
          </cell>
          <cell r="B29" t="str">
            <v>BENGKAYANG, PEMANGKAT, SAMBAS, SINGKAWANG, SUNGAIDURI, TEBAS</v>
          </cell>
          <cell r="C29">
            <v>18.666666666666668</v>
          </cell>
        </row>
        <row r="30">
          <cell r="A30" t="str">
            <v>0541</v>
          </cell>
          <cell r="B30" t="str">
            <v>MUARA JAWA, SAMARINDA, TENGGARONG</v>
          </cell>
          <cell r="C30">
            <v>18.333333333333332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0380</v>
          </cell>
          <cell r="B32" t="str">
            <v>BAA, CAMPLONG, KUPANG, SEBA</v>
          </cell>
          <cell r="C32">
            <v>16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15.333333333333334</v>
          </cell>
        </row>
        <row r="34">
          <cell r="A34" t="str">
            <v>0410</v>
          </cell>
          <cell r="B34" t="str">
            <v>PANGKAJENE</v>
          </cell>
          <cell r="C34">
            <v>15.333333333333334</v>
          </cell>
        </row>
        <row r="35">
          <cell r="A35" t="str">
            <v>0272</v>
          </cell>
          <cell r="B35" t="str">
            <v>DELANGGU, KLATEN, PEDAN</v>
          </cell>
          <cell r="C35">
            <v>12.666666666666666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12.333333333333334</v>
          </cell>
        </row>
        <row r="37">
          <cell r="A37" t="str">
            <v>0264</v>
          </cell>
          <cell r="B37" t="str">
            <v>PURWAKARTA</v>
          </cell>
          <cell r="C37">
            <v>12</v>
          </cell>
        </row>
        <row r="38">
          <cell r="A38" t="str">
            <v>0262</v>
          </cell>
          <cell r="B38" t="str">
            <v>CIBATU, CIKAJANG, CISOMPET, GARUT, KADUNGORA, LIMBANGAN, MALANGBONG, PAMEUNGPEUK, WANARAJA</v>
          </cell>
          <cell r="C38">
            <v>11.666666666666666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11</v>
          </cell>
        </row>
        <row r="40">
          <cell r="A40" t="str">
            <v>0513</v>
          </cell>
          <cell r="B40" t="str">
            <v>KUALAKAPUAS</v>
          </cell>
          <cell r="C40">
            <v>10.666666666666666</v>
          </cell>
        </row>
        <row r="41">
          <cell r="A41" t="str">
            <v>0331</v>
          </cell>
          <cell r="B41" t="str">
            <v>KALISAT, ARJASA, JEMBER, JENGGAWAH, RAMBIPUJI, SEMPOLAN, SUKOWONO</v>
          </cell>
          <cell r="C41">
            <v>9.6666666666666661</v>
          </cell>
        </row>
        <row r="42">
          <cell r="A42" t="str">
            <v>0276</v>
          </cell>
          <cell r="B42" t="str">
            <v>BOYOLALI</v>
          </cell>
          <cell r="C42">
            <v>9.5</v>
          </cell>
        </row>
        <row r="43">
          <cell r="A43" t="str">
            <v>0651</v>
          </cell>
          <cell r="B43" t="str">
            <v>BANDA ACEH, JANTHO, LAM NO, SEULIMEUM</v>
          </cell>
          <cell r="C43">
            <v>8.6666666666666661</v>
          </cell>
        </row>
        <row r="44">
          <cell r="A44" t="str">
            <v>0261</v>
          </cell>
          <cell r="B44" t="str">
            <v>SUMEDANG</v>
          </cell>
          <cell r="C44">
            <v>8.6666666666666661</v>
          </cell>
        </row>
        <row r="45">
          <cell r="A45" t="str">
            <v>0285</v>
          </cell>
          <cell r="B45" t="str">
            <v>KEDUNGWUNI, BANDARSEDAYU, BATANG, COMAL, PEKALONGAN, SUBAH</v>
          </cell>
          <cell r="C45">
            <v>8.3333333333333339</v>
          </cell>
        </row>
        <row r="46">
          <cell r="A46" t="str">
            <v>0253</v>
          </cell>
          <cell r="B46" t="str">
            <v>LABUAN, MENES, PANDEGLANG, SAKETI</v>
          </cell>
          <cell r="C46">
            <v>8.3333333333333339</v>
          </cell>
        </row>
        <row r="47">
          <cell r="A47" t="str">
            <v>0234</v>
          </cell>
          <cell r="B47" t="str">
            <v>KARANGAMPEL, BALONGAN, HAUR GEULIS, INDRAMAYU, JATIBARANG, LOSARANG, PATROL</v>
          </cell>
          <cell r="C47">
            <v>7.666666666666667</v>
          </cell>
        </row>
        <row r="48">
          <cell r="A48" t="str">
            <v>0727</v>
          </cell>
          <cell r="B48" t="str">
            <v>KALIANDA</v>
          </cell>
          <cell r="C48">
            <v>7</v>
          </cell>
        </row>
        <row r="49">
          <cell r="A49" t="str">
            <v>0232</v>
          </cell>
          <cell r="B49" t="str">
            <v>KUNINGAN, LINGGARJATI</v>
          </cell>
          <cell r="C49">
            <v>6.666666666666667</v>
          </cell>
        </row>
        <row r="50">
          <cell r="A50" t="str">
            <v>0263</v>
          </cell>
          <cell r="B50" t="str">
            <v>CIANJUR, CIBEBER, CIKALONGKULON, CIRANJANG, SINDANGLAYA, SUKANEGARA, TANGGEUNG</v>
          </cell>
          <cell r="C50">
            <v>6.333333333333333</v>
          </cell>
        </row>
        <row r="51">
          <cell r="A51" t="str">
            <v>0287</v>
          </cell>
          <cell r="B51" t="str">
            <v>KARANGANYAR, KEBUMEN, GOMBONG, KUTOWINANGUN</v>
          </cell>
          <cell r="C51">
            <v>6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6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0252</v>
          </cell>
          <cell r="B54" t="str">
            <v>BAYAH, LEUWIDAMAR, MALINGPING, RANGKASBITUNG</v>
          </cell>
          <cell r="C54">
            <v>5.333333333333333</v>
          </cell>
        </row>
        <row r="55">
          <cell r="A55" t="str">
            <v>0365</v>
          </cell>
          <cell r="B55" t="str">
            <v>NEGARA</v>
          </cell>
          <cell r="C55">
            <v>5</v>
          </cell>
        </row>
        <row r="56">
          <cell r="A56" t="str">
            <v>0371</v>
          </cell>
          <cell r="B56" t="str">
            <v>SUMBAWA BESAR</v>
          </cell>
          <cell r="C56">
            <v>5</v>
          </cell>
        </row>
        <row r="57">
          <cell r="A57" t="str">
            <v>0755</v>
          </cell>
          <cell r="B57" t="str">
            <v>ALAHANPANJANG, MUARALABUH, SOLOK</v>
          </cell>
          <cell r="C57">
            <v>5</v>
          </cell>
        </row>
        <row r="58">
          <cell r="A58" t="str">
            <v>0752</v>
          </cell>
          <cell r="B58" t="str">
            <v>BATUSANGKAR, BUKITTINGGI, CANDUNG, HARAU, LUBUKBASUNG, MANINJAU, PADANG JAPANG, PADANGPANJANG, PANGKALAN, PAYAKUMBUH</v>
          </cell>
          <cell r="C58">
            <v>5</v>
          </cell>
        </row>
        <row r="59">
          <cell r="A59" t="str">
            <v>0471</v>
          </cell>
          <cell r="B59" t="str">
            <v>PALOPO</v>
          </cell>
          <cell r="C59">
            <v>5</v>
          </cell>
        </row>
        <row r="60">
          <cell r="A60" t="str">
            <v>0767</v>
          </cell>
          <cell r="B60" t="str">
            <v>BAGANSIAPI-API</v>
          </cell>
          <cell r="C60">
            <v>4.666666666666667</v>
          </cell>
        </row>
        <row r="61">
          <cell r="A61" t="str">
            <v>0335</v>
          </cell>
          <cell r="B61" t="str">
            <v>GENDING, GILI, KRAKSAAN, KRUCIL, LECES, NGADISARI, PAITON, PROBOLINGGO, SUKAPURA, TIRIS, TONGAS</v>
          </cell>
          <cell r="C61">
            <v>4</v>
          </cell>
        </row>
        <row r="62">
          <cell r="A62" t="str">
            <v>0771</v>
          </cell>
          <cell r="B62" t="str">
            <v>TANJUNG UBAN, TANJUNGPINANG</v>
          </cell>
          <cell r="C62">
            <v>3.6666666666666665</v>
          </cell>
        </row>
        <row r="63">
          <cell r="A63" t="str">
            <v>0518</v>
          </cell>
          <cell r="B63" t="str">
            <v>KOTABARUPULAULAUT, PAGATAN</v>
          </cell>
          <cell r="C63">
            <v>3.5</v>
          </cell>
        </row>
        <row r="64">
          <cell r="A64" t="str">
            <v>0966</v>
          </cell>
          <cell r="B64" t="str">
            <v>SARMI</v>
          </cell>
          <cell r="C64">
            <v>3.3333333333333335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3</v>
          </cell>
        </row>
        <row r="66">
          <cell r="A66" t="str">
            <v>0233</v>
          </cell>
          <cell r="B66" t="str">
            <v>CIKIJING, JATIWANGI, KADIPATEN, MAJALENGKA, RAJAGALUH</v>
          </cell>
          <cell r="C66">
            <v>3</v>
          </cell>
        </row>
        <row r="67">
          <cell r="A67" t="str">
            <v>0766</v>
          </cell>
          <cell r="B67" t="str">
            <v>BENGKALIS, SUNGAI APIT, SUNGAI PAKNING</v>
          </cell>
          <cell r="C67">
            <v>3</v>
          </cell>
        </row>
        <row r="68">
          <cell r="A68" t="str">
            <v>0260</v>
          </cell>
          <cell r="B68" t="str">
            <v>KALIJATI, CIASEM, JALAN CAGAK, PABUARAN, PAGADEN, PAMANUKAN, SUBANG</v>
          </cell>
          <cell r="C68">
            <v>3</v>
          </cell>
        </row>
        <row r="69">
          <cell r="A69" t="str">
            <v>0717</v>
          </cell>
          <cell r="B69" t="str">
            <v>PANGKALPINANG, SUNGAILIAT</v>
          </cell>
          <cell r="C69">
            <v>2.3333333333333335</v>
          </cell>
        </row>
        <row r="70">
          <cell r="A70" t="str">
            <v>0624</v>
          </cell>
          <cell r="B70" t="str">
            <v>AEKANOPAN, AEKGOTI, AEKKOTABATU, AEKNABARA, BANDARDURIAN, KOTAPINANG, RANTAUPRAPAT</v>
          </cell>
          <cell r="C70">
            <v>2.3333333333333335</v>
          </cell>
        </row>
        <row r="71">
          <cell r="A71" t="str">
            <v>0434</v>
          </cell>
          <cell r="B71" t="str">
            <v>KOTAMOBAGU</v>
          </cell>
          <cell r="C71">
            <v>2</v>
          </cell>
        </row>
        <row r="72">
          <cell r="A72" t="str">
            <v>0362</v>
          </cell>
          <cell r="B72" t="str">
            <v>SINGARAJA</v>
          </cell>
          <cell r="C72">
            <v>2</v>
          </cell>
        </row>
        <row r="73">
          <cell r="A73" t="str">
            <v>0343</v>
          </cell>
          <cell r="B73" t="str">
            <v>BANGIL, BEJI, GEMPOL, GONDANG WETAN, GRATI, NONGKOJAJAR, PANDAAN, PASURUAN, PRIGEN, PURWOSARI PASURUAN</v>
          </cell>
          <cell r="C73">
            <v>2</v>
          </cell>
        </row>
        <row r="74">
          <cell r="A74" t="str">
            <v>0967</v>
          </cell>
          <cell r="B74" t="str">
            <v>ABEPURA, JAYAPURA, WAENA, SENTANI</v>
          </cell>
          <cell r="C74">
            <v>1.3333333333333333</v>
          </cell>
        </row>
        <row r="75">
          <cell r="A75" t="str">
            <v>0296</v>
          </cell>
          <cell r="B75" t="str">
            <v>BLORA, CEPU, NGAWEN, RANDUBLATUNG</v>
          </cell>
          <cell r="C75">
            <v>1</v>
          </cell>
        </row>
        <row r="76">
          <cell r="A76" t="str">
            <v>0286</v>
          </cell>
          <cell r="B76" t="str">
            <v>BANJARNEGARA, KLAMPOK, WONOSOBO</v>
          </cell>
          <cell r="C76">
            <v>1</v>
          </cell>
        </row>
        <row r="77">
          <cell r="A77" t="str">
            <v>0284</v>
          </cell>
          <cell r="B77" t="str">
            <v>PEMALANG, RANDUDONGKAL</v>
          </cell>
          <cell r="C77">
            <v>1</v>
          </cell>
        </row>
        <row r="78">
          <cell r="A78" t="str">
            <v>0622</v>
          </cell>
          <cell r="B78" t="str">
            <v>PEMATANG SIANTAR, PERDAGANGAN, SERBELAWAN, TANJUNG GADING</v>
          </cell>
          <cell r="C78">
            <v>1</v>
          </cell>
        </row>
        <row r="79">
          <cell r="A79" t="str">
            <v>0734</v>
          </cell>
          <cell r="B79" t="str">
            <v>MUARA ENIM, TANJUNG ENIM</v>
          </cell>
          <cell r="C79">
            <v>1</v>
          </cell>
        </row>
        <row r="80">
          <cell r="A80" t="str">
            <v>0553</v>
          </cell>
          <cell r="B80" t="str">
            <v>MALINAU</v>
          </cell>
          <cell r="C80">
            <v>1</v>
          </cell>
        </row>
        <row r="81">
          <cell r="A81" t="str">
            <v>0332</v>
          </cell>
          <cell r="B81" t="str">
            <v>BESUKI, BONDOWOSO, SUKOSARI</v>
          </cell>
          <cell r="C81">
            <v>1</v>
          </cell>
        </row>
        <row r="82">
          <cell r="A82" t="str">
            <v>0659</v>
          </cell>
          <cell r="B82" t="str">
            <v>BLANGPIDIE</v>
          </cell>
          <cell r="C82">
            <v>1</v>
          </cell>
        </row>
        <row r="83">
          <cell r="A83" t="str">
            <v>0656</v>
          </cell>
          <cell r="B83" t="str">
            <v>TAPAKTUAN</v>
          </cell>
          <cell r="C83">
            <v>1</v>
          </cell>
        </row>
        <row r="84">
          <cell r="A84" t="str">
            <v>0629</v>
          </cell>
          <cell r="B84" t="str">
            <v>KUTACANE</v>
          </cell>
          <cell r="C84">
            <v>1</v>
          </cell>
        </row>
        <row r="85">
          <cell r="A85" t="str">
            <v>0275</v>
          </cell>
          <cell r="B85" t="str">
            <v>KUTOARJO, PURWOREJO</v>
          </cell>
          <cell r="C85">
            <v>1</v>
          </cell>
        </row>
      </sheetData>
      <sheetData sheetId="5">
        <row r="1">
          <cell r="A1" t="str">
            <v>Field1</v>
          </cell>
          <cell r="B1" t="str">
            <v>Field3</v>
          </cell>
          <cell r="C1" t="str">
            <v>SumOfField11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10216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434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294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262</v>
          </cell>
        </row>
        <row r="6">
          <cell r="A6" t="str">
            <v>024</v>
          </cell>
          <cell r="B6" t="str">
            <v>SEMARANG, UNGARAN</v>
          </cell>
          <cell r="C6">
            <v>250</v>
          </cell>
        </row>
        <row r="7">
          <cell r="A7" t="str">
            <v>0411</v>
          </cell>
          <cell r="B7" t="str">
            <v>MAROS, UJUNG PANDANG</v>
          </cell>
          <cell r="C7">
            <v>175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131</v>
          </cell>
        </row>
        <row r="9">
          <cell r="A9" t="str">
            <v>0251</v>
          </cell>
          <cell r="B9" t="str">
            <v>BOGOR</v>
          </cell>
          <cell r="C9">
            <v>125</v>
          </cell>
        </row>
        <row r="10">
          <cell r="A10" t="str">
            <v>0561</v>
          </cell>
          <cell r="B10" t="str">
            <v>PONTIANAK, MEMPAWAH, SUNGAIPINYUH</v>
          </cell>
          <cell r="C10">
            <v>120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90</v>
          </cell>
        </row>
        <row r="12">
          <cell r="A12" t="str">
            <v>0271</v>
          </cell>
          <cell r="B12" t="str">
            <v>KARANGANYARSURAKARTA, SOLO, SRAGEN, SUKOHARJO, TAWANGMANGU</v>
          </cell>
          <cell r="C12">
            <v>77</v>
          </cell>
        </row>
        <row r="13">
          <cell r="A13" t="str">
            <v>0254</v>
          </cell>
          <cell r="B13" t="str">
            <v>CILEGON, SERANG</v>
          </cell>
          <cell r="C13">
            <v>69</v>
          </cell>
        </row>
        <row r="14">
          <cell r="A14" t="str">
            <v>0370</v>
          </cell>
          <cell r="B14" t="str">
            <v>GERUNG, MATARAM, PRAYA, SENGGIGI</v>
          </cell>
          <cell r="C14">
            <v>69</v>
          </cell>
        </row>
        <row r="15">
          <cell r="A15" t="str">
            <v>0761</v>
          </cell>
          <cell r="B15" t="str">
            <v>PERAWANG, PANGKALAN KERINCI, PEKANBARU</v>
          </cell>
          <cell r="C15">
            <v>65</v>
          </cell>
        </row>
        <row r="16">
          <cell r="A16" t="str">
            <v>0361</v>
          </cell>
          <cell r="B16" t="str">
            <v>DENPASAR, GIANYAR, TABANAN</v>
          </cell>
          <cell r="C16">
            <v>62</v>
          </cell>
        </row>
        <row r="17">
          <cell r="A17" t="str">
            <v>0542</v>
          </cell>
          <cell r="B17" t="str">
            <v>BALIKPAPAN</v>
          </cell>
          <cell r="C17">
            <v>59</v>
          </cell>
        </row>
        <row r="18">
          <cell r="A18" t="str">
            <v>0265</v>
          </cell>
          <cell r="B18" t="str">
            <v>KARANGNUNGGAL, KAWALI, BANJAR, BANJARSARI, CIAMIS, CIAWI, CIBALONG, MANONJAYA, PANGANDARAN, RAJA POLAH, SINGAPARNA, TASIKMALAYA</v>
          </cell>
          <cell r="C18">
            <v>55</v>
          </cell>
        </row>
        <row r="19">
          <cell r="A19" t="str">
            <v>0341</v>
          </cell>
          <cell r="B19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9">
            <v>52</v>
          </cell>
        </row>
        <row r="20">
          <cell r="A20" t="str">
            <v>0778</v>
          </cell>
          <cell r="B20" t="str">
            <v>BATAM</v>
          </cell>
          <cell r="C20">
            <v>48</v>
          </cell>
        </row>
        <row r="21">
          <cell r="A21" t="str">
            <v>0721</v>
          </cell>
          <cell r="B21" t="str">
            <v>BANDARLAMPUNG, GEDONGTATAAN</v>
          </cell>
          <cell r="C21">
            <v>42</v>
          </cell>
        </row>
        <row r="22">
          <cell r="A22" t="str">
            <v>0562</v>
          </cell>
          <cell r="B22" t="str">
            <v>BENGKAYANG, PEMANGKAT, SAMBAS, SINGKAWANG, SUNGAIDURI, TEBAS</v>
          </cell>
          <cell r="C22">
            <v>32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31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29</v>
          </cell>
        </row>
        <row r="25">
          <cell r="A25" t="str">
            <v>0298</v>
          </cell>
          <cell r="B25" t="str">
            <v>AMBARAWA, SALATIGA</v>
          </cell>
          <cell r="C25">
            <v>28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26</v>
          </cell>
        </row>
        <row r="27">
          <cell r="A27" t="str">
            <v>0410</v>
          </cell>
          <cell r="B27" t="str">
            <v>PANGKAJENE</v>
          </cell>
          <cell r="C27">
            <v>22</v>
          </cell>
        </row>
        <row r="28">
          <cell r="A28" t="str">
            <v>0342</v>
          </cell>
          <cell r="B28" t="str">
            <v>BINANGUN, BLITAR, KESAMBEN, LODOYO, PANATARAN, WLINGI, SRENGAT</v>
          </cell>
          <cell r="C28">
            <v>21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21</v>
          </cell>
        </row>
        <row r="30">
          <cell r="A30" t="str">
            <v>0653</v>
          </cell>
          <cell r="B30" t="str">
            <v>BEUREUNEUN, MEUREUDU, SIGLI, TANGSE</v>
          </cell>
          <cell r="C30">
            <v>17</v>
          </cell>
        </row>
        <row r="31">
          <cell r="A31" t="str">
            <v>0380</v>
          </cell>
          <cell r="B31" t="str">
            <v>BAA, CAMPLONG, KUPANG, SEBA</v>
          </cell>
          <cell r="C31">
            <v>15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13</v>
          </cell>
        </row>
        <row r="34">
          <cell r="A34" t="str">
            <v>0272</v>
          </cell>
          <cell r="B34" t="str">
            <v>DELANGGU, KLATEN, PEDAN</v>
          </cell>
          <cell r="C34">
            <v>10</v>
          </cell>
        </row>
        <row r="35">
          <cell r="A35" t="str">
            <v>0283</v>
          </cell>
          <cell r="B35" t="str">
            <v>ADIWERNA, BALAPULANG, BREBES, KETANGGUNGAN TIMUR, SLAWI, TANJUNGTEGAL, TEGAL</v>
          </cell>
          <cell r="C35">
            <v>10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10</v>
          </cell>
        </row>
        <row r="37">
          <cell r="A37" t="str">
            <v>0651</v>
          </cell>
          <cell r="B37" t="str">
            <v>BANDA ACEH, JANTHO, LAM NO, SEULIMEUM</v>
          </cell>
          <cell r="C37">
            <v>9</v>
          </cell>
        </row>
        <row r="38">
          <cell r="A38" t="str">
            <v>0285</v>
          </cell>
          <cell r="B38" t="str">
            <v>KEDUNGWUNI, BANDARSEDAYU, BATANG, COMAL, PEKALONGAN, SUBAH</v>
          </cell>
          <cell r="C38">
            <v>9</v>
          </cell>
        </row>
        <row r="39">
          <cell r="A39" t="str">
            <v>0321</v>
          </cell>
          <cell r="B39" t="str">
            <v>DLANGGU, JOMBANG, MOJOAGUNG, MOJOKERTO, MOJOSARI, NGORO INDUSTRI, NGORO JOMBANG, PACET</v>
          </cell>
          <cell r="C39">
            <v>7</v>
          </cell>
        </row>
        <row r="40">
          <cell r="A40" t="str">
            <v>0331</v>
          </cell>
          <cell r="B40" t="str">
            <v>KALISAT, ARJASA, JEMBER, JENGGAWAH, RAMBIPUJI, SEMPOLAN, SUKOWONO</v>
          </cell>
          <cell r="C40">
            <v>7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0735</v>
          </cell>
          <cell r="B43" t="str">
            <v>BATURAJA, BELITANG, MARTAPURA, MUARADUA</v>
          </cell>
          <cell r="C43">
            <v>7</v>
          </cell>
        </row>
        <row r="44">
          <cell r="A44" t="str">
            <v>0513</v>
          </cell>
          <cell r="B44" t="str">
            <v>KUALAKAPUAS</v>
          </cell>
          <cell r="C44">
            <v>7</v>
          </cell>
        </row>
        <row r="45">
          <cell r="A45" t="str">
            <v>0234</v>
          </cell>
          <cell r="B45" t="str">
            <v>KARANGAMPEL, BALONGAN, HAUR GEULIS, INDRAMAYU, JATIBARANG, LOSARANG, PATROL</v>
          </cell>
          <cell r="C45">
            <v>6</v>
          </cell>
        </row>
        <row r="46">
          <cell r="A46" t="str">
            <v>0276</v>
          </cell>
          <cell r="B46" t="str">
            <v>BOYOLALI</v>
          </cell>
          <cell r="C46">
            <v>6</v>
          </cell>
        </row>
        <row r="47">
          <cell r="A47" t="str">
            <v>0287</v>
          </cell>
          <cell r="B47" t="str">
            <v>KARANGANYAR, KEBUMEN, GOMBONG, KUTOWINANGUN</v>
          </cell>
          <cell r="C47">
            <v>6</v>
          </cell>
        </row>
        <row r="48">
          <cell r="A48" t="str">
            <v>0253</v>
          </cell>
          <cell r="B48" t="str">
            <v>LABUAN, MENES, PANDEGLANG, SAKETI</v>
          </cell>
          <cell r="C48">
            <v>5</v>
          </cell>
        </row>
        <row r="49">
          <cell r="A49" t="str">
            <v>0263</v>
          </cell>
          <cell r="B49" t="str">
            <v>CIANJUR, CIBEBER, CIKALONGKULON, CIRANJANG, SINDANGLAYA, SUKANEGARA, TANGGEUNG</v>
          </cell>
          <cell r="C49">
            <v>5</v>
          </cell>
        </row>
        <row r="50">
          <cell r="A50" t="str">
            <v>031</v>
          </cell>
          <cell r="B50" t="str">
            <v>KAMAL, AROSBAYA, BALUNG PANGGANG, BANGKALAN, BLEGA, CERME, DUDUK SAMPEYAN, GEDANGAN, GRESIK, KRIAN, SEDAYU, SEPANJANG, SIDOARJO, SUKODONO, SURABAYA, TULANGAN</v>
          </cell>
          <cell r="C50">
            <v>5</v>
          </cell>
        </row>
        <row r="51">
          <cell r="A51" t="str">
            <v>0365</v>
          </cell>
          <cell r="B51" t="str">
            <v>NEGARA</v>
          </cell>
          <cell r="C51">
            <v>5</v>
          </cell>
        </row>
        <row r="52">
          <cell r="A52" t="str">
            <v>0966</v>
          </cell>
          <cell r="B52" t="str">
            <v>SARMI</v>
          </cell>
          <cell r="C52">
            <v>5</v>
          </cell>
        </row>
        <row r="53">
          <cell r="A53" t="str">
            <v>0471</v>
          </cell>
          <cell r="B53" t="str">
            <v>PALOPO</v>
          </cell>
          <cell r="C53">
            <v>5</v>
          </cell>
        </row>
        <row r="54">
          <cell r="A54" t="str">
            <v>0266</v>
          </cell>
          <cell r="B54" t="str">
            <v>KALAPANUNGGAL, BOJONGLOPANG, CIBADAK, CICURUG, CIKEMBANG, CIMANGKOK, JAMPANG KULON, PELABUHAN RATU, NYALINDUNG, SAGARANTEN, SUKABUMI</v>
          </cell>
          <cell r="C54">
            <v>4</v>
          </cell>
        </row>
        <row r="55">
          <cell r="A55" t="str">
            <v>0727</v>
          </cell>
          <cell r="B55" t="str">
            <v>KALIANDA</v>
          </cell>
          <cell r="C55">
            <v>4</v>
          </cell>
        </row>
        <row r="56">
          <cell r="A56" t="str">
            <v>0252</v>
          </cell>
          <cell r="B56" t="str">
            <v>BAYAH, LEUWIDAMAR, MALINGPING, RANGKASBITUNG</v>
          </cell>
          <cell r="C56">
            <v>4</v>
          </cell>
        </row>
        <row r="57">
          <cell r="A57" t="str">
            <v>0717</v>
          </cell>
          <cell r="B57" t="str">
            <v>PANGKALPINANG, SUNGAILIAT</v>
          </cell>
          <cell r="C57">
            <v>4</v>
          </cell>
        </row>
        <row r="58">
          <cell r="A58" t="str">
            <v>0766</v>
          </cell>
          <cell r="B58" t="str">
            <v>BENGKALIS, SUNGAI APIT, SUNGAI PAKNING</v>
          </cell>
          <cell r="C58">
            <v>3</v>
          </cell>
        </row>
        <row r="59">
          <cell r="A59" t="str">
            <v>0767</v>
          </cell>
          <cell r="B59" t="str">
            <v>BAGANSIAPI-API</v>
          </cell>
          <cell r="C59">
            <v>3</v>
          </cell>
        </row>
        <row r="60">
          <cell r="A60" t="str">
            <v>0624</v>
          </cell>
          <cell r="B60" t="str">
            <v>AEKANOPAN, AEKGOTI, AEKKOTABATU, AEKNABARA, BANDARDURIAN, KOTAPINANG, RANTAUPRAPAT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0771</v>
          </cell>
          <cell r="B62" t="str">
            <v>TANJUNG UBAN, TANJUNGPINANG</v>
          </cell>
          <cell r="C62">
            <v>3</v>
          </cell>
        </row>
        <row r="63">
          <cell r="A63" t="str">
            <v>0541</v>
          </cell>
          <cell r="B63" t="str">
            <v>MUARA JAWA, SAMARINDA, TENGGARONG</v>
          </cell>
          <cell r="C63">
            <v>3</v>
          </cell>
        </row>
        <row r="64">
          <cell r="A64" t="str">
            <v>0967</v>
          </cell>
          <cell r="B64" t="str">
            <v>ABEPURA, JAYAPURA, WAENA, SENTANI</v>
          </cell>
          <cell r="C64">
            <v>2</v>
          </cell>
        </row>
        <row r="65">
          <cell r="A65" t="str">
            <v>0232</v>
          </cell>
          <cell r="B65" t="str">
            <v>KUNINGAN, LINGGARJATI</v>
          </cell>
          <cell r="C65">
            <v>2</v>
          </cell>
        </row>
        <row r="66">
          <cell r="A66" t="str">
            <v>0260</v>
          </cell>
          <cell r="B66" t="str">
            <v>KALIJATI, CIASEM, JALAN CAGAK, PABUARAN, PAGADEN, PAMANUKAN, SUBANG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1</v>
          </cell>
        </row>
        <row r="68">
          <cell r="A68" t="str">
            <v>0296</v>
          </cell>
          <cell r="B68" t="str">
            <v>BLORA, CEPU, NGAWEN, RANDUBLATUNG</v>
          </cell>
          <cell r="C68">
            <v>1</v>
          </cell>
        </row>
        <row r="69">
          <cell r="A69" t="str">
            <v>0622</v>
          </cell>
          <cell r="B69" t="str">
            <v>PEMATANG SIANTAR, PERDAGANGAN, SERBELAWAN, TANJUNG GADING</v>
          </cell>
          <cell r="C69">
            <v>1</v>
          </cell>
        </row>
        <row r="70">
          <cell r="A70" t="str">
            <v>0553</v>
          </cell>
          <cell r="B70" t="str">
            <v>MALINAU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Fix Phone</v>
          </cell>
        </row>
      </sheetData>
      <sheetData sheetId="6">
        <row r="1">
          <cell r="A1" t="str">
            <v>id</v>
          </cell>
          <cell r="B1" t="str">
            <v>ket</v>
          </cell>
          <cell r="C1" t="str">
            <v>SumOfnilai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10176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480</v>
          </cell>
        </row>
        <row r="4">
          <cell r="A4" t="str">
            <v>0411</v>
          </cell>
          <cell r="B4" t="str">
            <v>MAROS, UJUNG PANDANG</v>
          </cell>
          <cell r="C4">
            <v>283</v>
          </cell>
        </row>
        <row r="5">
          <cell r="A5" t="str">
            <v>024</v>
          </cell>
          <cell r="B5" t="str">
            <v>SEMARANG, UNGARAN</v>
          </cell>
          <cell r="C5">
            <v>282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246</v>
          </cell>
        </row>
        <row r="7">
          <cell r="A7" t="str">
            <v>0561</v>
          </cell>
          <cell r="B7" t="str">
            <v>PONTIANAK, MEMPAWAH, SUNGAIPINYUH</v>
          </cell>
          <cell r="C7">
            <v>199</v>
          </cell>
        </row>
        <row r="8">
          <cell r="A8" t="str">
            <v>0251</v>
          </cell>
          <cell r="B8" t="str">
            <v>BOGOR</v>
          </cell>
          <cell r="C8">
            <v>195</v>
          </cell>
        </row>
        <row r="9">
          <cell r="A9" t="str">
            <v>0778</v>
          </cell>
          <cell r="B9" t="str">
            <v>BATAM</v>
          </cell>
          <cell r="C9">
            <v>144</v>
          </cell>
        </row>
        <row r="10">
          <cell r="A10" t="str">
            <v>0370</v>
          </cell>
          <cell r="B10" t="str">
            <v>GERUNG, MATARAM, PRAYA, SENGGIGI</v>
          </cell>
          <cell r="C10">
            <v>140</v>
          </cell>
        </row>
        <row r="11">
          <cell r="A11" t="str">
            <v>0721</v>
          </cell>
          <cell r="B11" t="str">
            <v>BANDARLAMPUNG, GEDONGTATAAN</v>
          </cell>
          <cell r="C11">
            <v>127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124</v>
          </cell>
        </row>
        <row r="13">
          <cell r="A13" t="str">
            <v>0254</v>
          </cell>
          <cell r="B13" t="str">
            <v>CILEGON, SERANG</v>
          </cell>
          <cell r="C13">
            <v>118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117</v>
          </cell>
        </row>
        <row r="15">
          <cell r="A15" t="str">
            <v>0361</v>
          </cell>
          <cell r="B15" t="str">
            <v>DENPASAR, GIANYAR, TABANAN</v>
          </cell>
          <cell r="C15">
            <v>98</v>
          </cell>
        </row>
        <row r="16">
          <cell r="A16" t="str">
            <v>0341</v>
          </cell>
          <cell r="B16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6">
            <v>97</v>
          </cell>
        </row>
        <row r="17">
          <cell r="A17" t="str">
            <v>0265</v>
          </cell>
          <cell r="B17" t="str">
            <v>KARANGNUNGGAL, KAWALI, BANJAR, BANJARSARI, CIAMIS, CIAWI, CIBALONG, MANONJAYA, PANGANDARAN, RAJA POLAH, SINGAPARNA, TASIKMALAYA</v>
          </cell>
          <cell r="C17">
            <v>84</v>
          </cell>
        </row>
        <row r="18">
          <cell r="A18" t="str">
            <v>0711</v>
          </cell>
          <cell r="B18" t="str">
            <v>BETUNG, PALEMBANG, PANGKALANBALAI, SUNGSANG</v>
          </cell>
          <cell r="C18">
            <v>84</v>
          </cell>
        </row>
        <row r="19">
          <cell r="A19" t="str">
            <v>0271</v>
          </cell>
          <cell r="B19" t="str">
            <v>KARANGANYARSURAKARTA, SOLO, SRAGEN, SUKOHARJO, TAWANGMANGU</v>
          </cell>
          <cell r="C19">
            <v>82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65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56</v>
          </cell>
        </row>
        <row r="22">
          <cell r="A22" t="str">
            <v>0542</v>
          </cell>
          <cell r="B22" t="str">
            <v>BALIKPAPAN</v>
          </cell>
          <cell r="C22">
            <v>51</v>
          </cell>
        </row>
        <row r="23">
          <cell r="A23" t="str">
            <v>0281</v>
          </cell>
          <cell r="B23" t="str">
            <v>AJIBARANG, BANYUMAS, BOBOTSARI, CILONGOK, PURBALINGGA, PURWOKERTO, SUKARAJA</v>
          </cell>
          <cell r="C23">
            <v>45</v>
          </cell>
        </row>
        <row r="24">
          <cell r="A24" t="str">
            <v>0541</v>
          </cell>
          <cell r="B24" t="str">
            <v>MUARA JAWA, SAMARINDA, TENGGARONG</v>
          </cell>
          <cell r="C24">
            <v>29</v>
          </cell>
        </row>
        <row r="25">
          <cell r="A25" t="str">
            <v>0342</v>
          </cell>
          <cell r="B25" t="str">
            <v>BINANGUN, BLITAR, KESAMBEN, LODOYO, PANATARAN, WLINGI, SRENGAT</v>
          </cell>
          <cell r="C25">
            <v>29</v>
          </cell>
        </row>
        <row r="26">
          <cell r="A26" t="str">
            <v>031</v>
          </cell>
          <cell r="B26" t="str">
            <v>KAMAL, AROSBAYA, BALUNG PANGGANG, BANGKALAN, BLEGA, CERME, DUDUK SAMPEYAN, GEDANGAN, GRESIK, KRIAN, SEDAYU, SEPANJANG, SIDOARJO, SUKODONO, SURABAYA, TULANGAN</v>
          </cell>
          <cell r="C26">
            <v>28</v>
          </cell>
        </row>
        <row r="27">
          <cell r="A27" t="str">
            <v>0298</v>
          </cell>
          <cell r="B27" t="str">
            <v>AMBARAWA, SALATIGA</v>
          </cell>
          <cell r="C27">
            <v>25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23</v>
          </cell>
        </row>
        <row r="29">
          <cell r="A29" t="str">
            <v>0380</v>
          </cell>
          <cell r="B29" t="str">
            <v>BAA, CAMPLONG, KUPANG, SEBA</v>
          </cell>
          <cell r="C29">
            <v>19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18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17</v>
          </cell>
        </row>
        <row r="32">
          <cell r="A32" t="str">
            <v>0262</v>
          </cell>
          <cell r="B32" t="str">
            <v>CIBATU, CIKAJANG, CISOMPET, GARUT, KADUNGORA, LIMBANGAN, MALANGBONG, PAMEUNGPEUK, WANARAJA</v>
          </cell>
          <cell r="C32">
            <v>17</v>
          </cell>
        </row>
        <row r="33">
          <cell r="A33" t="str">
            <v>0513</v>
          </cell>
          <cell r="B33" t="str">
            <v>KUALAKAPUAS</v>
          </cell>
          <cell r="C33">
            <v>16</v>
          </cell>
        </row>
        <row r="34">
          <cell r="A34" t="str">
            <v>0562</v>
          </cell>
          <cell r="B34" t="str">
            <v>BENGKAYANG, PEMANGKAT, SAMBAS, SINGKAWANG, SUNGAIDURI, TEBAS</v>
          </cell>
          <cell r="C34">
            <v>15</v>
          </cell>
        </row>
        <row r="35">
          <cell r="A35" t="str">
            <v>0421</v>
          </cell>
          <cell r="B35" t="str">
            <v>PINRANG, PANGKAJENE SIDRAP, PARE-PARE, RAPANG</v>
          </cell>
          <cell r="C35">
            <v>15</v>
          </cell>
        </row>
        <row r="36">
          <cell r="A36" t="str">
            <v>0651</v>
          </cell>
          <cell r="B36" t="str">
            <v>BANDA ACEH, JANTHO, LAM NO, SEULIMEUM</v>
          </cell>
          <cell r="C36">
            <v>14</v>
          </cell>
        </row>
        <row r="37">
          <cell r="A37" t="str">
            <v>0331</v>
          </cell>
          <cell r="B37" t="str">
            <v>KALISAT, ARJASA, JEMBER, JENGGAWAH, RAMBIPUJI, SEMPOLAN, SUKOWONO</v>
          </cell>
          <cell r="C37">
            <v>14</v>
          </cell>
        </row>
        <row r="38">
          <cell r="A38" t="str">
            <v>0276</v>
          </cell>
          <cell r="B38" t="str">
            <v>BOYOLALI</v>
          </cell>
          <cell r="C38">
            <v>13</v>
          </cell>
        </row>
        <row r="39">
          <cell r="A39" t="str">
            <v>0272</v>
          </cell>
          <cell r="B39" t="str">
            <v>DELANGGU, KLATEN, PEDAN</v>
          </cell>
          <cell r="C39">
            <v>11</v>
          </cell>
        </row>
        <row r="40">
          <cell r="A40" t="str">
            <v>0410</v>
          </cell>
          <cell r="B40" t="str">
            <v>PANGKAJENE</v>
          </cell>
          <cell r="C40">
            <v>11</v>
          </cell>
        </row>
        <row r="41">
          <cell r="A41" t="str">
            <v>0283</v>
          </cell>
          <cell r="B41" t="str">
            <v>ADIWERNA, BALAPULANG, BREBES, KETANGGUNGAN TIMUR, SLAWI, TANJUNGTEGAL, TEGAL</v>
          </cell>
          <cell r="C41">
            <v>10</v>
          </cell>
        </row>
        <row r="42">
          <cell r="A42" t="str">
            <v>0767</v>
          </cell>
          <cell r="B42" t="str">
            <v>BAGANSIAPI-API</v>
          </cell>
          <cell r="C42">
            <v>10</v>
          </cell>
        </row>
        <row r="43">
          <cell r="A43" t="str">
            <v>0285</v>
          </cell>
          <cell r="B43" t="str">
            <v>KEDUNGWUNI, BANDARSEDAYU, BATANG, COMAL, PEKALONGAN, SUBAH</v>
          </cell>
          <cell r="C43">
            <v>9</v>
          </cell>
        </row>
        <row r="44">
          <cell r="A44" t="str">
            <v>0755</v>
          </cell>
          <cell r="B44" t="str">
            <v>ALAHANPANJANG, MUARALABUH, SOLOK</v>
          </cell>
          <cell r="C44">
            <v>9</v>
          </cell>
        </row>
        <row r="45">
          <cell r="A45" t="str">
            <v>0727</v>
          </cell>
          <cell r="B45" t="str">
            <v>KALIANDA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0752</v>
          </cell>
          <cell r="B47" t="str">
            <v>BATUSANGKAR, BUKITTINGGI, CANDUNG, HARAU, LUBUKBASUNG, MANINJAU, PADANG JAPANG, PADANGPANJANG, PANGKALAN, PAYAKUMBUH</v>
          </cell>
          <cell r="C47">
            <v>8</v>
          </cell>
        </row>
        <row r="48">
          <cell r="A48" t="str">
            <v>0252</v>
          </cell>
          <cell r="B48" t="str">
            <v>BAYAH, LEUWIDAMAR, MALINGPING, RANGKASBITUNG</v>
          </cell>
          <cell r="C48">
            <v>8</v>
          </cell>
        </row>
        <row r="49">
          <cell r="A49" t="str">
            <v>0267</v>
          </cell>
          <cell r="B49" t="str">
            <v>KARAWANG</v>
          </cell>
          <cell r="C49">
            <v>8</v>
          </cell>
        </row>
        <row r="50">
          <cell r="A50" t="str">
            <v>0735</v>
          </cell>
          <cell r="B50" t="str">
            <v>BATURAJA, BELITANG, MARTAPURA, MUARADUA</v>
          </cell>
          <cell r="C50">
            <v>7</v>
          </cell>
        </row>
        <row r="51">
          <cell r="A51" t="str">
            <v>0371</v>
          </cell>
          <cell r="B51" t="str">
            <v>SUMBAWA BESAR</v>
          </cell>
          <cell r="C51">
            <v>6</v>
          </cell>
        </row>
        <row r="52">
          <cell r="A52" t="str">
            <v>0321</v>
          </cell>
          <cell r="B52" t="str">
            <v>DLANGGU, JOMBANG, MOJOAGUNG, MOJOKERTO, MOJOSARI, NGORO INDUSTRI, NGORO JOMBANG, PACET</v>
          </cell>
          <cell r="C52">
            <v>5</v>
          </cell>
        </row>
        <row r="53">
          <cell r="A53" t="str">
            <v>0263</v>
          </cell>
          <cell r="B53" t="str">
            <v>CIANJUR, CIBEBER, CIKALONGKULON, CIRANJANG, SINDANGLAYA, SUKANEGARA, TANGGEUNG</v>
          </cell>
          <cell r="C53">
            <v>4</v>
          </cell>
        </row>
        <row r="54">
          <cell r="A54" t="str">
            <v>0260</v>
          </cell>
          <cell r="B54" t="str">
            <v>KALIJATI, CIASEM, JALAN CAGAK, PABUARAN, PAGADEN, PAMANUKAN, SUBANG</v>
          </cell>
          <cell r="C54">
            <v>3</v>
          </cell>
        </row>
        <row r="55">
          <cell r="A55" t="str">
            <v>0771</v>
          </cell>
          <cell r="B55" t="str">
            <v>TANJUNG UBAN, TANJUNGPINANG</v>
          </cell>
          <cell r="C55">
            <v>3</v>
          </cell>
        </row>
        <row r="56">
          <cell r="A56" t="str">
            <v>0335</v>
          </cell>
          <cell r="B56" t="str">
            <v>GENDING, GILI, KRAKSAAN, KRUCIL, LECES, NGADISARI, PAITON, PROBOLINGGO, SUKAPURA, TIRIS, TONGAS</v>
          </cell>
          <cell r="C56">
            <v>3</v>
          </cell>
        </row>
        <row r="57">
          <cell r="A57" t="str">
            <v>0362</v>
          </cell>
          <cell r="B57" t="str">
            <v>SINGARAJA</v>
          </cell>
          <cell r="C57">
            <v>3</v>
          </cell>
        </row>
        <row r="58">
          <cell r="A58" t="str">
            <v>0261</v>
          </cell>
          <cell r="B58" t="str">
            <v>SUMEDANG</v>
          </cell>
          <cell r="C58">
            <v>2</v>
          </cell>
        </row>
        <row r="59">
          <cell r="A59" t="str">
            <v>0966</v>
          </cell>
          <cell r="B59" t="str">
            <v>SARMI</v>
          </cell>
          <cell r="C59">
            <v>2</v>
          </cell>
        </row>
        <row r="60">
          <cell r="A60" t="str">
            <v>0343</v>
          </cell>
          <cell r="B60" t="str">
            <v>BANGIL, BEJI, GEMPOL, GONDANG WETAN, GRATI, NONGKOJAJAR, PANDAAN, PASURUAN, PRIGEN, PURWOSARI PASURUAN</v>
          </cell>
          <cell r="C60">
            <v>2</v>
          </cell>
        </row>
        <row r="61">
          <cell r="A61" t="str">
            <v>0624</v>
          </cell>
          <cell r="B61" t="str">
            <v>AEKANOPAN, AEKGOTI, AEKKOTABATU, AEKNABARA, BANDARDURIAN, KOTAPINANG, RANTAUPRAPAT</v>
          </cell>
          <cell r="C61">
            <v>2</v>
          </cell>
        </row>
        <row r="62">
          <cell r="A62" t="str">
            <v>0518</v>
          </cell>
          <cell r="B62" t="str">
            <v>KOTABARUPULAULAUT, PAGATAN</v>
          </cell>
          <cell r="C62">
            <v>2</v>
          </cell>
        </row>
        <row r="63">
          <cell r="A63" t="str">
            <v>0266</v>
          </cell>
          <cell r="B63" t="str">
            <v>KALAPANUNGGAL, BOJONGLOPANG, CIBADAK, CICURUG, CIKEMBANG, CIMANGKOK, JAMPANG KULON, PELABUHAN RATU, NYALINDUNG, SAGARANTEN, SUKABUMI</v>
          </cell>
          <cell r="C63">
            <v>2</v>
          </cell>
        </row>
        <row r="64">
          <cell r="A64" t="str">
            <v>0434</v>
          </cell>
          <cell r="B64" t="str">
            <v>KOTAMOBAGU</v>
          </cell>
          <cell r="C64">
            <v>2</v>
          </cell>
        </row>
        <row r="65">
          <cell r="A65" t="str">
            <v>0656</v>
          </cell>
          <cell r="B65" t="str">
            <v>TAPAKTUAN</v>
          </cell>
          <cell r="C65">
            <v>1</v>
          </cell>
        </row>
        <row r="66">
          <cell r="A66" t="str">
            <v>0286</v>
          </cell>
          <cell r="B66" t="str">
            <v>BANJARNEGARA, KLAMPOK, WONOSOBO</v>
          </cell>
          <cell r="C66">
            <v>1</v>
          </cell>
        </row>
        <row r="67">
          <cell r="A67" t="str">
            <v>0275</v>
          </cell>
          <cell r="B67" t="str">
            <v>KUTOARJO, PURWOREJO</v>
          </cell>
          <cell r="C67">
            <v>1</v>
          </cell>
        </row>
        <row r="68">
          <cell r="A68" t="str">
            <v>0734</v>
          </cell>
          <cell r="B68" t="str">
            <v>MUARA ENIM, TANJUNG ENIM</v>
          </cell>
          <cell r="C68">
            <v>1</v>
          </cell>
        </row>
        <row r="69">
          <cell r="A69" t="str">
            <v>0233</v>
          </cell>
          <cell r="B69" t="str">
            <v>CIKIJING, JATIWANGI, KADIPATEN, MAJALENGKA, RAJAGALUH</v>
          </cell>
          <cell r="C69">
            <v>1</v>
          </cell>
        </row>
        <row r="70">
          <cell r="A70" t="str">
            <v>0234</v>
          </cell>
          <cell r="B70" t="str">
            <v>KARANGAMPEL, BALONGAN, HAUR GEULIS, INDRAMAYU, JATIBARANG, LOSARANG, PATROL</v>
          </cell>
          <cell r="C70">
            <v>1</v>
          </cell>
        </row>
        <row r="71">
          <cell r="A71" t="str">
            <v>0629</v>
          </cell>
          <cell r="B71" t="str">
            <v>KUTACANE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0253</v>
          </cell>
          <cell r="B73" t="str">
            <v>LABUAN, MENES, PANDEGLANG, SAKETI</v>
          </cell>
          <cell r="C73">
            <v>1</v>
          </cell>
        </row>
        <row r="74">
          <cell r="A74" t="str">
            <v>0332</v>
          </cell>
          <cell r="B74" t="str">
            <v>BESUKI, BONDOWOSO, SUKOSARI</v>
          </cell>
          <cell r="C74">
            <v>1</v>
          </cell>
        </row>
        <row r="75">
          <cell r="A75" t="str">
            <v>0967</v>
          </cell>
          <cell r="B75" t="str">
            <v>ABEPURA, JAYAPURA, WAENA, SENTANI</v>
          </cell>
          <cell r="C75">
            <v>1</v>
          </cell>
        </row>
        <row r="76">
          <cell r="A76" t="str">
            <v>0284</v>
          </cell>
          <cell r="B76" t="str">
            <v>PEMALANG, RANDUDONGKAL</v>
          </cell>
          <cell r="C76">
            <v>1</v>
          </cell>
        </row>
        <row r="77">
          <cell r="A77" t="str">
            <v>0622</v>
          </cell>
          <cell r="B77" t="str">
            <v>PEMATANG SIANTAR, PERDAGANGAN, SERBELAWAN, TANJUNG GADING</v>
          </cell>
          <cell r="C77">
            <v>1</v>
          </cell>
        </row>
        <row r="78">
          <cell r="A78" t="str">
            <v>0717</v>
          </cell>
          <cell r="B78" t="str">
            <v>PANGKALPINANG, SUNGAILIAT</v>
          </cell>
          <cell r="C78">
            <v>1</v>
          </cell>
        </row>
      </sheetData>
      <sheetData sheetId="7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501</v>
          </cell>
        </row>
        <row r="3">
          <cell r="A3" t="str">
            <v>024</v>
          </cell>
          <cell r="B3" t="str">
            <v>SEMARANG, UNGARAN</v>
          </cell>
          <cell r="C3">
            <v>97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65</v>
          </cell>
        </row>
        <row r="5">
          <cell r="A5" t="str">
            <v>0411</v>
          </cell>
          <cell r="B5" t="str">
            <v>MAROS, UJUNG PANDANG</v>
          </cell>
          <cell r="C5">
            <v>40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36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33</v>
          </cell>
        </row>
        <row r="8">
          <cell r="A8" t="str">
            <v>0721</v>
          </cell>
          <cell r="B8" t="str">
            <v>BANDARLAMPUNG, GEDONGTATAAN</v>
          </cell>
          <cell r="C8">
            <v>27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23</v>
          </cell>
        </row>
        <row r="10">
          <cell r="A10" t="str">
            <v>0361</v>
          </cell>
          <cell r="B10" t="str">
            <v>DENPASAR, GIANYAR, TABANAN</v>
          </cell>
          <cell r="C10">
            <v>15</v>
          </cell>
        </row>
        <row r="11">
          <cell r="A11" t="str">
            <v>0511</v>
          </cell>
          <cell r="B11" t="str">
            <v>BANJARBARU, BANJARMASIN, MARABAHAN, MARTAPURA</v>
          </cell>
          <cell r="C11">
            <v>13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12</v>
          </cell>
        </row>
        <row r="13">
          <cell r="A13" t="str">
            <v>0741</v>
          </cell>
          <cell r="B13" t="str">
            <v>JAMBI</v>
          </cell>
          <cell r="C13">
            <v>12</v>
          </cell>
        </row>
        <row r="14">
          <cell r="A14" t="str">
            <v>031</v>
          </cell>
          <cell r="B14" t="str">
            <v>KAMAL, AROSBAYA, BALUNG PANGGANG, BANGKALAN, BLEGA, CERME, DUDUK SAMPEYAN, GEDANGAN, GRESIK, KRIAN, SEDAYU, SEPANJANG, SIDOARJO, SUKODONO, SURABAYA, TULANGAN</v>
          </cell>
          <cell r="C14">
            <v>9</v>
          </cell>
        </row>
        <row r="15">
          <cell r="A15" t="str">
            <v>0778</v>
          </cell>
          <cell r="B15" t="str">
            <v>BATAM</v>
          </cell>
          <cell r="C15">
            <v>7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6</v>
          </cell>
        </row>
        <row r="17">
          <cell r="A17" t="str">
            <v>0370</v>
          </cell>
          <cell r="B17" t="str">
            <v>GERUNG, MATARAM, PRAYA, SENGGIGI</v>
          </cell>
          <cell r="C17">
            <v>6</v>
          </cell>
        </row>
        <row r="18">
          <cell r="A18" t="str">
            <v>0285</v>
          </cell>
          <cell r="B18" t="str">
            <v>KEDUNGWUNI, BANDARSEDAYU, BATANG, COMAL, PEKALONGAN, SUBAH</v>
          </cell>
          <cell r="C18">
            <v>5</v>
          </cell>
        </row>
        <row r="19">
          <cell r="A19" t="str">
            <v>0265</v>
          </cell>
          <cell r="B19" t="str">
            <v>KARANGNUNGGAL, KAWALI, BANJAR, BANJARSARI, CIAMIS, CIAWI, CIBALONG, MANONJAYA, PANGANDARAN, RAJA POLAH, SINGAPARNA, TASIKMALAYA</v>
          </cell>
          <cell r="C19">
            <v>4</v>
          </cell>
        </row>
        <row r="20">
          <cell r="A20" t="str">
            <v>0333</v>
          </cell>
          <cell r="B20" t="str">
            <v>KALIBARU, BANYUWANGI, BENCULUK, GENTENG, GLENMORE, KETAPANG, MUNCAR, PASANGGARAN, WONGSOREJO, ROGOJAMPI, TREBLASALA</v>
          </cell>
          <cell r="C20">
            <v>4</v>
          </cell>
        </row>
        <row r="21">
          <cell r="A21" t="str">
            <v>0542</v>
          </cell>
          <cell r="B21" t="str">
            <v>BALIKPAPAN</v>
          </cell>
          <cell r="C21">
            <v>3</v>
          </cell>
        </row>
        <row r="22">
          <cell r="A22" t="str">
            <v>0231</v>
          </cell>
          <cell r="B22" t="str">
            <v>KANCI, ARJAWINANGUN, CIREBON, JAMBLANG, PLEREDCIREBON, LOSARI, PABUARAN, SINDANGLAUT</v>
          </cell>
          <cell r="C22">
            <v>3</v>
          </cell>
        </row>
        <row r="23">
          <cell r="A23" t="str">
            <v>0561</v>
          </cell>
          <cell r="B23" t="str">
            <v>PONTIANAK, MEMPAWAH, SUNGAIPINYUH</v>
          </cell>
          <cell r="C23">
            <v>3</v>
          </cell>
        </row>
        <row r="24">
          <cell r="A24" t="str">
            <v>0380</v>
          </cell>
          <cell r="B24" t="str">
            <v>BAA, CAMPLONG, KUPANG, SEBA</v>
          </cell>
          <cell r="C24">
            <v>2</v>
          </cell>
        </row>
        <row r="25">
          <cell r="A25" t="str">
            <v>0431</v>
          </cell>
          <cell r="B25" t="str">
            <v>AIRMADIDI, LANGOWAN, MANADO, TOMOHON, TONDANO</v>
          </cell>
          <cell r="C25">
            <v>2</v>
          </cell>
        </row>
        <row r="26">
          <cell r="A26" t="str">
            <v>0541</v>
          </cell>
          <cell r="B26" t="str">
            <v>MUARA JAWA, SAMARINDA, TENGGARONG</v>
          </cell>
          <cell r="C26">
            <v>2</v>
          </cell>
        </row>
        <row r="27">
          <cell r="A27" t="str">
            <v>0262</v>
          </cell>
          <cell r="B27" t="str">
            <v>CIBATU, CIKAJANG, CISOMPET, GARUT, KADUNGORA, LIMBANGAN, MALANGBONG, PAMEUNGPEUK, WANARAJA</v>
          </cell>
          <cell r="C27">
            <v>1</v>
          </cell>
        </row>
        <row r="28">
          <cell r="A28" t="str">
            <v>0761</v>
          </cell>
          <cell r="B28" t="str">
            <v>PERAWANG, PANGKALAN KERINCI, PEKANBARU</v>
          </cell>
          <cell r="C28">
            <v>1</v>
          </cell>
        </row>
        <row r="29">
          <cell r="A29" t="str">
            <v>0727</v>
          </cell>
          <cell r="B29" t="str">
            <v>KALIANDA</v>
          </cell>
          <cell r="C29">
            <v>1</v>
          </cell>
        </row>
        <row r="30">
          <cell r="A30" t="str">
            <v>0234</v>
          </cell>
          <cell r="B30" t="str">
            <v>KARANGAMPEL, BALONGAN, HAUR GEULIS, INDRAMAYU, JATIBARANG, LOSARANG, PATROL</v>
          </cell>
          <cell r="C30">
            <v>1</v>
          </cell>
        </row>
        <row r="31">
          <cell r="A31" t="str">
            <v>0342</v>
          </cell>
          <cell r="B31" t="str">
            <v>BINANGUN, BLITAR, KESAMBEN, LODOYO, PANATARAN, WLINGI, SRENGAT</v>
          </cell>
          <cell r="C31">
            <v>1</v>
          </cell>
        </row>
        <row r="32">
          <cell r="A32" t="str">
            <v>0260</v>
          </cell>
          <cell r="B32" t="str">
            <v>KALIJATI, CIASEM, JALAN CAGAK, PABUARAN, PAGADEN, PAMANUKAN, SUBANG</v>
          </cell>
          <cell r="C32">
            <v>1</v>
          </cell>
        </row>
        <row r="33">
          <cell r="A33" t="str">
            <v>0263</v>
          </cell>
          <cell r="B33" t="str">
            <v>CIANJUR, CIBEBER, CIKALONGKULON, CIRANJANG, SINDANGLAYA, SUKANEGARA, TANGGEUNG</v>
          </cell>
          <cell r="C33">
            <v>1</v>
          </cell>
        </row>
        <row r="34">
          <cell r="A34" t="str">
            <v>0251</v>
          </cell>
          <cell r="B34" t="str">
            <v>BOGOR</v>
          </cell>
          <cell r="C34">
            <v>1</v>
          </cell>
        </row>
      </sheetData>
      <sheetData sheetId="8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708</v>
          </cell>
        </row>
        <row r="3">
          <cell r="A3" t="str">
            <v>024</v>
          </cell>
          <cell r="B3" t="str">
            <v>SEMARANG, UNGARAN</v>
          </cell>
          <cell r="C3">
            <v>132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70</v>
          </cell>
        </row>
        <row r="5">
          <cell r="A5" t="str">
            <v>0370</v>
          </cell>
          <cell r="B5" t="str">
            <v>GERUNG, MATARAM, PRAYA, SENGGIGI</v>
          </cell>
          <cell r="C5">
            <v>69</v>
          </cell>
        </row>
        <row r="6">
          <cell r="A6" t="str">
            <v>0411</v>
          </cell>
          <cell r="B6" t="str">
            <v>MAROS, UJUNG PANDANG</v>
          </cell>
          <cell r="C6">
            <v>43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37</v>
          </cell>
        </row>
        <row r="8">
          <cell r="A8" t="str">
            <v>031</v>
          </cell>
          <cell r="B8" t="str">
            <v>KAMAL, AROSBAYA, BALUNG PANGGANG, BANGKALAN, BLEGA, CERME, DUDUK SAMPEYAN, GEDANGAN, GRESIK, KRIAN, SEDAYU, SEPANJANG, SIDOARJO, SUKODONO, SURABAYA, TULANGAN</v>
          </cell>
          <cell r="C8">
            <v>35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29</v>
          </cell>
        </row>
        <row r="10">
          <cell r="A10" t="str">
            <v>0741</v>
          </cell>
          <cell r="B10" t="str">
            <v>JAMBI</v>
          </cell>
          <cell r="C10">
            <v>25</v>
          </cell>
        </row>
        <row r="11">
          <cell r="A11" t="str">
            <v>061</v>
          </cell>
          <cell r="B11" t="str">
            <v>BELAWAN, BINJAI, GALANG, PERBAUNGAN, KUALA, LUBUKPAKAM, MEDAN, STABAT, TANJUNG PURA</v>
          </cell>
          <cell r="C11">
            <v>24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19</v>
          </cell>
        </row>
        <row r="13">
          <cell r="A13" t="str">
            <v>0511</v>
          </cell>
          <cell r="B13" t="str">
            <v>BANJARBARU, BANJARMASIN, MARABAHAN, MARTAPURA</v>
          </cell>
          <cell r="C13">
            <v>18</v>
          </cell>
        </row>
        <row r="14">
          <cell r="A14" t="str">
            <v>0254</v>
          </cell>
          <cell r="B14" t="str">
            <v>CILEGON, SERANG</v>
          </cell>
          <cell r="C14">
            <v>15</v>
          </cell>
        </row>
        <row r="15">
          <cell r="A15" t="str">
            <v>0431</v>
          </cell>
          <cell r="B15" t="str">
            <v>AIRMADIDI, LANGOWAN, MANADO, TOMOHON, TONDANO</v>
          </cell>
          <cell r="C15">
            <v>15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11</v>
          </cell>
        </row>
        <row r="17">
          <cell r="A17" t="str">
            <v>0361</v>
          </cell>
          <cell r="B17" t="str">
            <v>DENPASAR, GIANYAR, TABANAN</v>
          </cell>
          <cell r="C17">
            <v>11</v>
          </cell>
        </row>
        <row r="18">
          <cell r="A18" t="str">
            <v>0542</v>
          </cell>
          <cell r="B18" t="str">
            <v>BALIKPAPAN</v>
          </cell>
          <cell r="C18">
            <v>10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0380</v>
          </cell>
          <cell r="B20" t="str">
            <v>BAA, CAMPLONG, KUPANG, SEBA</v>
          </cell>
          <cell r="C20">
            <v>7</v>
          </cell>
        </row>
        <row r="21">
          <cell r="A21" t="str">
            <v>0541</v>
          </cell>
          <cell r="B21" t="str">
            <v>MUARA JAWA, SAMARINDA, TENGGARONG</v>
          </cell>
          <cell r="C21">
            <v>7</v>
          </cell>
        </row>
        <row r="22">
          <cell r="A22" t="str">
            <v>0721</v>
          </cell>
          <cell r="B22" t="str">
            <v>BANDARLAMPUNG, GEDONGTATAAN</v>
          </cell>
          <cell r="C22">
            <v>7</v>
          </cell>
        </row>
        <row r="23">
          <cell r="A23" t="str">
            <v>0251</v>
          </cell>
          <cell r="B23" t="str">
            <v>BOGOR</v>
          </cell>
          <cell r="C23">
            <v>6</v>
          </cell>
        </row>
        <row r="24">
          <cell r="A24" t="str">
            <v>0264</v>
          </cell>
          <cell r="B24" t="str">
            <v>PURWAKARTA</v>
          </cell>
          <cell r="C24">
            <v>6</v>
          </cell>
        </row>
        <row r="25">
          <cell r="A25" t="str">
            <v>0285</v>
          </cell>
          <cell r="B25" t="str">
            <v>KEDUNGWUNI, BANDARSEDAYU, BATANG, COMAL, PEKALONGAN, SUBAH</v>
          </cell>
          <cell r="C25">
            <v>6</v>
          </cell>
        </row>
        <row r="26">
          <cell r="A26" t="str">
            <v>0778</v>
          </cell>
          <cell r="B26" t="str">
            <v>BATAM</v>
          </cell>
          <cell r="C26">
            <v>6</v>
          </cell>
        </row>
        <row r="27">
          <cell r="A27" t="str">
            <v>0231</v>
          </cell>
          <cell r="B27" t="str">
            <v>KANCI, ARJAWINANGUN, CIREBON, JAMBLANG, PLEREDCIREBON, LOSARI, PABUARAN, SINDANGLAUT</v>
          </cell>
          <cell r="C27">
            <v>4</v>
          </cell>
        </row>
        <row r="28">
          <cell r="A28" t="str">
            <v>0265</v>
          </cell>
          <cell r="B28" t="str">
            <v>KARANGNUNGGAL, KAWALI, BANJAR, BANJARSARI, CIAMIS, CIAWI, CIBALONG, MANONJAYA, PANGANDARAN, RAJA POLAH, SINGAPARNA, TASIKMALAYA</v>
          </cell>
          <cell r="C28">
            <v>4</v>
          </cell>
        </row>
        <row r="29">
          <cell r="A29" t="str">
            <v>0622</v>
          </cell>
          <cell r="B29" t="str">
            <v>PEMATANG SIANTAR, PERDAGANGAN, SERBELAWAN, TANJUNG GADING</v>
          </cell>
          <cell r="C29">
            <v>3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2</v>
          </cell>
        </row>
        <row r="31">
          <cell r="A31" t="str">
            <v>0263</v>
          </cell>
          <cell r="B31" t="str">
            <v>CIANJUR, CIBEBER, CIKALONGKULON, CIRANJANG, SINDANGLAYA, SUKANEGARA, TANGGEUNG</v>
          </cell>
          <cell r="C31">
            <v>1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R10"/>
  <sheetViews>
    <sheetView showGridLines="0" tabSelected="1" workbookViewId="0">
      <pane xSplit="10" ySplit="9" topLeftCell="L10" activePane="bottomRight" state="frozen"/>
      <selection pane="topRight" activeCell="K1" sqref="K1"/>
      <selection pane="bottomLeft" activeCell="A10" sqref="A10"/>
      <selection pane="bottomRight" activeCell="H26" sqref="H26"/>
    </sheetView>
  </sheetViews>
  <sheetFormatPr defaultColWidth="9.140625" defaultRowHeight="12.75" x14ac:dyDescent="0.2"/>
  <cols>
    <col min="1" max="1" width="4.7109375" style="59" customWidth="1"/>
    <col min="2" max="2" width="9.140625" style="59"/>
    <col min="3" max="3" width="21.42578125" style="59" bestFit="1" customWidth="1"/>
    <col min="4" max="6" width="9.140625" style="59"/>
    <col min="7" max="7" width="11" style="59" bestFit="1" customWidth="1"/>
    <col min="8" max="37" width="9.140625" style="59"/>
    <col min="38" max="38" width="17" style="59" customWidth="1"/>
    <col min="39" max="39" width="13.7109375" style="59" customWidth="1"/>
    <col min="40" max="40" width="13.85546875" style="59" customWidth="1"/>
    <col min="41" max="41" width="13" style="59" customWidth="1"/>
    <col min="42" max="16384" width="9.140625" style="59"/>
  </cols>
  <sheetData>
    <row r="1" spans="1:44" s="6" customFormat="1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4" s="6" customFormat="1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5"/>
      <c r="Y2" s="5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4" s="6" customFormat="1" x14ac:dyDescent="0.2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4" s="6" customFormat="1" x14ac:dyDescent="0.2">
      <c r="A4" s="1"/>
      <c r="B4" s="7" t="str">
        <f>'[1]STAFF IT'!B4</f>
        <v xml:space="preserve">PERIODE : DESEMBER 2021 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5"/>
      <c r="Y4" s="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4" s="6" customFormat="1" x14ac:dyDescent="0.2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5"/>
      <c r="Y5" s="5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4" s="6" customFormat="1" ht="15" customHeight="1" x14ac:dyDescent="0.2">
      <c r="A6" s="1"/>
      <c r="B6" s="8" t="s">
        <v>3</v>
      </c>
      <c r="C6" s="8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  <c r="I6" s="10" t="s">
        <v>10</v>
      </c>
      <c r="J6" s="10" t="s">
        <v>11</v>
      </c>
      <c r="K6" s="10" t="s">
        <v>12</v>
      </c>
      <c r="L6" s="10" t="s">
        <v>13</v>
      </c>
      <c r="M6" s="11" t="s">
        <v>14</v>
      </c>
      <c r="N6" s="11" t="s">
        <v>15</v>
      </c>
      <c r="O6" s="11" t="s">
        <v>16</v>
      </c>
      <c r="P6" s="11" t="s">
        <v>17</v>
      </c>
      <c r="Q6" s="11" t="s">
        <v>18</v>
      </c>
      <c r="R6" s="11" t="s">
        <v>19</v>
      </c>
      <c r="S6" s="11" t="s">
        <v>20</v>
      </c>
      <c r="T6" s="12" t="s">
        <v>21</v>
      </c>
      <c r="U6" s="12" t="s">
        <v>22</v>
      </c>
      <c r="V6" s="13" t="s">
        <v>23</v>
      </c>
      <c r="W6" s="14"/>
      <c r="X6" s="14"/>
      <c r="Y6" s="14"/>
      <c r="Z6" s="15" t="s">
        <v>24</v>
      </c>
      <c r="AA6" s="13" t="s">
        <v>25</v>
      </c>
      <c r="AB6" s="14"/>
      <c r="AC6" s="14"/>
      <c r="AD6" s="14"/>
      <c r="AE6" s="14"/>
      <c r="AF6" s="14"/>
      <c r="AG6" s="14"/>
      <c r="AH6" s="14"/>
      <c r="AI6" s="16" t="s">
        <v>26</v>
      </c>
      <c r="AJ6" s="16" t="s">
        <v>27</v>
      </c>
      <c r="AK6" s="17" t="s">
        <v>28</v>
      </c>
      <c r="AL6" s="17" t="s">
        <v>29</v>
      </c>
      <c r="AM6" s="18" t="s">
        <v>30</v>
      </c>
      <c r="AN6" s="18" t="s">
        <v>31</v>
      </c>
      <c r="AO6" s="18" t="s">
        <v>32</v>
      </c>
      <c r="AP6" s="19" t="s">
        <v>33</v>
      </c>
      <c r="AQ6" s="19" t="s">
        <v>34</v>
      </c>
      <c r="AR6" s="20" t="s">
        <v>35</v>
      </c>
    </row>
    <row r="7" spans="1:44" s="6" customFormat="1" ht="15" customHeight="1" x14ac:dyDescent="0.2">
      <c r="A7" s="1"/>
      <c r="B7" s="21"/>
      <c r="C7" s="21"/>
      <c r="D7" s="22"/>
      <c r="E7" s="22"/>
      <c r="F7" s="22"/>
      <c r="G7" s="22"/>
      <c r="H7" s="23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5"/>
      <c r="U7" s="25"/>
      <c r="V7" s="26"/>
      <c r="W7" s="27"/>
      <c r="X7" s="27"/>
      <c r="Y7" s="27"/>
      <c r="Z7" s="15"/>
      <c r="AA7" s="26"/>
      <c r="AB7" s="27"/>
      <c r="AC7" s="27"/>
      <c r="AD7" s="27"/>
      <c r="AE7" s="27"/>
      <c r="AF7" s="27"/>
      <c r="AG7" s="27"/>
      <c r="AH7" s="27"/>
      <c r="AI7" s="28"/>
      <c r="AJ7" s="28"/>
      <c r="AK7" s="29"/>
      <c r="AL7" s="29"/>
      <c r="AM7" s="30"/>
      <c r="AN7" s="30"/>
      <c r="AO7" s="30"/>
      <c r="AP7" s="19"/>
      <c r="AQ7" s="19"/>
      <c r="AR7" s="20"/>
    </row>
    <row r="8" spans="1:44" s="6" customFormat="1" x14ac:dyDescent="0.2">
      <c r="A8" s="1"/>
      <c r="B8" s="21"/>
      <c r="C8" s="21"/>
      <c r="D8" s="22"/>
      <c r="E8" s="22"/>
      <c r="F8" s="22"/>
      <c r="G8" s="22"/>
      <c r="H8" s="23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5"/>
      <c r="U8" s="25"/>
      <c r="V8" s="31">
        <v>0.15</v>
      </c>
      <c r="W8" s="32"/>
      <c r="X8" s="33">
        <v>0.15</v>
      </c>
      <c r="Y8" s="33"/>
      <c r="Z8" s="15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28"/>
      <c r="AJ8" s="28"/>
      <c r="AK8" s="29"/>
      <c r="AL8" s="29"/>
      <c r="AM8" s="30"/>
      <c r="AN8" s="30"/>
      <c r="AO8" s="30"/>
      <c r="AP8" s="19"/>
      <c r="AQ8" s="19"/>
      <c r="AR8" s="20"/>
    </row>
    <row r="9" spans="1:44" s="6" customFormat="1" ht="50.25" customHeight="1" x14ac:dyDescent="0.2">
      <c r="A9" s="1"/>
      <c r="B9" s="21"/>
      <c r="C9" s="21"/>
      <c r="D9" s="22"/>
      <c r="E9" s="22"/>
      <c r="F9" s="22"/>
      <c r="G9" s="22"/>
      <c r="H9" s="23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5"/>
      <c r="U9" s="25"/>
      <c r="V9" s="34" t="s">
        <v>36</v>
      </c>
      <c r="W9" s="35"/>
      <c r="X9" s="36" t="s">
        <v>37</v>
      </c>
      <c r="Y9" s="36"/>
      <c r="Z9" s="15"/>
      <c r="AA9" s="37" t="s">
        <v>38</v>
      </c>
      <c r="AB9" s="38"/>
      <c r="AC9" s="37" t="s">
        <v>39</v>
      </c>
      <c r="AD9" s="38"/>
      <c r="AE9" s="39" t="s">
        <v>40</v>
      </c>
      <c r="AF9" s="40"/>
      <c r="AG9" s="41" t="s">
        <v>41</v>
      </c>
      <c r="AH9" s="42"/>
      <c r="AI9" s="28"/>
      <c r="AJ9" s="28"/>
      <c r="AK9" s="29"/>
      <c r="AL9" s="29"/>
      <c r="AM9" s="30"/>
      <c r="AN9" s="30"/>
      <c r="AO9" s="30"/>
      <c r="AP9" s="19"/>
      <c r="AQ9" s="19"/>
      <c r="AR9" s="20"/>
    </row>
    <row r="10" spans="1:44" s="43" customFormat="1" x14ac:dyDescent="0.2">
      <c r="B10" s="44">
        <v>1</v>
      </c>
      <c r="C10" s="45" t="s">
        <v>42</v>
      </c>
      <c r="D10" s="46">
        <v>58391</v>
      </c>
      <c r="E10" s="47">
        <v>44355</v>
      </c>
      <c r="F10" s="47">
        <v>44683</v>
      </c>
      <c r="G10" s="48" t="s">
        <v>43</v>
      </c>
      <c r="H10" s="48" t="s">
        <v>44</v>
      </c>
      <c r="I10" s="49" t="s">
        <v>45</v>
      </c>
      <c r="J10" s="50" t="s">
        <v>46</v>
      </c>
      <c r="K10" s="48"/>
      <c r="L10" s="48"/>
      <c r="M10" s="48">
        <v>22</v>
      </c>
      <c r="N10" s="48">
        <v>23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51">
        <f t="shared" ref="T10" si="0">N10-O10-P10-S10</f>
        <v>23</v>
      </c>
      <c r="U10" s="48">
        <f t="shared" ref="U10" si="1">N10-(R10+S10)</f>
        <v>23</v>
      </c>
      <c r="V10" s="52">
        <v>5</v>
      </c>
      <c r="W10" s="53">
        <f t="shared" ref="W10" si="2">V10/5*$V$8</f>
        <v>0.15</v>
      </c>
      <c r="X10" s="52">
        <v>5</v>
      </c>
      <c r="Y10" s="53">
        <f t="shared" ref="Y10" si="3">X10/5*$X$8</f>
        <v>0.15</v>
      </c>
      <c r="Z10" s="54">
        <f t="shared" ref="Z10" si="4">W10+Y10</f>
        <v>0.3</v>
      </c>
      <c r="AA10" s="52">
        <v>5</v>
      </c>
      <c r="AB10" s="53">
        <f>AA10/5*$AA$8</f>
        <v>0.2</v>
      </c>
      <c r="AC10" s="52">
        <v>5</v>
      </c>
      <c r="AD10" s="53">
        <f>AC10/5*$AC$8</f>
        <v>0.2</v>
      </c>
      <c r="AE10" s="52">
        <v>5</v>
      </c>
      <c r="AF10" s="53">
        <f>AE10/5*$AE$8</f>
        <v>0.15</v>
      </c>
      <c r="AG10" s="52">
        <v>5</v>
      </c>
      <c r="AH10" s="53">
        <f>AG10/5*$AG$8</f>
        <v>0.15</v>
      </c>
      <c r="AI10" s="55">
        <f>AB10+AD10+AF10+AH10</f>
        <v>0.70000000000000007</v>
      </c>
      <c r="AJ10" s="55">
        <f>AI10+Z10</f>
        <v>1</v>
      </c>
      <c r="AK10" s="56" t="str">
        <f t="shared" ref="AK10" si="5">IF(AR10&gt;0,"GUGUR","TERIMA")</f>
        <v>TERIMA</v>
      </c>
      <c r="AL10" s="57">
        <v>150000</v>
      </c>
      <c r="AM10" s="57">
        <f>AL10*AJ10</f>
        <v>150000</v>
      </c>
      <c r="AN10" s="57">
        <f t="shared" ref="AN10" si="6">IF(Q10&gt;0,(R10/K10)*AM10,AM10)</f>
        <v>150000</v>
      </c>
      <c r="AO10" s="57">
        <f t="shared" ref="AO10" si="7">IF(J10=1,(R10/K10)*AN10,IF(AP10&gt;0,AN10*85%,IF(AQ10&gt;0,AN10*60%,IF(AR10&gt;0,AN10*0%,AN10))))</f>
        <v>150000</v>
      </c>
      <c r="AP10" s="58"/>
      <c r="AQ10" s="58"/>
      <c r="AR10" s="58"/>
    </row>
  </sheetData>
  <mergeCells count="45">
    <mergeCell ref="AG9:AH9"/>
    <mergeCell ref="AP6:AP9"/>
    <mergeCell ref="AQ6:AQ9"/>
    <mergeCell ref="AR6:AR9"/>
    <mergeCell ref="V8:W8"/>
    <mergeCell ref="X8:Y8"/>
    <mergeCell ref="AA8:AB8"/>
    <mergeCell ref="AC8:AD8"/>
    <mergeCell ref="AE8:AF8"/>
    <mergeCell ref="AG8:AH8"/>
    <mergeCell ref="V9:W9"/>
    <mergeCell ref="AJ6:AJ9"/>
    <mergeCell ref="AK6:AK9"/>
    <mergeCell ref="AL6:AL9"/>
    <mergeCell ref="AM6:AM9"/>
    <mergeCell ref="AN6:AN9"/>
    <mergeCell ref="AO6:AO9"/>
    <mergeCell ref="T6:T9"/>
    <mergeCell ref="U6:U9"/>
    <mergeCell ref="V6:Y7"/>
    <mergeCell ref="Z6:Z9"/>
    <mergeCell ref="AA6:AH7"/>
    <mergeCell ref="AI6:AI9"/>
    <mergeCell ref="X9:Y9"/>
    <mergeCell ref="AA9:AB9"/>
    <mergeCell ref="AC9:AD9"/>
    <mergeCell ref="AE9:AF9"/>
    <mergeCell ref="N6:N9"/>
    <mergeCell ref="O6:O9"/>
    <mergeCell ref="P6:P9"/>
    <mergeCell ref="Q6:Q9"/>
    <mergeCell ref="R6:R9"/>
    <mergeCell ref="S6:S9"/>
    <mergeCell ref="H6:H9"/>
    <mergeCell ref="I6:I9"/>
    <mergeCell ref="J6:J9"/>
    <mergeCell ref="K6:K9"/>
    <mergeCell ref="L6:L9"/>
    <mergeCell ref="M6:M9"/>
    <mergeCell ref="B6:B9"/>
    <mergeCell ref="C6:C9"/>
    <mergeCell ref="D6:D9"/>
    <mergeCell ref="E6:E9"/>
    <mergeCell ref="F6:F9"/>
    <mergeCell ref="G6:G9"/>
  </mergeCells>
  <conditionalFormatting sqref="C10">
    <cfRule type="duplicateValues" dxfId="3" priority="3"/>
  </conditionalFormatting>
  <conditionalFormatting sqref="C10">
    <cfRule type="duplicateValues" dxfId="2" priority="2"/>
  </conditionalFormatting>
  <conditionalFormatting sqref="C1:C9">
    <cfRule type="duplicateValues" dxfId="1" priority="4"/>
  </conditionalFormatting>
  <conditionalFormatting sqref="AK10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2022-01-11T02:32:06Z</dcterms:created>
  <dcterms:modified xsi:type="dcterms:W3CDTF">2022-01-11T02:33:25Z</dcterms:modified>
</cp:coreProperties>
</file>