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02. ADMIN\Data Admin\2022\RPA\12. Desember 2021\"/>
    </mc:Choice>
  </mc:AlternateContent>
  <bookViews>
    <workbookView xWindow="0" yWindow="0" windowWidth="21600" windowHeight="9600"/>
  </bookViews>
  <sheets>
    <sheet name="STAFF IT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</externalReferences>
  <definedNames>
    <definedName name="\___C__D_2___L_" localSheetId="0">[1]A!#REF!</definedName>
    <definedName name="\___C__D_2___L_">[1]A!#REF!</definedName>
    <definedName name="\___L__END__D_3" localSheetId="0">[1]A!#REF!</definedName>
    <definedName name="\___L__END__D_3">[1]A!#REF!</definedName>
    <definedName name="\1">#REF!</definedName>
    <definedName name="\11">#REF!</definedName>
    <definedName name="\2">#REF!</definedName>
    <definedName name="\3">#REF!</definedName>
    <definedName name="\4">#REF!</definedName>
    <definedName name="\5">#REF!</definedName>
    <definedName name="\6">#REF!</definedName>
    <definedName name="\A">#REF!</definedName>
    <definedName name="\B">#REF!</definedName>
    <definedName name="\C" localSheetId="0">'[2]Income Statement'!#REF!</definedName>
    <definedName name="\C">'[2]Income Statement'!#REF!</definedName>
    <definedName name="\D">#REF!</definedName>
    <definedName name="\E" localSheetId="0">'[2]Income Statement'!#REF!</definedName>
    <definedName name="\E">'[2]Income Statement'!#REF!</definedName>
    <definedName name="\F" localSheetId="0">#REF!</definedName>
    <definedName name="\F">#REF!</definedName>
    <definedName name="\G">#REF!</definedName>
    <definedName name="\H">#REF!</definedName>
    <definedName name="\I" localSheetId="0">#REF!</definedName>
    <definedName name="\I">#REF!</definedName>
    <definedName name="\J">#REF!</definedName>
    <definedName name="\K">#REF!</definedName>
    <definedName name="\L">#REF!</definedName>
    <definedName name="\M" localSheetId="0">#REF!</definedName>
    <definedName name="\M">#REF!</definedName>
    <definedName name="\N" localSheetId="0">#REF!</definedName>
    <definedName name="\N">#REF!</definedName>
    <definedName name="\O">#REF!</definedName>
    <definedName name="\P" localSheetId="0">'[2]Income Statement'!#REF!</definedName>
    <definedName name="\P">'[2]Income Statement'!#REF!</definedName>
    <definedName name="\Q">#REF!</definedName>
    <definedName name="\R">#REF!</definedName>
    <definedName name="\S">#REF!</definedName>
    <definedName name="\T" localSheetId="0">'[2]Income Statement'!#REF!</definedName>
    <definedName name="\T">'[2]Income Statement'!#REF!</definedName>
    <definedName name="\U">#REF!</definedName>
    <definedName name="\V">#REF!</definedName>
    <definedName name="\X">#REF!</definedName>
    <definedName name="_________________AST1">#REF!</definedName>
    <definedName name="_________________AST2">#REF!</definedName>
    <definedName name="_________________CFL1">#REF!</definedName>
    <definedName name="_________________CFL2">#REF!</definedName>
    <definedName name="_________________HDG2">#REF!</definedName>
    <definedName name="_________________LIA1">#REF!</definedName>
    <definedName name="_________________LIA2">#REF!</definedName>
    <definedName name="________________AST1">#REF!</definedName>
    <definedName name="________________AST2">#REF!</definedName>
    <definedName name="________________CFL1">#REF!</definedName>
    <definedName name="________________CFL2">#REF!</definedName>
    <definedName name="________________DAT9">"$#REF!.$I$2:$I$69"</definedName>
    <definedName name="________________FAC1">#REF!</definedName>
    <definedName name="________________FAC2">#REF!</definedName>
    <definedName name="________________HDG2">#REF!</definedName>
    <definedName name="________________LIA1">#REF!</definedName>
    <definedName name="________________LIA2">#REF!</definedName>
    <definedName name="_______________AST1">#REF!</definedName>
    <definedName name="_______________AST1_22">#REF!</definedName>
    <definedName name="_______________AST1_26">#REF!</definedName>
    <definedName name="_______________AST1_27">#REF!</definedName>
    <definedName name="_______________AST1_7">#REF!</definedName>
    <definedName name="_______________AST2">#REF!</definedName>
    <definedName name="_______________AST2_22">#REF!</definedName>
    <definedName name="_______________AST2_26">#REF!</definedName>
    <definedName name="_______________AST2_27">#REF!</definedName>
    <definedName name="_______________AST2_7">#REF!</definedName>
    <definedName name="_______________CFL1">#REF!</definedName>
    <definedName name="_______________CFL1_22">#REF!</definedName>
    <definedName name="_______________CFL1_26">#REF!</definedName>
    <definedName name="_______________CFL1_27">#REF!</definedName>
    <definedName name="_______________CFL1_7">#REF!</definedName>
    <definedName name="_______________CFL2">#REF!</definedName>
    <definedName name="_______________CFL2_22">#REF!</definedName>
    <definedName name="_______________CFL2_26">#REF!</definedName>
    <definedName name="_______________CFL2_27">#REF!</definedName>
    <definedName name="_______________CFL2_7">#REF!</definedName>
    <definedName name="_______________DAT9">#REF!</definedName>
    <definedName name="_______________FAC1">#REF!</definedName>
    <definedName name="_______________FAC1_22">#REF!</definedName>
    <definedName name="_______________FAC1_26">#REF!</definedName>
    <definedName name="_______________FAC1_27">#REF!</definedName>
    <definedName name="_______________FAC1_7">#REF!</definedName>
    <definedName name="_______________FAC2">#REF!</definedName>
    <definedName name="_______________FAC2_22">#REF!</definedName>
    <definedName name="_______________FAC2_26">#REF!</definedName>
    <definedName name="_______________FAC2_27">#REF!</definedName>
    <definedName name="_______________FAC2_7">#REF!</definedName>
    <definedName name="_______________HDG2">#REF!</definedName>
    <definedName name="_______________HDG2_22">#REF!</definedName>
    <definedName name="_______________HDG2_26">#REF!</definedName>
    <definedName name="_______________HDG2_27">#REF!</definedName>
    <definedName name="_______________HDG2_7">#REF!</definedName>
    <definedName name="_______________LIA1">#REF!</definedName>
    <definedName name="_______________LIA1_22">#REF!</definedName>
    <definedName name="_______________LIA1_26">#REF!</definedName>
    <definedName name="_______________LIA1_27">#REF!</definedName>
    <definedName name="_______________LIA1_7">#REF!</definedName>
    <definedName name="_______________LIA2">#REF!</definedName>
    <definedName name="_______________LIA2_22">#REF!</definedName>
    <definedName name="_______________LIA2_26">#REF!</definedName>
    <definedName name="_______________LIA2_27">#REF!</definedName>
    <definedName name="_______________LIA2_7">#REF!</definedName>
    <definedName name="______________AST1">#REF!</definedName>
    <definedName name="______________AST1_25">#REF!</definedName>
    <definedName name="______________AST2">#REF!</definedName>
    <definedName name="______________AST2_25">#REF!</definedName>
    <definedName name="______________CFL1">#REF!</definedName>
    <definedName name="______________CFL1_25">#REF!</definedName>
    <definedName name="______________CFL2">#REF!</definedName>
    <definedName name="______________CFL2_25">#REF!</definedName>
    <definedName name="______________DAT9">#REF!</definedName>
    <definedName name="______________DAT9_7">#REF!</definedName>
    <definedName name="______________FAC1">#REF!</definedName>
    <definedName name="______________FAC1_25">#REF!</definedName>
    <definedName name="______________FAC2">#REF!</definedName>
    <definedName name="______________FAC2_25">#REF!</definedName>
    <definedName name="______________HDG2">#REF!</definedName>
    <definedName name="______________HDG2_25">#REF!</definedName>
    <definedName name="______________LIA1">#REF!</definedName>
    <definedName name="______________LIA1_25">#REF!</definedName>
    <definedName name="______________LIA2">#REF!</definedName>
    <definedName name="______________LIA2_25">#REF!</definedName>
    <definedName name="_____________AST1">#REF!</definedName>
    <definedName name="_____________AST1_22">#REF!</definedName>
    <definedName name="_____________AST1_26">#REF!</definedName>
    <definedName name="_____________AST1_27">#REF!</definedName>
    <definedName name="_____________AST1_7">#REF!</definedName>
    <definedName name="_____________AST2">#REF!</definedName>
    <definedName name="_____________AST2_22">#REF!</definedName>
    <definedName name="_____________AST2_26">#REF!</definedName>
    <definedName name="_____________AST2_27">#REF!</definedName>
    <definedName name="_____________AST2_7">#REF!</definedName>
    <definedName name="_____________CFL1">#REF!</definedName>
    <definedName name="_____________CFL1_22">#REF!</definedName>
    <definedName name="_____________CFL1_26">#REF!</definedName>
    <definedName name="_____________CFL1_27">#REF!</definedName>
    <definedName name="_____________CFL1_7">#REF!</definedName>
    <definedName name="_____________CFL2">#REF!</definedName>
    <definedName name="_____________CFL2_22">#REF!</definedName>
    <definedName name="_____________CFL2_26">#REF!</definedName>
    <definedName name="_____________CFL2_27">#REF!</definedName>
    <definedName name="_____________CFL2_7">#REF!</definedName>
    <definedName name="_____________DAT9">#REF!</definedName>
    <definedName name="_____________DAT9_22">#REF!</definedName>
    <definedName name="_____________DAT9_26">#REF!</definedName>
    <definedName name="_____________DAT9_27">#REF!</definedName>
    <definedName name="_____________DAT9_7">#REF!</definedName>
    <definedName name="_____________FAC1">#REF!</definedName>
    <definedName name="_____________FAC1_22">#REF!</definedName>
    <definedName name="_____________FAC1_26">#REF!</definedName>
    <definedName name="_____________FAC1_27">#REF!</definedName>
    <definedName name="_____________FAC1_7">#REF!</definedName>
    <definedName name="_____________FAC2">#REF!</definedName>
    <definedName name="_____________FAC2_22">#REF!</definedName>
    <definedName name="_____________FAC2_26">#REF!</definedName>
    <definedName name="_____________FAC2_27">#REF!</definedName>
    <definedName name="_____________FAC2_7">#REF!</definedName>
    <definedName name="_____________HDG2">#REF!</definedName>
    <definedName name="_____________HDG2_22">#REF!</definedName>
    <definedName name="_____________HDG2_26">#REF!</definedName>
    <definedName name="_____________HDG2_27">#REF!</definedName>
    <definedName name="_____________HDG2_7">#REF!</definedName>
    <definedName name="_____________LIA1">#REF!</definedName>
    <definedName name="_____________LIA1_22">#REF!</definedName>
    <definedName name="_____________LIA1_26">#REF!</definedName>
    <definedName name="_____________LIA1_27">#REF!</definedName>
    <definedName name="_____________LIA1_7">#REF!</definedName>
    <definedName name="_____________LIA2">#REF!</definedName>
    <definedName name="_____________LIA2_22">#REF!</definedName>
    <definedName name="_____________LIA2_26">#REF!</definedName>
    <definedName name="_____________LIA2_27">#REF!</definedName>
    <definedName name="_____________LIA2_7">#REF!</definedName>
    <definedName name="____________AST1">#REF!</definedName>
    <definedName name="____________AST1_11">#REF!</definedName>
    <definedName name="____________AST1_22">#REF!</definedName>
    <definedName name="____________AST1_26">#REF!</definedName>
    <definedName name="____________AST1_27">#REF!</definedName>
    <definedName name="____________AST1_7">#REF!</definedName>
    <definedName name="____________AST2">#REF!</definedName>
    <definedName name="____________AST2_11">#REF!</definedName>
    <definedName name="____________AST2_22">#REF!</definedName>
    <definedName name="____________AST2_26">#REF!</definedName>
    <definedName name="____________AST2_27">#REF!</definedName>
    <definedName name="____________AST2_7">#REF!</definedName>
    <definedName name="____________CFL1">#REF!</definedName>
    <definedName name="____________CFL1_11">#REF!</definedName>
    <definedName name="____________CFL1_22">#REF!</definedName>
    <definedName name="____________CFL1_26">#REF!</definedName>
    <definedName name="____________CFL1_27">#REF!</definedName>
    <definedName name="____________CFL1_7">#REF!</definedName>
    <definedName name="____________CFL2">#REF!</definedName>
    <definedName name="____________CFL2_11">#REF!</definedName>
    <definedName name="____________CFL2_22">#REF!</definedName>
    <definedName name="____________CFL2_26">#REF!</definedName>
    <definedName name="____________CFL2_27">#REF!</definedName>
    <definedName name="____________CFL2_7">#REF!</definedName>
    <definedName name="____________DAT9">#REF!</definedName>
    <definedName name="____________DAT9_22">#REF!</definedName>
    <definedName name="____________DAT9_26">#REF!</definedName>
    <definedName name="____________DAT9_27">#REF!</definedName>
    <definedName name="____________DAT9_7">#REF!</definedName>
    <definedName name="____________FAC1">#REF!</definedName>
    <definedName name="____________FAC1_11">#REF!</definedName>
    <definedName name="____________FAC1_22">#REF!</definedName>
    <definedName name="____________FAC1_26">#REF!</definedName>
    <definedName name="____________FAC1_27">#REF!</definedName>
    <definedName name="____________FAC1_7">#REF!</definedName>
    <definedName name="____________FAC2">#REF!</definedName>
    <definedName name="____________FAC2_11">#REF!</definedName>
    <definedName name="____________FAC2_22">#REF!</definedName>
    <definedName name="____________FAC2_26">#REF!</definedName>
    <definedName name="____________FAC2_27">#REF!</definedName>
    <definedName name="____________FAC2_7">#REF!</definedName>
    <definedName name="____________HDG2">#REF!</definedName>
    <definedName name="____________HDG2_11">#REF!</definedName>
    <definedName name="____________HDG2_22">#REF!</definedName>
    <definedName name="____________HDG2_26">#REF!</definedName>
    <definedName name="____________HDG2_27">#REF!</definedName>
    <definedName name="____________HDG2_7">#REF!</definedName>
    <definedName name="____________LIA1">#REF!</definedName>
    <definedName name="____________LIA1_11">#REF!</definedName>
    <definedName name="____________LIA1_22">#REF!</definedName>
    <definedName name="____________LIA1_26">#REF!</definedName>
    <definedName name="____________LIA1_27">#REF!</definedName>
    <definedName name="____________LIA1_7">#REF!</definedName>
    <definedName name="____________LIA2">#REF!</definedName>
    <definedName name="____________LIA2_11">#REF!</definedName>
    <definedName name="____________LIA2_22">#REF!</definedName>
    <definedName name="____________LIA2_26">#REF!</definedName>
    <definedName name="____________LIA2_27">#REF!</definedName>
    <definedName name="____________LIA2_7">#REF!</definedName>
    <definedName name="___________AST1">#REF!</definedName>
    <definedName name="___________AST1_3">#REF!</definedName>
    <definedName name="___________AST2">#REF!</definedName>
    <definedName name="___________AST2_3">#REF!</definedName>
    <definedName name="___________CFL1">#REF!</definedName>
    <definedName name="___________CFL1_3">#REF!</definedName>
    <definedName name="___________CFL2">#REF!</definedName>
    <definedName name="___________CFL2_3">#REF!</definedName>
    <definedName name="___________DAT9">#REF!</definedName>
    <definedName name="___________DAT9_22">#REF!</definedName>
    <definedName name="___________DAT9_26">#REF!</definedName>
    <definedName name="___________DAT9_27">#REF!</definedName>
    <definedName name="___________DAT9_7">#REF!</definedName>
    <definedName name="___________FAC1">#REF!</definedName>
    <definedName name="___________FAC1_3">#REF!</definedName>
    <definedName name="___________FAC2">#REF!</definedName>
    <definedName name="___________FAC2_3">#REF!</definedName>
    <definedName name="___________HDG2">#REF!</definedName>
    <definedName name="___________HDG2_3">#REF!</definedName>
    <definedName name="___________LIA1">#REF!</definedName>
    <definedName name="___________LIA1_3">#REF!</definedName>
    <definedName name="___________LIA2">#REF!</definedName>
    <definedName name="___________LIA2_3">#REF!</definedName>
    <definedName name="__________AST1">#REF!</definedName>
    <definedName name="__________AST1_11">#REF!</definedName>
    <definedName name="__________AST1_22">#REF!</definedName>
    <definedName name="__________AST1_26">#REF!</definedName>
    <definedName name="__________AST1_27">#REF!</definedName>
    <definedName name="__________AST1_7">#REF!</definedName>
    <definedName name="__________AST2">#REF!</definedName>
    <definedName name="__________AST2_11">#REF!</definedName>
    <definedName name="__________AST2_22">#REF!</definedName>
    <definedName name="__________AST2_26">#REF!</definedName>
    <definedName name="__________AST2_27">#REF!</definedName>
    <definedName name="__________AST2_7">#REF!</definedName>
    <definedName name="__________CFL1">#REF!</definedName>
    <definedName name="__________CFL1_11">#REF!</definedName>
    <definedName name="__________CFL1_22">#REF!</definedName>
    <definedName name="__________CFL1_26">#REF!</definedName>
    <definedName name="__________CFL1_27">#REF!</definedName>
    <definedName name="__________CFL1_7">#REF!</definedName>
    <definedName name="__________CFL2">#REF!</definedName>
    <definedName name="__________CFL2_11">#REF!</definedName>
    <definedName name="__________CFL2_22">#REF!</definedName>
    <definedName name="__________CFL2_26">#REF!</definedName>
    <definedName name="__________CFL2_27">#REF!</definedName>
    <definedName name="__________CFL2_7">#REF!</definedName>
    <definedName name="__________DAT9">#REF!</definedName>
    <definedName name="__________DAT9_11">#REF!</definedName>
    <definedName name="__________DAT9_22">#REF!</definedName>
    <definedName name="__________DAT9_26">#REF!</definedName>
    <definedName name="__________DAT9_27">#REF!</definedName>
    <definedName name="__________DAT9_7">#REF!</definedName>
    <definedName name="__________FAC1">#REF!</definedName>
    <definedName name="__________FAC1_11">#REF!</definedName>
    <definedName name="__________FAC1_22">#REF!</definedName>
    <definedName name="__________FAC1_26">#REF!</definedName>
    <definedName name="__________FAC1_27">#REF!</definedName>
    <definedName name="__________FAC1_7">#REF!</definedName>
    <definedName name="__________FAC2">#REF!</definedName>
    <definedName name="__________FAC2_11">#REF!</definedName>
    <definedName name="__________FAC2_22">#REF!</definedName>
    <definedName name="__________FAC2_26">#REF!</definedName>
    <definedName name="__________FAC2_27">#REF!</definedName>
    <definedName name="__________FAC2_7">#REF!</definedName>
    <definedName name="__________HDG2">#REF!</definedName>
    <definedName name="__________HDG2_11">#REF!</definedName>
    <definedName name="__________HDG2_22">#REF!</definedName>
    <definedName name="__________HDG2_26">#REF!</definedName>
    <definedName name="__________HDG2_27">#REF!</definedName>
    <definedName name="__________HDG2_7">#REF!</definedName>
    <definedName name="__________LIA1">#REF!</definedName>
    <definedName name="__________LIA1_11">#REF!</definedName>
    <definedName name="__________LIA1_22">#REF!</definedName>
    <definedName name="__________LIA1_26">#REF!</definedName>
    <definedName name="__________LIA1_27">#REF!</definedName>
    <definedName name="__________LIA1_7">#REF!</definedName>
    <definedName name="__________LIA2">#REF!</definedName>
    <definedName name="__________LIA2_11">#REF!</definedName>
    <definedName name="__________LIA2_22">#REF!</definedName>
    <definedName name="__________LIA2_26">#REF!</definedName>
    <definedName name="__________LIA2_27">#REF!</definedName>
    <definedName name="__________LIA2_7">#REF!</definedName>
    <definedName name="_________AST1">#REF!</definedName>
    <definedName name="_________AST1_11">#REF!</definedName>
    <definedName name="_________AST1_22">#REF!</definedName>
    <definedName name="_________AST1_26">#REF!</definedName>
    <definedName name="_________AST1_27">#REF!</definedName>
    <definedName name="_________AST1_7">#REF!</definedName>
    <definedName name="_________AST2">#REF!</definedName>
    <definedName name="_________AST2_11">#REF!</definedName>
    <definedName name="_________AST2_22">#REF!</definedName>
    <definedName name="_________AST2_26">#REF!</definedName>
    <definedName name="_________AST2_27">#REF!</definedName>
    <definedName name="_________AST2_7">#REF!</definedName>
    <definedName name="_________CFL1">#REF!</definedName>
    <definedName name="_________CFL1_11">#REF!</definedName>
    <definedName name="_________CFL1_22">#REF!</definedName>
    <definedName name="_________CFL1_26">#REF!</definedName>
    <definedName name="_________CFL1_27">#REF!</definedName>
    <definedName name="_________CFL1_7">#REF!</definedName>
    <definedName name="_________CFL2">#REF!</definedName>
    <definedName name="_________CFL2_11">#REF!</definedName>
    <definedName name="_________CFL2_22">#REF!</definedName>
    <definedName name="_________CFL2_26">#REF!</definedName>
    <definedName name="_________CFL2_27">#REF!</definedName>
    <definedName name="_________CFL2_7">#REF!</definedName>
    <definedName name="_________DAT9">#REF!</definedName>
    <definedName name="_________DAT9_11">#REF!</definedName>
    <definedName name="_________DAT9_22">#REF!</definedName>
    <definedName name="_________DAT9_26">#REF!</definedName>
    <definedName name="_________DAT9_27">#REF!</definedName>
    <definedName name="_________DAT9_7">#REF!</definedName>
    <definedName name="_________FAC1">#REF!</definedName>
    <definedName name="_________FAC1_11">#REF!</definedName>
    <definedName name="_________FAC1_22">#REF!</definedName>
    <definedName name="_________FAC1_26">#REF!</definedName>
    <definedName name="_________FAC1_27">#REF!</definedName>
    <definedName name="_________FAC1_7">#REF!</definedName>
    <definedName name="_________FAC2">#REF!</definedName>
    <definedName name="_________FAC2_11">#REF!</definedName>
    <definedName name="_________FAC2_22">#REF!</definedName>
    <definedName name="_________FAC2_26">#REF!</definedName>
    <definedName name="_________FAC2_27">#REF!</definedName>
    <definedName name="_________FAC2_7">#REF!</definedName>
    <definedName name="_________HDG2">#REF!</definedName>
    <definedName name="_________HDG2_11">#REF!</definedName>
    <definedName name="_________HDG2_22">#REF!</definedName>
    <definedName name="_________HDG2_26">#REF!</definedName>
    <definedName name="_________HDG2_27">#REF!</definedName>
    <definedName name="_________HDG2_7">#REF!</definedName>
    <definedName name="_________LIA1">#REF!</definedName>
    <definedName name="_________LIA1_11">#REF!</definedName>
    <definedName name="_________LIA1_22">#REF!</definedName>
    <definedName name="_________LIA1_26">#REF!</definedName>
    <definedName name="_________LIA1_27">#REF!</definedName>
    <definedName name="_________LIA1_7">#REF!</definedName>
    <definedName name="_________LIA2">#REF!</definedName>
    <definedName name="_________LIA2_11">#REF!</definedName>
    <definedName name="_________LIA2_22">#REF!</definedName>
    <definedName name="_________LIA2_26">#REF!</definedName>
    <definedName name="_________LIA2_27">#REF!</definedName>
    <definedName name="_________LIA2_7">#REF!</definedName>
    <definedName name="________AST1">#REF!</definedName>
    <definedName name="________AST1_11">#REF!</definedName>
    <definedName name="________AST1_22">#REF!</definedName>
    <definedName name="________AST1_26">#REF!</definedName>
    <definedName name="________AST1_27">#REF!</definedName>
    <definedName name="________AST1_7">#REF!</definedName>
    <definedName name="________AST2">#REF!</definedName>
    <definedName name="________AST2_11">#REF!</definedName>
    <definedName name="________AST2_22">#REF!</definedName>
    <definedName name="________AST2_26">#REF!</definedName>
    <definedName name="________AST2_27">#REF!</definedName>
    <definedName name="________AST2_7">#REF!</definedName>
    <definedName name="________CFL1">#REF!</definedName>
    <definedName name="________CFL1_11">#REF!</definedName>
    <definedName name="________CFL1_22">#REF!</definedName>
    <definedName name="________CFL1_26">#REF!</definedName>
    <definedName name="________CFL1_27">#REF!</definedName>
    <definedName name="________CFL1_7">#REF!</definedName>
    <definedName name="________CFL2">#REF!</definedName>
    <definedName name="________CFL2_11">#REF!</definedName>
    <definedName name="________CFL2_22">#REF!</definedName>
    <definedName name="________CFL2_26">#REF!</definedName>
    <definedName name="________CFL2_27">#REF!</definedName>
    <definedName name="________CFL2_7">#REF!</definedName>
    <definedName name="________DAT9">#REF!</definedName>
    <definedName name="________DAT9_11">#REF!</definedName>
    <definedName name="________DAT9_22">#REF!</definedName>
    <definedName name="________DAT9_26">#REF!</definedName>
    <definedName name="________DAT9_27">#REF!</definedName>
    <definedName name="________DAT9_7">#REF!</definedName>
    <definedName name="________FAC1">#REF!</definedName>
    <definedName name="________FAC1_11">#REF!</definedName>
    <definedName name="________FAC1_22">#REF!</definedName>
    <definedName name="________FAC1_26">#REF!</definedName>
    <definedName name="________FAC1_27">#REF!</definedName>
    <definedName name="________FAC1_7">#REF!</definedName>
    <definedName name="________FAC2">#REF!</definedName>
    <definedName name="________FAC2_11">#REF!</definedName>
    <definedName name="________FAC2_22">#REF!</definedName>
    <definedName name="________FAC2_26">#REF!</definedName>
    <definedName name="________FAC2_27">#REF!</definedName>
    <definedName name="________FAC2_7">#REF!</definedName>
    <definedName name="________HDG2">#REF!</definedName>
    <definedName name="________HDG2_11">#REF!</definedName>
    <definedName name="________HDG2_22">#REF!</definedName>
    <definedName name="________HDG2_26">#REF!</definedName>
    <definedName name="________HDG2_27">#REF!</definedName>
    <definedName name="________HDG2_7">#REF!</definedName>
    <definedName name="________LIA1">#REF!</definedName>
    <definedName name="________LIA1_11">#REF!</definedName>
    <definedName name="________LIA1_22">#REF!</definedName>
    <definedName name="________LIA1_26">#REF!</definedName>
    <definedName name="________LIA1_27">#REF!</definedName>
    <definedName name="________LIA1_7">#REF!</definedName>
    <definedName name="________LIA2">#REF!</definedName>
    <definedName name="________LIA2_11">#REF!</definedName>
    <definedName name="________LIA2_22">#REF!</definedName>
    <definedName name="________LIA2_26">#REF!</definedName>
    <definedName name="________LIA2_27">#REF!</definedName>
    <definedName name="________LIA2_7">#REF!</definedName>
    <definedName name="_______AST1">#REF!</definedName>
    <definedName name="_______AST1_22">#REF!</definedName>
    <definedName name="_______AST1_26">#REF!</definedName>
    <definedName name="_______AST1_27">#REF!</definedName>
    <definedName name="_______AST1_7">#REF!</definedName>
    <definedName name="_______AST2">#REF!</definedName>
    <definedName name="_______AST2_22">#REF!</definedName>
    <definedName name="_______AST2_26">#REF!</definedName>
    <definedName name="_______AST2_27">#REF!</definedName>
    <definedName name="_______AST2_7">#REF!</definedName>
    <definedName name="_______CFL1">#REF!</definedName>
    <definedName name="_______CFL1_22">#REF!</definedName>
    <definedName name="_______CFL1_26">#REF!</definedName>
    <definedName name="_______CFL1_27">#REF!</definedName>
    <definedName name="_______CFL1_7">#REF!</definedName>
    <definedName name="_______CFL2">#REF!</definedName>
    <definedName name="_______CFL2_22">#REF!</definedName>
    <definedName name="_______CFL2_26">#REF!</definedName>
    <definedName name="_______CFL2_27">#REF!</definedName>
    <definedName name="_______CFL2_7">#REF!</definedName>
    <definedName name="_______DAT9">#REF!</definedName>
    <definedName name="_______DAT9_11">#REF!</definedName>
    <definedName name="_______DAT9_22">#REF!</definedName>
    <definedName name="_______DAT9_26">#REF!</definedName>
    <definedName name="_______DAT9_27">#REF!</definedName>
    <definedName name="_______DAT9_7">#REF!</definedName>
    <definedName name="_______FAC1">#REF!</definedName>
    <definedName name="_______FAC1_22">#REF!</definedName>
    <definedName name="_______FAC1_26">#REF!</definedName>
    <definedName name="_______FAC1_27">#REF!</definedName>
    <definedName name="_______FAC1_7">#REF!</definedName>
    <definedName name="_______FAC2">#REF!</definedName>
    <definedName name="_______FAC2_22">#REF!</definedName>
    <definedName name="_______FAC2_26">#REF!</definedName>
    <definedName name="_______FAC2_27">#REF!</definedName>
    <definedName name="_______FAC2_7">#REF!</definedName>
    <definedName name="_______HDG2">#REF!</definedName>
    <definedName name="_______HDG2_22">#REF!</definedName>
    <definedName name="_______HDG2_26">#REF!</definedName>
    <definedName name="_______HDG2_27">#REF!</definedName>
    <definedName name="_______HDG2_7">#REF!</definedName>
    <definedName name="_______LIA1">#REF!</definedName>
    <definedName name="_______LIA1_22">#REF!</definedName>
    <definedName name="_______LIA1_26">#REF!</definedName>
    <definedName name="_______LIA1_27">#REF!</definedName>
    <definedName name="_______LIA1_7">#REF!</definedName>
    <definedName name="_______LIA2">#REF!</definedName>
    <definedName name="_______LIA2_22">#REF!</definedName>
    <definedName name="_______LIA2_26">#REF!</definedName>
    <definedName name="_______LIA2_27">#REF!</definedName>
    <definedName name="_______LIA2_7">#REF!</definedName>
    <definedName name="______AST1">#REF!</definedName>
    <definedName name="______AST1_11">#REF!</definedName>
    <definedName name="______AST1_22">#REF!</definedName>
    <definedName name="______AST1_26">#REF!</definedName>
    <definedName name="______AST1_27">#REF!</definedName>
    <definedName name="______AST1_7">#REF!</definedName>
    <definedName name="______AST2">#REF!</definedName>
    <definedName name="______AST2_11">#REF!</definedName>
    <definedName name="______AST2_22">#REF!</definedName>
    <definedName name="______AST2_26">#REF!</definedName>
    <definedName name="______AST2_27">#REF!</definedName>
    <definedName name="______AST2_7">#REF!</definedName>
    <definedName name="______CFL1">#REF!</definedName>
    <definedName name="______CFL1_11">#REF!</definedName>
    <definedName name="______CFL1_22">#REF!</definedName>
    <definedName name="______CFL1_26">#REF!</definedName>
    <definedName name="______CFL1_27">#REF!</definedName>
    <definedName name="______CFL1_7">#REF!</definedName>
    <definedName name="______CFL2">#REF!</definedName>
    <definedName name="______CFL2_11">#REF!</definedName>
    <definedName name="______CFL2_22">#REF!</definedName>
    <definedName name="______CFL2_26">#REF!</definedName>
    <definedName name="______CFL2_27">#REF!</definedName>
    <definedName name="______CFL2_7">#REF!</definedName>
    <definedName name="______DAT9">#REF!</definedName>
    <definedName name="______DAT9_11">#REF!</definedName>
    <definedName name="______DAT9_22">#REF!</definedName>
    <definedName name="______DAT9_26">#REF!</definedName>
    <definedName name="______DAT9_27">#REF!</definedName>
    <definedName name="______DAT9_7">#REF!</definedName>
    <definedName name="______FAC1">#REF!</definedName>
    <definedName name="______FAC1_11">#REF!</definedName>
    <definedName name="______FAC1_22">#REF!</definedName>
    <definedName name="______FAC1_26">#REF!</definedName>
    <definedName name="______FAC1_27">#REF!</definedName>
    <definedName name="______FAC1_7">#REF!</definedName>
    <definedName name="______FAC2">#REF!</definedName>
    <definedName name="______FAC2_11">#REF!</definedName>
    <definedName name="______FAC2_22">#REF!</definedName>
    <definedName name="______FAC2_26">#REF!</definedName>
    <definedName name="______FAC2_27">#REF!</definedName>
    <definedName name="______FAC2_7">#REF!</definedName>
    <definedName name="______HDG2">#REF!</definedName>
    <definedName name="______HDG2_11">#REF!</definedName>
    <definedName name="______HDG2_22">#REF!</definedName>
    <definedName name="______HDG2_26">#REF!</definedName>
    <definedName name="______HDG2_27">#REF!</definedName>
    <definedName name="______HDG2_7">#REF!</definedName>
    <definedName name="______LIA1">#REF!</definedName>
    <definedName name="______LIA1_11">#REF!</definedName>
    <definedName name="______LIA1_22">#REF!</definedName>
    <definedName name="______LIA1_26">#REF!</definedName>
    <definedName name="______LIA1_27">#REF!</definedName>
    <definedName name="______LIA1_7">#REF!</definedName>
    <definedName name="______LIA2">#REF!</definedName>
    <definedName name="______LIA2_11">#REF!</definedName>
    <definedName name="______LIA2_22">#REF!</definedName>
    <definedName name="______LIA2_26">#REF!</definedName>
    <definedName name="______LIA2_27">#REF!</definedName>
    <definedName name="______LIA2_7">#REF!</definedName>
    <definedName name="_____AST1">#REF!</definedName>
    <definedName name="_____AST1_11">#REF!</definedName>
    <definedName name="_____AST1_22">#REF!</definedName>
    <definedName name="_____AST1_26">#REF!</definedName>
    <definedName name="_____AST1_27">#REF!</definedName>
    <definedName name="_____AST1_7">#REF!</definedName>
    <definedName name="_____AST2">#REF!</definedName>
    <definedName name="_____AST2_11">#REF!</definedName>
    <definedName name="_____AST2_22">#REF!</definedName>
    <definedName name="_____AST2_26">#REF!</definedName>
    <definedName name="_____AST2_27">#REF!</definedName>
    <definedName name="_____AST2_7">#REF!</definedName>
    <definedName name="_____CFL1">#REF!</definedName>
    <definedName name="_____CFL1_11">#REF!</definedName>
    <definedName name="_____CFL1_22">#REF!</definedName>
    <definedName name="_____CFL1_26">#REF!</definedName>
    <definedName name="_____CFL1_27">#REF!</definedName>
    <definedName name="_____CFL1_7">#REF!</definedName>
    <definedName name="_____CFL2">#REF!</definedName>
    <definedName name="_____CFL2_11">#REF!</definedName>
    <definedName name="_____CFL2_22">#REF!</definedName>
    <definedName name="_____CFL2_26">#REF!</definedName>
    <definedName name="_____CFL2_27">#REF!</definedName>
    <definedName name="_____CFL2_7">#REF!</definedName>
    <definedName name="_____DAT9">#REF!</definedName>
    <definedName name="_____DAT9_11">#REF!</definedName>
    <definedName name="_____DAT9_22">#REF!</definedName>
    <definedName name="_____DAT9_26">#REF!</definedName>
    <definedName name="_____DAT9_27">#REF!</definedName>
    <definedName name="_____DAT9_7">#REF!</definedName>
    <definedName name="_____FAC1">#REF!</definedName>
    <definedName name="_____FAC1_11">#REF!</definedName>
    <definedName name="_____FAC1_22">#REF!</definedName>
    <definedName name="_____FAC1_26">#REF!</definedName>
    <definedName name="_____FAC1_27">#REF!</definedName>
    <definedName name="_____FAC1_7">#REF!</definedName>
    <definedName name="_____FAC2">#REF!</definedName>
    <definedName name="_____FAC2_11">#REF!</definedName>
    <definedName name="_____FAC2_22">#REF!</definedName>
    <definedName name="_____FAC2_26">#REF!</definedName>
    <definedName name="_____FAC2_27">#REF!</definedName>
    <definedName name="_____FAC2_7">#REF!</definedName>
    <definedName name="_____HDG2">#REF!</definedName>
    <definedName name="_____HDG2_11">#REF!</definedName>
    <definedName name="_____HDG2_22">#REF!</definedName>
    <definedName name="_____HDG2_26">#REF!</definedName>
    <definedName name="_____HDG2_27">#REF!</definedName>
    <definedName name="_____HDG2_7">#REF!</definedName>
    <definedName name="_____LIA1">#REF!</definedName>
    <definedName name="_____LIA1_11">#REF!</definedName>
    <definedName name="_____LIA1_22">#REF!</definedName>
    <definedName name="_____LIA1_26">#REF!</definedName>
    <definedName name="_____LIA1_27">#REF!</definedName>
    <definedName name="_____LIA1_7">#REF!</definedName>
    <definedName name="_____LIA2">#REF!</definedName>
    <definedName name="_____LIA2_11">#REF!</definedName>
    <definedName name="_____LIA2_22">#REF!</definedName>
    <definedName name="_____LIA2_26">#REF!</definedName>
    <definedName name="_____LIA2_27">#REF!</definedName>
    <definedName name="_____LIA2_7">#REF!</definedName>
    <definedName name="____AST1">#REF!</definedName>
    <definedName name="____AST1_11">#REF!</definedName>
    <definedName name="____AST1_22">#REF!</definedName>
    <definedName name="____AST1_26">#REF!</definedName>
    <definedName name="____AST1_27">#REF!</definedName>
    <definedName name="____AST1_7">#REF!</definedName>
    <definedName name="____AST2">#REF!</definedName>
    <definedName name="____AST2_11">#REF!</definedName>
    <definedName name="____AST2_22">#REF!</definedName>
    <definedName name="____AST2_26">#REF!</definedName>
    <definedName name="____AST2_27">#REF!</definedName>
    <definedName name="____AST2_7">#REF!</definedName>
    <definedName name="____C__D_2___L_">[1]A!#REF!</definedName>
    <definedName name="____C__D_2___L__25">[1]A!#REF!</definedName>
    <definedName name="____C__D_2___L__7">[1]A!#REF!</definedName>
    <definedName name="____CFL1">#REF!</definedName>
    <definedName name="____CFL1_11">#REF!</definedName>
    <definedName name="____CFL1_22">#REF!</definedName>
    <definedName name="____CFL1_26">#REF!</definedName>
    <definedName name="____CFL1_27">#REF!</definedName>
    <definedName name="____CFL1_7">#REF!</definedName>
    <definedName name="____CFL2">#REF!</definedName>
    <definedName name="____CFL2_11">#REF!</definedName>
    <definedName name="____CFL2_22">#REF!</definedName>
    <definedName name="____CFL2_26">#REF!</definedName>
    <definedName name="____CFL2_27">#REF!</definedName>
    <definedName name="____CFL2_7">#REF!</definedName>
    <definedName name="____DAT9">#REF!</definedName>
    <definedName name="____DAT9_11">#REF!</definedName>
    <definedName name="____DAT9_22">#REF!</definedName>
    <definedName name="____DAT9_26">#REF!</definedName>
    <definedName name="____DAT9_27">#REF!</definedName>
    <definedName name="____DAT9_7">#REF!</definedName>
    <definedName name="____FAC1">#REF!</definedName>
    <definedName name="____FAC1_11">#REF!</definedName>
    <definedName name="____FAC1_22">#REF!</definedName>
    <definedName name="____FAC1_26">#REF!</definedName>
    <definedName name="____FAC1_27">#REF!</definedName>
    <definedName name="____FAC1_7">#REF!</definedName>
    <definedName name="____FAC2">#REF!</definedName>
    <definedName name="____FAC2_11">#REF!</definedName>
    <definedName name="____FAC2_22">#REF!</definedName>
    <definedName name="____FAC2_26">#REF!</definedName>
    <definedName name="____FAC2_27">#REF!</definedName>
    <definedName name="____FAC2_7">#REF!</definedName>
    <definedName name="____HDG2">#REF!</definedName>
    <definedName name="____HDG2_11">#REF!</definedName>
    <definedName name="____HDG2_22">#REF!</definedName>
    <definedName name="____HDG2_26">#REF!</definedName>
    <definedName name="____HDG2_27">#REF!</definedName>
    <definedName name="____HDG2_7">#REF!</definedName>
    <definedName name="____L__END__D_3">[1]A!#REF!</definedName>
    <definedName name="____L__END__D_3_25">[1]A!#REF!</definedName>
    <definedName name="____L__END__D_3_7">[1]A!#REF!</definedName>
    <definedName name="____LIA1">#REF!</definedName>
    <definedName name="____LIA1_11">#REF!</definedName>
    <definedName name="____LIA1_22">#REF!</definedName>
    <definedName name="____LIA1_26">#REF!</definedName>
    <definedName name="____LIA1_27">#REF!</definedName>
    <definedName name="____LIA1_7">#REF!</definedName>
    <definedName name="____LIA2">#REF!</definedName>
    <definedName name="____LIA2_11">#REF!</definedName>
    <definedName name="____LIA2_22">#REF!</definedName>
    <definedName name="____LIA2_26">#REF!</definedName>
    <definedName name="____LIA2_27">#REF!</definedName>
    <definedName name="____LIA2_7">#REF!</definedName>
    <definedName name="___AST1">#REF!</definedName>
    <definedName name="___AST1_11">#REF!</definedName>
    <definedName name="___AST1_22">#REF!</definedName>
    <definedName name="___AST1_26">#REF!</definedName>
    <definedName name="___AST1_27">#REF!</definedName>
    <definedName name="___AST1_7">#REF!</definedName>
    <definedName name="___AST2">#REF!</definedName>
    <definedName name="___AST2_11">#REF!</definedName>
    <definedName name="___AST2_22">#REF!</definedName>
    <definedName name="___AST2_26">#REF!</definedName>
    <definedName name="___AST2_27">#REF!</definedName>
    <definedName name="___AST2_7">#REF!</definedName>
    <definedName name="___CFL1">#REF!</definedName>
    <definedName name="___CFL1_11">#REF!</definedName>
    <definedName name="___CFL1_22">#REF!</definedName>
    <definedName name="___CFL1_26">#REF!</definedName>
    <definedName name="___CFL1_27">#REF!</definedName>
    <definedName name="___CFL1_7">#REF!</definedName>
    <definedName name="___CFL2">#REF!</definedName>
    <definedName name="___CFL2_11">#REF!</definedName>
    <definedName name="___CFL2_22">#REF!</definedName>
    <definedName name="___CFL2_26">#REF!</definedName>
    <definedName name="___CFL2_27">#REF!</definedName>
    <definedName name="___CFL2_7">#REF!</definedName>
    <definedName name="___CGR34">"'file:///C:/Documents and Settings/Tester/Local Settings/Temporary Internet Files/Content.IE5/WYG8PRL0/Analisa Keuangan/A  CRF FREE Customer Spreadsheet.xls'#$'Income Statement'.$#REF!$#REF!:$#REF!$#REF!"</definedName>
    <definedName name="___CGR4">"'file:///C:/Documents and Settings/Tester/Local Settings/Temporary Internet Files/Content.IE5/WYG8PRL0/Analisa Keuangan/A  CRF FREE Customer Spreadsheet.xls'#$'Income Statement'.$#REF!$#REF!:$#REF!$#REF!"</definedName>
    <definedName name="___DAT9">#REF!</definedName>
    <definedName name="___DAT9_11">#REF!</definedName>
    <definedName name="___DAT9_22">#REF!</definedName>
    <definedName name="___DAT9_26">#REF!</definedName>
    <definedName name="___DAT9_27">#REF!</definedName>
    <definedName name="___DAT9_7">#REF!</definedName>
    <definedName name="___FAC1">#REF!</definedName>
    <definedName name="___FAC1_11">#REF!</definedName>
    <definedName name="___FAC1_22">#REF!</definedName>
    <definedName name="___FAC1_26">#REF!</definedName>
    <definedName name="___FAC1_27">#REF!</definedName>
    <definedName name="___FAC1_7">#REF!</definedName>
    <definedName name="___FAC2">#REF!</definedName>
    <definedName name="___FAC2_11">#REF!</definedName>
    <definedName name="___FAC2_22">#REF!</definedName>
    <definedName name="___FAC2_26">#REF!</definedName>
    <definedName name="___FAC2_27">#REF!</definedName>
    <definedName name="___FAC2_7">#REF!</definedName>
    <definedName name="___HDG2">#REF!</definedName>
    <definedName name="___HDG2_11">#REF!</definedName>
    <definedName name="___HDG2_22">#REF!</definedName>
    <definedName name="___HDG2_26">#REF!</definedName>
    <definedName name="___HDG2_27">#REF!</definedName>
    <definedName name="___HDG2_7">#REF!</definedName>
    <definedName name="___LIA1">#REF!</definedName>
    <definedName name="___LIA1_11">#REF!</definedName>
    <definedName name="___LIA1_22">#REF!</definedName>
    <definedName name="___LIA1_26">#REF!</definedName>
    <definedName name="___LIA1_27">#REF!</definedName>
    <definedName name="___LIA1_7">#REF!</definedName>
    <definedName name="___LIA2">#REF!</definedName>
    <definedName name="___LIA2_11">#REF!</definedName>
    <definedName name="___LIA2_22">#REF!</definedName>
    <definedName name="___LIA2_26">#REF!</definedName>
    <definedName name="___LIA2_27">#REF!</definedName>
    <definedName name="___LIA2_7">#REF!</definedName>
    <definedName name="___OCF34">"$#REF!.$D$6:$E$45"</definedName>
    <definedName name="___OCF4">"$#REF!.$E$6:$E$45"</definedName>
    <definedName name="__AST1">#REF!</definedName>
    <definedName name="__AST1_11">#REF!</definedName>
    <definedName name="__AST1_22">#REF!</definedName>
    <definedName name="__AST1_26">#REF!</definedName>
    <definedName name="__AST1_27">#REF!</definedName>
    <definedName name="__AST1_7">#REF!</definedName>
    <definedName name="__AST2">#REF!</definedName>
    <definedName name="__AST2_11">#REF!</definedName>
    <definedName name="__AST2_22">#REF!</definedName>
    <definedName name="__AST2_26">#REF!</definedName>
    <definedName name="__AST2_27">#REF!</definedName>
    <definedName name="__AST2_7">#REF!</definedName>
    <definedName name="__CFL1">#REF!</definedName>
    <definedName name="__CFL1_11">#REF!</definedName>
    <definedName name="__CFL1_22">#REF!</definedName>
    <definedName name="__CFL1_26">#REF!</definedName>
    <definedName name="__CFL1_27">#REF!</definedName>
    <definedName name="__CFL1_7">#REF!</definedName>
    <definedName name="__CFL2">#REF!</definedName>
    <definedName name="__CFL2_11">#REF!</definedName>
    <definedName name="__CFL2_22">#REF!</definedName>
    <definedName name="__CFL2_26">#REF!</definedName>
    <definedName name="__CFL2_27">#REF!</definedName>
    <definedName name="__CFL2_7">#REF!</definedName>
    <definedName name="__CGR34">'[3]Income Statement'!#REF!</definedName>
    <definedName name="__CGR4">'[3]Income Statement'!#REF!</definedName>
    <definedName name="__DAT1">'[4]FA sd APRIL 07'!#REF!</definedName>
    <definedName name="__DAT5">[5]ALL!#REF!</definedName>
    <definedName name="__DAT6">[5]ALL!#REF!</definedName>
    <definedName name="__DAT7">'[4]FA sd APRIL 07'!#REF!</definedName>
    <definedName name="__DAT8">'[4]FA sd APRIL 07'!#REF!</definedName>
    <definedName name="__DAT9">#REF!</definedName>
    <definedName name="__DAT9_11">#REF!</definedName>
    <definedName name="__DAT9_22">#REF!</definedName>
    <definedName name="__DAT9_26">#REF!</definedName>
    <definedName name="__DAT9_27">#REF!</definedName>
    <definedName name="__DAT9_7">#REF!</definedName>
    <definedName name="__FAC1">#REF!</definedName>
    <definedName name="__FAC1_11">#REF!</definedName>
    <definedName name="__FAC1_22">#REF!</definedName>
    <definedName name="__FAC1_26">#REF!</definedName>
    <definedName name="__FAC1_27">#REF!</definedName>
    <definedName name="__FAC1_7">#REF!</definedName>
    <definedName name="__FAC2">#REF!</definedName>
    <definedName name="__FAC2_11">#REF!</definedName>
    <definedName name="__FAC2_22">#REF!</definedName>
    <definedName name="__FAC2_26">#REF!</definedName>
    <definedName name="__FAC2_27">#REF!</definedName>
    <definedName name="__FAC2_7">#REF!</definedName>
    <definedName name="__HDG2">#REF!</definedName>
    <definedName name="__HDG2_11">#REF!</definedName>
    <definedName name="__HDG2_22">#REF!</definedName>
    <definedName name="__HDG2_26">#REF!</definedName>
    <definedName name="__HDG2_27">#REF!</definedName>
    <definedName name="__HDG2_7">#REF!</definedName>
    <definedName name="__IntlFixup" hidden="1">TRUE</definedName>
    <definedName name="__LIA1">#REF!</definedName>
    <definedName name="__LIA1_11">#REF!</definedName>
    <definedName name="__LIA1_22">#REF!</definedName>
    <definedName name="__LIA1_26">#REF!</definedName>
    <definedName name="__LIA1_27">#REF!</definedName>
    <definedName name="__LIA1_7">#REF!</definedName>
    <definedName name="__LIA2">#REF!</definedName>
    <definedName name="__LIA2_11">#REF!</definedName>
    <definedName name="__LIA2_22">#REF!</definedName>
    <definedName name="__LIA2_26">#REF!</definedName>
    <definedName name="__LIA2_27">#REF!</definedName>
    <definedName name="__LIA2_7">#REF!</definedName>
    <definedName name="__OCF34">#REF!</definedName>
    <definedName name="__OCF4">#REF!</definedName>
    <definedName name="_1">#REF!</definedName>
    <definedName name="_1_11">#REF!</definedName>
    <definedName name="_1_2">NA()</definedName>
    <definedName name="_1_22">#REF!</definedName>
    <definedName name="_1_25">#REF!</definedName>
    <definedName name="_1_26">#REF!</definedName>
    <definedName name="_1_27">#REF!</definedName>
    <definedName name="_1_3">#REF!</definedName>
    <definedName name="_1_4">#REF!</definedName>
    <definedName name="_1_5">NA()</definedName>
    <definedName name="_1_6">#REF!</definedName>
    <definedName name="_1_7">#REF!</definedName>
    <definedName name="_1Excel_BuiltIn_Print_Area_1">#REF!</definedName>
    <definedName name="_2">#REF!</definedName>
    <definedName name="_2_11">#REF!</definedName>
    <definedName name="_2_2">NA()</definedName>
    <definedName name="_2_22">#REF!</definedName>
    <definedName name="_2_25">#REF!</definedName>
    <definedName name="_2_26">#REF!</definedName>
    <definedName name="_2_27">#REF!</definedName>
    <definedName name="_2_3">#REF!</definedName>
    <definedName name="_2_4">#REF!</definedName>
    <definedName name="_2_5">NA()</definedName>
    <definedName name="_2_6">#REF!</definedName>
    <definedName name="_2_7">#REF!</definedName>
    <definedName name="_3">#REF!</definedName>
    <definedName name="_3_11">#REF!</definedName>
    <definedName name="_3_2">NA()</definedName>
    <definedName name="_3_22">#REF!</definedName>
    <definedName name="_3_25">#REF!</definedName>
    <definedName name="_3_26">#REF!</definedName>
    <definedName name="_3_27">#REF!</definedName>
    <definedName name="_3_3">#REF!</definedName>
    <definedName name="_3_4">#REF!</definedName>
    <definedName name="_3_5">NA()</definedName>
    <definedName name="_3_6">#REF!</definedName>
    <definedName name="_3_7">#REF!</definedName>
    <definedName name="_4">#REF!</definedName>
    <definedName name="_4_11">#REF!</definedName>
    <definedName name="_4_2">NA()</definedName>
    <definedName name="_4_22">#REF!</definedName>
    <definedName name="_4_25">#REF!</definedName>
    <definedName name="_4_26">#REF!</definedName>
    <definedName name="_4_27">#REF!</definedName>
    <definedName name="_4_3">#REF!</definedName>
    <definedName name="_4_4">#REF!</definedName>
    <definedName name="_4_5">NA()</definedName>
    <definedName name="_4_6">#REF!</definedName>
    <definedName name="_4_7">#REF!</definedName>
    <definedName name="_5">#REF!</definedName>
    <definedName name="_5_11">#REF!</definedName>
    <definedName name="_5_2">NA()</definedName>
    <definedName name="_5_22">#REF!</definedName>
    <definedName name="_5_25">#REF!</definedName>
    <definedName name="_5_26">#REF!</definedName>
    <definedName name="_5_27">#REF!</definedName>
    <definedName name="_5_3">#REF!</definedName>
    <definedName name="_5_4">#REF!</definedName>
    <definedName name="_5_5">NA()</definedName>
    <definedName name="_5_6">#REF!</definedName>
    <definedName name="_5_7">#REF!</definedName>
    <definedName name="_6">#REF!</definedName>
    <definedName name="_6_11">#REF!</definedName>
    <definedName name="_6_2">NA()</definedName>
    <definedName name="_6_22">#REF!</definedName>
    <definedName name="_6_25">#REF!</definedName>
    <definedName name="_6_26">#REF!</definedName>
    <definedName name="_6_27">#REF!</definedName>
    <definedName name="_6_3">#REF!</definedName>
    <definedName name="_6_4">#REF!</definedName>
    <definedName name="_6_5">NA()</definedName>
    <definedName name="_6_6">#REF!</definedName>
    <definedName name="_6_7">#REF!</definedName>
    <definedName name="_A">#REF!</definedName>
    <definedName name="_A_11">#REF!</definedName>
    <definedName name="_A_2">NA()</definedName>
    <definedName name="_A_22">#REF!</definedName>
    <definedName name="_A_25">#REF!</definedName>
    <definedName name="_A_26">#REF!</definedName>
    <definedName name="_A_27">#REF!</definedName>
    <definedName name="_A_3">#REF!</definedName>
    <definedName name="_A_4">#REF!</definedName>
    <definedName name="_A_5">NA()</definedName>
    <definedName name="_A_6">#REF!</definedName>
    <definedName name="_A_7">#REF!</definedName>
    <definedName name="_AST1">#REF!</definedName>
    <definedName name="_AST1_11">#REF!</definedName>
    <definedName name="_AST1_22">#REF!</definedName>
    <definedName name="_AST1_26">#REF!</definedName>
    <definedName name="_AST1_27">#REF!</definedName>
    <definedName name="_AST1_7">#REF!</definedName>
    <definedName name="_AST2">#REF!</definedName>
    <definedName name="_AST2_11">#REF!</definedName>
    <definedName name="_AST2_22">#REF!</definedName>
    <definedName name="_AST2_26">#REF!</definedName>
    <definedName name="_AST2_27">#REF!</definedName>
    <definedName name="_AST2_7">#REF!</definedName>
    <definedName name="_B">#REF!</definedName>
    <definedName name="_B_11">#REF!</definedName>
    <definedName name="_B_2">NA()</definedName>
    <definedName name="_B_22">#REF!</definedName>
    <definedName name="_B_25">#REF!</definedName>
    <definedName name="_B_26">#REF!</definedName>
    <definedName name="_B_27">#REF!</definedName>
    <definedName name="_B_3">#REF!</definedName>
    <definedName name="_B_4">#REF!</definedName>
    <definedName name="_B_5">NA()</definedName>
    <definedName name="_B_6">#REF!</definedName>
    <definedName name="_B_7">#REF!</definedName>
    <definedName name="_C">#REF!</definedName>
    <definedName name="_C_11">#REF!</definedName>
    <definedName name="_C_2">NA()</definedName>
    <definedName name="_C_22">#REF!</definedName>
    <definedName name="_C_25">#REF!</definedName>
    <definedName name="_C_26">#REF!</definedName>
    <definedName name="_C_27">#REF!</definedName>
    <definedName name="_C_3">#REF!</definedName>
    <definedName name="_C_4">#REF!</definedName>
    <definedName name="_C_5">NA()</definedName>
    <definedName name="_C_6">#REF!</definedName>
    <definedName name="_C_7">#REF!</definedName>
    <definedName name="_C_END__R___D_2" localSheetId="0">[1]A!#REF!</definedName>
    <definedName name="_C_END__R___D_2">[1]A!#REF!</definedName>
    <definedName name="_C_END__R___D_2_25">[1]A!#REF!</definedName>
    <definedName name="_C_END__R___D_2_7">[1]A!#REF!</definedName>
    <definedName name="_CFL1">#REF!</definedName>
    <definedName name="_CFL1_11">#REF!</definedName>
    <definedName name="_CFL1_22">#REF!</definedName>
    <definedName name="_CFL1_26">#REF!</definedName>
    <definedName name="_CFL1_27">#REF!</definedName>
    <definedName name="_CFL1_7">#REF!</definedName>
    <definedName name="_CFL2">#REF!</definedName>
    <definedName name="_CFL2_11">#REF!</definedName>
    <definedName name="_CFL2_22">#REF!</definedName>
    <definedName name="_CFL2_26">#REF!</definedName>
    <definedName name="_CFL2_27">#REF!</definedName>
    <definedName name="_CFL2_7">#REF!</definedName>
    <definedName name="_CGR34" localSheetId="0">'[2]Income Statement'!#REF!</definedName>
    <definedName name="_CGR34">'[2]Income Statement'!#REF!</definedName>
    <definedName name="_CGR34_7">'[6]Income Statement'!#REF!</definedName>
    <definedName name="_CGR4" localSheetId="0">'[2]Income Statement'!#REF!</definedName>
    <definedName name="_CGR4">'[2]Income Statement'!#REF!</definedName>
    <definedName name="_CGR4_7">'[6]Income Statement'!#REF!</definedName>
    <definedName name="_D">#REF!</definedName>
    <definedName name="_D_11">#REF!</definedName>
    <definedName name="_D_2">NA()</definedName>
    <definedName name="_D_22">#REF!</definedName>
    <definedName name="_D_25">#REF!</definedName>
    <definedName name="_D_26">#REF!</definedName>
    <definedName name="_D_27">#REF!</definedName>
    <definedName name="_D_3">#REF!</definedName>
    <definedName name="_D_4">#REF!</definedName>
    <definedName name="_D_5">NA()</definedName>
    <definedName name="_D_5__L_" localSheetId="0">[1]A!#REF!</definedName>
    <definedName name="_D_5__L_">[1]A!#REF!</definedName>
    <definedName name="_D_5__L__25">[1]A!#REF!</definedName>
    <definedName name="_D_5__L__7">[1]A!#REF!</definedName>
    <definedName name="_D_6">#REF!</definedName>
    <definedName name="_D_7">#REF!</definedName>
    <definedName name="_DAT1">[7]original!#REF!</definedName>
    <definedName name="_DAT1_7">[7]original!#REF!</definedName>
    <definedName name="_DAT10">#REF!</definedName>
    <definedName name="_DAT10_7">#REF!</definedName>
    <definedName name="_DAT11">'[4]FA sd APRIL 07'!#REF!</definedName>
    <definedName name="_DAT12">'[4]FA sd APRIL 07'!#REF!</definedName>
    <definedName name="_DAT14">[7]original!#REF!</definedName>
    <definedName name="_DAT14_7">[7]original!#REF!</definedName>
    <definedName name="_DAT16">'[4]FA sd APRIL 07'!#REF!</definedName>
    <definedName name="_DAT2">[8]Sheet1!#REF!</definedName>
    <definedName name="_DAT2_7">[8]Sheet1!#REF!</definedName>
    <definedName name="_DAT3">#REF!</definedName>
    <definedName name="_DAT3_7">#REF!</definedName>
    <definedName name="_DAT4">[9]Master!#REF!</definedName>
    <definedName name="_DAT4_7">[9]Master!#REF!</definedName>
    <definedName name="_DAT5">[9]Master!#REF!</definedName>
    <definedName name="_DAT5_7">[9]Master!#REF!</definedName>
    <definedName name="_DAT6">[8]Sheet1!#REF!</definedName>
    <definedName name="_DAT6_7">[8]Sheet1!#REF!</definedName>
    <definedName name="_DAT7">[8]Sheet1!#REF!</definedName>
    <definedName name="_DAT7_7">[8]Sheet1!#REF!</definedName>
    <definedName name="_DAT8">[7]original!#REF!</definedName>
    <definedName name="_DAT8_7">[7]original!#REF!</definedName>
    <definedName name="_DAT9">#REF!</definedName>
    <definedName name="_DAT9_11">#REF!</definedName>
    <definedName name="_DAT9_22">#REF!</definedName>
    <definedName name="_DAT9_26">#REF!</definedName>
    <definedName name="_DAT9_27">#REF!</definedName>
    <definedName name="_DAT9_7">#REF!</definedName>
    <definedName name="_E">#REF!</definedName>
    <definedName name="_E_11">#REF!</definedName>
    <definedName name="_E_2">NA()</definedName>
    <definedName name="_E_22">#REF!</definedName>
    <definedName name="_E_25">#REF!</definedName>
    <definedName name="_E_26">#REF!</definedName>
    <definedName name="_E_27">#REF!</definedName>
    <definedName name="_E_3">#REF!</definedName>
    <definedName name="_E_4">#REF!</definedName>
    <definedName name="_E_5">NA()</definedName>
    <definedName name="_E_6">#REF!</definedName>
    <definedName name="_E_7">#REF!</definedName>
    <definedName name="_F">#REF!</definedName>
    <definedName name="_F_11">#REF!</definedName>
    <definedName name="_F_2">NA()</definedName>
    <definedName name="_F_22">#REF!</definedName>
    <definedName name="_F_25">#REF!</definedName>
    <definedName name="_F_26">#REF!</definedName>
    <definedName name="_F_27">#REF!</definedName>
    <definedName name="_F_3">#REF!</definedName>
    <definedName name="_F_4">#REF!</definedName>
    <definedName name="_F_5">NA()</definedName>
    <definedName name="_F_6">#REF!</definedName>
    <definedName name="_F_7">#REF!</definedName>
    <definedName name="_FAC1">#REF!</definedName>
    <definedName name="_FAC1_11">#REF!</definedName>
    <definedName name="_FAC1_22">#REF!</definedName>
    <definedName name="_FAC1_26">#REF!</definedName>
    <definedName name="_FAC1_27">#REF!</definedName>
    <definedName name="_FAC1_7">#REF!</definedName>
    <definedName name="_FAC2">#REF!</definedName>
    <definedName name="_FAC2_11">#REF!</definedName>
    <definedName name="_FAC2_22">#REF!</definedName>
    <definedName name="_FAC2_26">#REF!</definedName>
    <definedName name="_FAC2_27">#REF!</definedName>
    <definedName name="_FAC2_7">#REF!</definedName>
    <definedName name="_Fill" hidden="1">#REF!</definedName>
    <definedName name="_xlnm._FilterDatabase" localSheetId="0" hidden="1">'STAFF IT'!$A$9:$GY$19</definedName>
    <definedName name="_G">#REF!</definedName>
    <definedName name="_G_11">#REF!</definedName>
    <definedName name="_G_2">NA()</definedName>
    <definedName name="_G_22">#REF!</definedName>
    <definedName name="_G_25">#REF!</definedName>
    <definedName name="_G_26">#REF!</definedName>
    <definedName name="_G_27">#REF!</definedName>
    <definedName name="_G_3">#REF!</definedName>
    <definedName name="_G_4">#REF!</definedName>
    <definedName name="_G_5">NA()</definedName>
    <definedName name="_G_6">#REF!</definedName>
    <definedName name="_G_7">#REF!</definedName>
    <definedName name="_H">#REF!</definedName>
    <definedName name="_H_11">#REF!</definedName>
    <definedName name="_H_2">NA()</definedName>
    <definedName name="_H_22">#REF!</definedName>
    <definedName name="_H_25">#REF!</definedName>
    <definedName name="_H_26">#REF!</definedName>
    <definedName name="_H_27">#REF!</definedName>
    <definedName name="_H_3">#REF!</definedName>
    <definedName name="_H_4">#REF!</definedName>
    <definedName name="_H_5">NA()</definedName>
    <definedName name="_H_6">#REF!</definedName>
    <definedName name="_H_7">#REF!</definedName>
    <definedName name="_HDG2">#REF!</definedName>
    <definedName name="_HDG2_11">#REF!</definedName>
    <definedName name="_HDG2_22">#REF!</definedName>
    <definedName name="_HDG2_26">#REF!</definedName>
    <definedName name="_HDG2_27">#REF!</definedName>
    <definedName name="_HDG2_7">#REF!</definedName>
    <definedName name="_I">#REF!</definedName>
    <definedName name="_I_11">#REF!</definedName>
    <definedName name="_I_2">NA()</definedName>
    <definedName name="_I_22">#REF!</definedName>
    <definedName name="_I_25">#REF!</definedName>
    <definedName name="_I_26">#REF!</definedName>
    <definedName name="_I_27">#REF!</definedName>
    <definedName name="_I_3">#REF!</definedName>
    <definedName name="_I_4">#REF!</definedName>
    <definedName name="_I_5">NA()</definedName>
    <definedName name="_I_6">#REF!</definedName>
    <definedName name="_I_7">#REF!</definedName>
    <definedName name="_J">#REF!</definedName>
    <definedName name="_J_11">#REF!</definedName>
    <definedName name="_J_2">NA()</definedName>
    <definedName name="_J_22">#REF!</definedName>
    <definedName name="_J_25">#REF!</definedName>
    <definedName name="_J_26">#REF!</definedName>
    <definedName name="_J_27">#REF!</definedName>
    <definedName name="_J_3">#REF!</definedName>
    <definedName name="_J_4">#REF!</definedName>
    <definedName name="_J_5">NA()</definedName>
    <definedName name="_J_6">#REF!</definedName>
    <definedName name="_J_7">#REF!</definedName>
    <definedName name="_K">#REF!</definedName>
    <definedName name="_K_11">#REF!</definedName>
    <definedName name="_K_2">NA()</definedName>
    <definedName name="_K_22">#REF!</definedName>
    <definedName name="_K_25">#REF!</definedName>
    <definedName name="_K_26">#REF!</definedName>
    <definedName name="_K_27">#REF!</definedName>
    <definedName name="_K_3">#REF!</definedName>
    <definedName name="_K_4">#REF!</definedName>
    <definedName name="_K_5">NA()</definedName>
    <definedName name="_K_6">#REF!</definedName>
    <definedName name="_K_7">#REF!</definedName>
    <definedName name="_Key1" localSheetId="0" hidden="1">'[10]BODP-16KOLOM'!#REF!</definedName>
    <definedName name="_Key1" hidden="1">'[10]BODP-16KOLOM'!#REF!</definedName>
    <definedName name="_L">#REF!</definedName>
    <definedName name="_L_11">#REF!</definedName>
    <definedName name="_L_2">NA()</definedName>
    <definedName name="_L_22">#REF!</definedName>
    <definedName name="_L_25">#REF!</definedName>
    <definedName name="_L_26">#REF!</definedName>
    <definedName name="_L_27">#REF!</definedName>
    <definedName name="_L_3">#REF!</definedName>
    <definedName name="_L_4">#REF!</definedName>
    <definedName name="_L_5">NA()</definedName>
    <definedName name="_L_6">#REF!</definedName>
    <definedName name="_L_7">#REF!</definedName>
    <definedName name="_LIA1">#REF!</definedName>
    <definedName name="_LIA1_11">#REF!</definedName>
    <definedName name="_LIA1_22">#REF!</definedName>
    <definedName name="_LIA1_26">#REF!</definedName>
    <definedName name="_LIA1_27">#REF!</definedName>
    <definedName name="_LIA1_7">#REF!</definedName>
    <definedName name="_LIA2">#REF!</definedName>
    <definedName name="_LIA2_11">#REF!</definedName>
    <definedName name="_LIA2_22">#REF!</definedName>
    <definedName name="_LIA2_26">#REF!</definedName>
    <definedName name="_LIA2_27">#REF!</definedName>
    <definedName name="_LIA2_7">#REF!</definedName>
    <definedName name="_M">#REF!</definedName>
    <definedName name="_M_11">#REF!</definedName>
    <definedName name="_M_2">NA()</definedName>
    <definedName name="_M_22">#REF!</definedName>
    <definedName name="_M_25">#REF!</definedName>
    <definedName name="_M_26">#REF!</definedName>
    <definedName name="_M_27">#REF!</definedName>
    <definedName name="_M_3">#REF!</definedName>
    <definedName name="_M_4">#REF!</definedName>
    <definedName name="_M_5">NA()</definedName>
    <definedName name="_M_6">#REF!</definedName>
    <definedName name="_M_7">#REF!</definedName>
    <definedName name="_N">#REF!</definedName>
    <definedName name="_N_25">#REF!</definedName>
    <definedName name="_N_7">#REF!</definedName>
    <definedName name="_NEW1" hidden="1">{"'Income Statement'!$A$1:$L$32"}</definedName>
    <definedName name="_O">#REF!</definedName>
    <definedName name="_O_11">#REF!</definedName>
    <definedName name="_O_2">NA()</definedName>
    <definedName name="_O_22">#REF!</definedName>
    <definedName name="_O_25">#REF!</definedName>
    <definedName name="_O_26">#REF!</definedName>
    <definedName name="_O_27">#REF!</definedName>
    <definedName name="_O_3">#REF!</definedName>
    <definedName name="_O_4">#REF!</definedName>
    <definedName name="_O_5">NA()</definedName>
    <definedName name="_O_6">#REF!</definedName>
    <definedName name="_O_7">#REF!</definedName>
    <definedName name="_OCF34" localSheetId="0">#REF!</definedName>
    <definedName name="_OCF34">#REF!</definedName>
    <definedName name="_OCF34_7">#REF!</definedName>
    <definedName name="_OCF4" localSheetId="0">#REF!</definedName>
    <definedName name="_OCF4">#REF!</definedName>
    <definedName name="_OCF4_7">#REF!</definedName>
    <definedName name="_Order1" hidden="1">255</definedName>
    <definedName name="_P">#REF!</definedName>
    <definedName name="_P_11">#REF!</definedName>
    <definedName name="_P_2">NA()</definedName>
    <definedName name="_P_22">#REF!</definedName>
    <definedName name="_P_25">#REF!</definedName>
    <definedName name="_P_26">#REF!</definedName>
    <definedName name="_P_27">#REF!</definedName>
    <definedName name="_P_3">#REF!</definedName>
    <definedName name="_P_4">#REF!</definedName>
    <definedName name="_P_5">NA()</definedName>
    <definedName name="_P_6">#REF!</definedName>
    <definedName name="_P_7">#REF!</definedName>
    <definedName name="_Q">#REF!</definedName>
    <definedName name="_Q_11">#REF!</definedName>
    <definedName name="_Q_2">NA()</definedName>
    <definedName name="_Q_22">#REF!</definedName>
    <definedName name="_Q_25">#REF!</definedName>
    <definedName name="_Q_26">#REF!</definedName>
    <definedName name="_Q_27">#REF!</definedName>
    <definedName name="_Q_3">#REF!</definedName>
    <definedName name="_Q_4">#REF!</definedName>
    <definedName name="_Q_5">NA()</definedName>
    <definedName name="_Q_6">#REF!</definedName>
    <definedName name="_Q_7">#REF!</definedName>
    <definedName name="_R">#REF!</definedName>
    <definedName name="_R_11">#REF!</definedName>
    <definedName name="_R_2">NA()</definedName>
    <definedName name="_R_22">#REF!</definedName>
    <definedName name="_R_25">#REF!</definedName>
    <definedName name="_R_26">#REF!</definedName>
    <definedName name="_R_27">#REF!</definedName>
    <definedName name="_R_3">#REF!</definedName>
    <definedName name="_R_4">#REF!</definedName>
    <definedName name="_R_5">NA()</definedName>
    <definedName name="_R_6">#REF!</definedName>
    <definedName name="_R_7">#REF!</definedName>
    <definedName name="_Regression_X" hidden="1">#REF!</definedName>
    <definedName name="_RF_0__END__R__" localSheetId="0">[1]A!#REF!</definedName>
    <definedName name="_RF_0__END__R__">[1]A!#REF!</definedName>
    <definedName name="_RF_0__END__R___25">[1]A!#REF!</definedName>
    <definedName name="_RF_0__END__R___7">[1]A!#REF!</definedName>
    <definedName name="_S">#REF!</definedName>
    <definedName name="_S_11">#REF!</definedName>
    <definedName name="_S_2">NA()</definedName>
    <definedName name="_S_22">#REF!</definedName>
    <definedName name="_S_25">#REF!</definedName>
    <definedName name="_S_26">#REF!</definedName>
    <definedName name="_S_27">#REF!</definedName>
    <definedName name="_S_3">#REF!</definedName>
    <definedName name="_S_4">#REF!</definedName>
    <definedName name="_S_5">NA()</definedName>
    <definedName name="_S_6">#REF!</definedName>
    <definedName name="_S_7">#REF!</definedName>
    <definedName name="_Sort" localSheetId="0" hidden="1">'[10]BODP-16KOLOM'!#REF!</definedName>
    <definedName name="_Sort" hidden="1">'[10]BODP-16KOLOM'!#REF!</definedName>
    <definedName name="_SUM__U_2_._END" localSheetId="0">[1]A!#REF!</definedName>
    <definedName name="_SUM__U_2_._END">[1]A!#REF!</definedName>
    <definedName name="_SUM__U_2_._END_25">[1]A!#REF!</definedName>
    <definedName name="_SUM__U_2_._END_7">[1]A!#REF!</definedName>
    <definedName name="_T">#REF!</definedName>
    <definedName name="_T_11">#REF!</definedName>
    <definedName name="_T_2">NA()</definedName>
    <definedName name="_T_22">#REF!</definedName>
    <definedName name="_T_25">#REF!</definedName>
    <definedName name="_T_26">#REF!</definedName>
    <definedName name="_T_27">#REF!</definedName>
    <definedName name="_T_3">#REF!</definedName>
    <definedName name="_T_4">#REF!</definedName>
    <definedName name="_T_5">NA()</definedName>
    <definedName name="_T_6">#REF!</definedName>
    <definedName name="_T_7">#REF!</definedName>
    <definedName name="_U">#REF!</definedName>
    <definedName name="_U_11">#REF!</definedName>
    <definedName name="_U_2">NA()</definedName>
    <definedName name="_U_22">#REF!</definedName>
    <definedName name="_U_25">#REF!</definedName>
    <definedName name="_U_26">#REF!</definedName>
    <definedName name="_U_27">#REF!</definedName>
    <definedName name="_U_3">#REF!</definedName>
    <definedName name="_U_4">#REF!</definedName>
    <definedName name="_U_5">NA()</definedName>
    <definedName name="_U_6">#REF!</definedName>
    <definedName name="_U_7">#REF!</definedName>
    <definedName name="_V">#REF!</definedName>
    <definedName name="_V_11">#REF!</definedName>
    <definedName name="_V_2">NA()</definedName>
    <definedName name="_V_22">#REF!</definedName>
    <definedName name="_V_25">#REF!</definedName>
    <definedName name="_V_26">#REF!</definedName>
    <definedName name="_V_27">#REF!</definedName>
    <definedName name="_V_3">#REF!</definedName>
    <definedName name="_V_4">#REF!</definedName>
    <definedName name="_V_5">NA()</definedName>
    <definedName name="_V_6">#REF!</definedName>
    <definedName name="_V_7">#REF!</definedName>
    <definedName name="_WIR_D__\___C__" localSheetId="0">[1]A!#REF!</definedName>
    <definedName name="_WIR_D__\___C__">[1]A!#REF!</definedName>
    <definedName name="_WIR_D______C__">[1]A!#REF!</definedName>
    <definedName name="_WIR_D______C___25">[1]A!#REF!</definedName>
    <definedName name="_WIR_D______C___7">[1]A!#REF!</definedName>
    <definedName name="_WIR_D_3___R_\_" localSheetId="0">[1]A!#REF!</definedName>
    <definedName name="_WIR_D_3___R_\_">[1]A!#REF!</definedName>
    <definedName name="_WIR_D_3___R___">[1]A!#REF!</definedName>
    <definedName name="_WIR_D_3___R____25">[1]A!#REF!</definedName>
    <definedName name="_WIR_D_3___R____7">[1]A!#REF!</definedName>
    <definedName name="_X">#REF!</definedName>
    <definedName name="_X_11">#REF!</definedName>
    <definedName name="_X_22">#REF!</definedName>
    <definedName name="_X_25">#REF!</definedName>
    <definedName name="_X_26">#REF!</definedName>
    <definedName name="_X_27">#REF!</definedName>
    <definedName name="_X_3">#REF!</definedName>
    <definedName name="_X_4">#REF!</definedName>
    <definedName name="_X_7">#REF!</definedName>
    <definedName name="a">#REF!</definedName>
    <definedName name="a_25">#REF!</definedName>
    <definedName name="aaa">'[11]Altman Z Score'!#REF!</definedName>
    <definedName name="aaa_7">'[11]Altman Z Score'!#REF!</definedName>
    <definedName name="aah" hidden="1">{"'Income Statement'!$A$1:$L$32"}</definedName>
    <definedName name="AccessDatabase" hidden="1">"C:\My Documents\MAUI MALL1.mdb"</definedName>
    <definedName name="acid1">'[12]3 _ Balance Sheet'!$H$9:$H$11</definedName>
    <definedName name="acid2">'[12]3 _ Balance Sheet'!$G$9:$G$11</definedName>
    <definedName name="acid3">'[12]3 _ Balance Sheet'!$F$9:$F$11</definedName>
    <definedName name="acid4">'[12]3 _ Balance Sheet'!$E$9:$E$11</definedName>
    <definedName name="acid5">'[12]3 _ Balance Sheet'!$D$9:$D$11</definedName>
    <definedName name="ACwvu.CapersView." hidden="1">[13]MASTER!#REF!</definedName>
    <definedName name="ACwvu.Japan_Capers_Ed_Pub." hidden="1">#REF!</definedName>
    <definedName name="ACwvu.KJP_CC." hidden="1">#REF!</definedName>
    <definedName name="Alamat">#REF!</definedName>
    <definedName name="Alamat_22">#REF!</definedName>
    <definedName name="Alamat_26">#REF!</definedName>
    <definedName name="Alamat_27">#REF!</definedName>
    <definedName name="Alamat_7">#REF!</definedName>
    <definedName name="alat_operasi">#REF!</definedName>
    <definedName name="alat_operasi_22">#REF!</definedName>
    <definedName name="alat_operasi_26">#REF!</definedName>
    <definedName name="alat_operasi_27">#REF!</definedName>
    <definedName name="alat_operasi_7">#REF!</definedName>
    <definedName name="aNeraca">#REF!</definedName>
    <definedName name="aNeraca_22">#REF!</definedName>
    <definedName name="aNeraca_26">#REF!</definedName>
    <definedName name="aNeraca_27">#REF!</definedName>
    <definedName name="aNeraca_7">#REF!</definedName>
    <definedName name="aNeracaH">#REF!</definedName>
    <definedName name="aNeracaH_22">#REF!</definedName>
    <definedName name="aNeracaH_26">#REF!</definedName>
    <definedName name="aNeracaH_27">#REF!</definedName>
    <definedName name="aNeracaH_7">#REF!</definedName>
    <definedName name="aNeracaSCI">#REF!</definedName>
    <definedName name="aNeracaSCI_22">#REF!</definedName>
    <definedName name="aNeracaSCI_26">#REF!</definedName>
    <definedName name="aNeracaSCI_27">#REF!</definedName>
    <definedName name="aNeracaSCI_7">#REF!</definedName>
    <definedName name="aNeracaV">#REF!</definedName>
    <definedName name="aNeracaV_22">#REF!</definedName>
    <definedName name="aNeracaV_26">#REF!</definedName>
    <definedName name="aNeracaV_27">#REF!</definedName>
    <definedName name="aNeracaV_7">#REF!</definedName>
    <definedName name="ANGSUR">[14]KASUS8!$B$15:$H$38</definedName>
    <definedName name="anscount" hidden="1">4</definedName>
    <definedName name="AREL_1005" hidden="1">{"'Income Statement'!$A$1:$L$32"}</definedName>
    <definedName name="aRL">#REF!</definedName>
    <definedName name="aRL_22">#REF!</definedName>
    <definedName name="aRL_26">#REF!</definedName>
    <definedName name="aRL_27">#REF!</definedName>
    <definedName name="aRL_7">#REF!</definedName>
    <definedName name="aRLH">#REF!</definedName>
    <definedName name="aRLH_22">#REF!</definedName>
    <definedName name="aRLH_26">#REF!</definedName>
    <definedName name="aRLH_27">#REF!</definedName>
    <definedName name="aRLH_7">#REF!</definedName>
    <definedName name="aRLV">#REF!</definedName>
    <definedName name="aRLV_22">#REF!</definedName>
    <definedName name="aRLV_26">#REF!</definedName>
    <definedName name="aRLV_27">#REF!</definedName>
    <definedName name="aRLV_7">#REF!</definedName>
    <definedName name="aRugi_Laba">#REF!</definedName>
    <definedName name="aRugi_Laba_22">#REF!</definedName>
    <definedName name="aRugi_Laba_26">#REF!</definedName>
    <definedName name="aRugi_Laba_27">#REF!</definedName>
    <definedName name="aRugi_Laba_7">#REF!</definedName>
    <definedName name="AS" hidden="1">{"'Income Statement'!$A$1:$L$32"}</definedName>
    <definedName name="asas" hidden="1">{"'Income Statement'!$A$1:$L$32"}</definedName>
    <definedName name="ASSETS">#REF!</definedName>
    <definedName name="ASSETS_11">#REF!</definedName>
    <definedName name="ASSETS_22">#REF!</definedName>
    <definedName name="ASSETS_25">#REF!</definedName>
    <definedName name="ASSETS_26">#REF!</definedName>
    <definedName name="ASSETS_27">#REF!</definedName>
    <definedName name="ASSETS_3">#REF!</definedName>
    <definedName name="ASSETS_4">#REF!</definedName>
    <definedName name="ASSETS_5">NA()</definedName>
    <definedName name="ASSETS_7">#REF!</definedName>
    <definedName name="AST1_5">NA()</definedName>
    <definedName name="AST2_2">NA()</definedName>
    <definedName name="AST2_3">NA()</definedName>
    <definedName name="AST2_4">#REF!</definedName>
    <definedName name="AST2_6">#REF!</definedName>
    <definedName name="ASU" hidden="1">{"'Income Statement'!$A$1:$L$32"}</definedName>
    <definedName name="B">#REF!</definedName>
    <definedName name="B_22">#REF!</definedName>
    <definedName name="B_26">#REF!</definedName>
    <definedName name="B_27">#REF!</definedName>
    <definedName name="B_7">#REF!</definedName>
    <definedName name="Bi_Produksi">#REF!</definedName>
    <definedName name="Bi_Produksi_22">#REF!</definedName>
    <definedName name="Bi_Produksi_26">#REF!</definedName>
    <definedName name="Bi_Produksi_27">#REF!</definedName>
    <definedName name="Bi_Produksi_7">#REF!</definedName>
    <definedName name="Bi_Tetap">#REF!</definedName>
    <definedName name="Bi_Tetap_22">#REF!</definedName>
    <definedName name="Bi_Tetap_26">#REF!</definedName>
    <definedName name="Bi_Tetap_27">#REF!</definedName>
    <definedName name="Bi_Tetap_7">#REF!</definedName>
    <definedName name="Biaya">#REF!</definedName>
    <definedName name="Biaya_22">#REF!</definedName>
    <definedName name="Biaya_26">#REF!</definedName>
    <definedName name="Biaya_27">#REF!</definedName>
    <definedName name="Biaya_7">#REF!</definedName>
    <definedName name="Bobot_98">#REF!</definedName>
    <definedName name="Bobot_98_22">#REF!</definedName>
    <definedName name="Bobot_98_26">#REF!</definedName>
    <definedName name="Bobot_98_27">#REF!</definedName>
    <definedName name="Bobot_98_7">#REF!</definedName>
    <definedName name="Bobot_99">#REF!</definedName>
    <definedName name="Bobot_99_22">#REF!</definedName>
    <definedName name="Bobot_99_26">#REF!</definedName>
    <definedName name="Bobot_99_27">#REF!</definedName>
    <definedName name="Bobot_99_7">#REF!</definedName>
    <definedName name="Bobot_BV">#REF!</definedName>
    <definedName name="Bobot_BV_22">#REF!</definedName>
    <definedName name="Bobot_BV_26">#REF!</definedName>
    <definedName name="Bobot_BV_27">#REF!</definedName>
    <definedName name="Bobot_BV_7">#REF!</definedName>
    <definedName name="Bobot_NIAT">#REF!</definedName>
    <definedName name="Bobot_NIAT_22">#REF!</definedName>
    <definedName name="Bobot_NIAT_26">#REF!</definedName>
    <definedName name="Bobot_NIAT_27">#REF!</definedName>
    <definedName name="Bobot_NIAT_7">#REF!</definedName>
    <definedName name="Bobot_PS">#REF!</definedName>
    <definedName name="Bobot_PS_22">#REF!</definedName>
    <definedName name="Bobot_PS_26">#REF!</definedName>
    <definedName name="Bobot_PS_27">#REF!</definedName>
    <definedName name="Bobot_PS_7">#REF!</definedName>
    <definedName name="budgetcommonequity">'[12]_16 _ Final Budgets'!$D$105:$D$107</definedName>
    <definedName name="BULAN">[14]KASUS10!$I$23:$I$47</definedName>
    <definedName name="BULAN_6">[15]LoanNew!$I$17:$I$76</definedName>
    <definedName name="BULAN_7">[15]Loan_MK!$I$12:$I$71</definedName>
    <definedName name="BULAN1">[14]KASUS10!$J$23:$J$45</definedName>
    <definedName name="CallCenter">#REF!</definedName>
    <definedName name="CASHFLOW">#REF!</definedName>
    <definedName name="CASHFLOW_11">#REF!</definedName>
    <definedName name="CASHFLOW_22">#REF!</definedName>
    <definedName name="CASHFLOW_25">#REF!</definedName>
    <definedName name="CASHFLOW_26">#REF!</definedName>
    <definedName name="CASHFLOW_27">#REF!</definedName>
    <definedName name="CASHFLOW_3">#REF!</definedName>
    <definedName name="CASHFLOW_4">#REF!</definedName>
    <definedName name="CASHFLOW_5">NA()</definedName>
    <definedName name="CASHFLOW_7">#REF!</definedName>
    <definedName name="CASHFLOW3">#REF!</definedName>
    <definedName name="CASHFLOW3_11">#REF!</definedName>
    <definedName name="CASHFLOW3_22">#REF!</definedName>
    <definedName name="CASHFLOW3_25">#REF!</definedName>
    <definedName name="CASHFLOW3_26">#REF!</definedName>
    <definedName name="CASHFLOW3_27">#REF!</definedName>
    <definedName name="CASHFLOW3_3">#REF!</definedName>
    <definedName name="CASHFLOW3_4">#REF!</definedName>
    <definedName name="CASHFLOW3_5">NA()</definedName>
    <definedName name="CASHFLOW3_7">#REF!</definedName>
    <definedName name="CC">#REF!</definedName>
    <definedName name="CF" localSheetId="0">'[16]Income Statement'!#REF!</definedName>
    <definedName name="CF">'[16]Income Statement'!#REF!</definedName>
    <definedName name="CF_25">'[17]Income Statement'!#REF!</definedName>
    <definedName name="CF_7">'[18]Income Statement'!#REF!</definedName>
    <definedName name="CFL1_5">NA()</definedName>
    <definedName name="CFL2_2">NA()</definedName>
    <definedName name="CFL2_3">NA()</definedName>
    <definedName name="CFL2_4">#REF!</definedName>
    <definedName name="CFL2_6">#REF!</definedName>
    <definedName name="CGRTIT" localSheetId="0">'[2]Income Statement'!#REF!</definedName>
    <definedName name="CGRTIT">'[2]Income Statement'!#REF!</definedName>
    <definedName name="CGRTIT_25">'[3]Income Statement'!#REF!</definedName>
    <definedName name="CGRTIT_7">'[6]Income Statement'!#REF!</definedName>
    <definedName name="common1">'[12]3 _ Balance Sheet'!$H$37:$H$39</definedName>
    <definedName name="common2">'[12]3 _ Balance Sheet'!$G$37:$G$39</definedName>
    <definedName name="common3">'[12]3 _ Balance Sheet'!$F$37:$F$39</definedName>
    <definedName name="common4">'[12]3 _ Balance Sheet'!$E$37:$E$39</definedName>
    <definedName name="common5">'[12]3 _ Balance Sheet'!$D$37:$D$39</definedName>
    <definedName name="currentassets1">'[12]3 _ Balance Sheet'!$H$9:$H$13</definedName>
    <definedName name="currentassets2">'[12]3 _ Balance Sheet'!$G$9:$G$13</definedName>
    <definedName name="currentassets3">'[12]3 _ Balance Sheet'!$F$9:$F$13</definedName>
    <definedName name="currentassets4">'[12]3 _ Balance Sheet'!$E$9:$E$13</definedName>
    <definedName name="currentassets5">'[12]3 _ Balance Sheet'!$D$9:$D$13</definedName>
    <definedName name="currentliabilities1">'[12]3 _ Balance Sheet'!$H$25:$H$28</definedName>
    <definedName name="currentliabilities2">'[12]3 _ Balance Sheet'!$G$25:$G$28</definedName>
    <definedName name="currentliabilities3">'[12]3 _ Balance Sheet'!$F$25:$F$28</definedName>
    <definedName name="currentliabilities4">'[12]3 _ Balance Sheet'!$E$25:$E$28</definedName>
    <definedName name="currentliabilities5">'[12]3 _ Balance Sheet'!$D$25:$D$28</definedName>
    <definedName name="Cwvu.CapersView." hidden="1">[13]MASTER!#REF!</definedName>
    <definedName name="Cwvu.Japan_Capers_Ed_Pub." hidden="1">[13]MASTER!#REF!</definedName>
    <definedName name="Cwvu.KJP_CC." hidden="1">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,[13]MASTER!#REF!</definedName>
    <definedName name="d" hidden="1">{"'Income Statement'!$A$1:$L$32"}</definedName>
    <definedName name="Data">#REF!</definedName>
    <definedName name="Data_22">#REF!</definedName>
    <definedName name="Data_26">#REF!</definedName>
    <definedName name="Data_27">#REF!</definedName>
    <definedName name="Data_7">#REF!</definedName>
    <definedName name="_xlnm.Database" localSheetId="0">#REF!</definedName>
    <definedName name="_xlnm.Database">#REF!</definedName>
    <definedName name="ddd">'[6]Income Statement'!#REF!</definedName>
    <definedName name="ddd_7">'[6]Income Statement'!#REF!</definedName>
    <definedName name="dfdfd">#REF!</definedName>
    <definedName name="dfdfd_22">#REF!</definedName>
    <definedName name="dfdfd_26">#REF!</definedName>
    <definedName name="dfdfd_27">#REF!</definedName>
    <definedName name="dfdfd_7">#REF!</definedName>
    <definedName name="dina">#REF!</definedName>
    <definedName name="dina_22">#REF!</definedName>
    <definedName name="dina_26">#REF!</definedName>
    <definedName name="dina_27">#REF!</definedName>
    <definedName name="dina_7">#REF!</definedName>
    <definedName name="Diskon">#REF!</definedName>
    <definedName name="Diskon_22">#REF!</definedName>
    <definedName name="Diskon_26">#REF!</definedName>
    <definedName name="Diskon_27">#REF!</definedName>
    <definedName name="Diskon_7">#REF!</definedName>
    <definedName name="Divisi">#REF!</definedName>
    <definedName name="Divisi_22">#REF!</definedName>
    <definedName name="Divisi_26">#REF!</definedName>
    <definedName name="Divisi_27">#REF!</definedName>
    <definedName name="Divisi_7">#REF!</definedName>
    <definedName name="ds" hidden="1">{"'Income Statement'!$A$1:$L$32"}</definedName>
    <definedName name="dsa" hidden="1">{"'Income Statement'!$A$1:$L$32"}</definedName>
    <definedName name="e" hidden="1">{"'Income Statement'!$A$1:$L$32"}</definedName>
    <definedName name="eci" localSheetId="0" hidden="1">{"'Income Statement'!$A$1:$L$32"}</definedName>
    <definedName name="eci" hidden="1">{"'Income Statement'!$A$1:$L$32"}</definedName>
    <definedName name="ee">#REF!</definedName>
    <definedName name="ee_22">#REF!</definedName>
    <definedName name="ee_26">#REF!</definedName>
    <definedName name="ee_27">#REF!</definedName>
    <definedName name="ee_7">#REF!</definedName>
    <definedName name="equity1">'[12]3 _ Balance Sheet'!$H$36:$H$41</definedName>
    <definedName name="equity2">'[12]3 _ Balance Sheet'!$G$36:$G$41</definedName>
    <definedName name="equity3">'[12]3 _ Balance Sheet'!$F$36:$F$41</definedName>
    <definedName name="equity4">'[12]3 _ Balance Sheet'!$E$36:$E$41</definedName>
    <definedName name="equity5">'[12]3 _ Balance Sheet'!$D$36:$D$41</definedName>
    <definedName name="ertert" hidden="1">{"'Income Statement'!$A$1:$L$32"}</definedName>
    <definedName name="Excel_BuiltIn_Database">#REF!</definedName>
    <definedName name="Excel_BuiltIn_Database_25">#REF!</definedName>
    <definedName name="Excel_BuiltIn_Database_7">#REF!</definedName>
    <definedName name="Excel_BuiltIn_Print_Area">#REF!</definedName>
    <definedName name="Excel_BuiltIn_Print_Area_1">#REF!</definedName>
    <definedName name="Excel_BuiltIn_Print_Area_1_1">#REF!</definedName>
    <definedName name="Excel_BuiltIn_Print_Area_11">#REF!</definedName>
    <definedName name="Excel_BuiltIn_Print_Area_11_5">NA()</definedName>
    <definedName name="Excel_BuiltIn_Print_Area_15">#REF!</definedName>
    <definedName name="Excel_BuiltIn_Print_Area_15_5">NA()</definedName>
    <definedName name="Excel_BuiltIn_Print_Area_16">#REF!</definedName>
    <definedName name="Excel_BuiltIn_Print_Area_16_5">NA()</definedName>
    <definedName name="Excel_BuiltIn_Print_Area_5">"$#REF!.$A$8:$P$310"</definedName>
    <definedName name="Excel_BuiltIn_Print_Area_6">"$#REF!.$A$8:$P$310"</definedName>
    <definedName name="Excel_BuiltIn_Print_Titles">#REF!</definedName>
    <definedName name="Excel_BuiltIn_Print_Titles_11">#REF!</definedName>
    <definedName name="Excel_BuiltIn_Print_Titles_11_2">NA()</definedName>
    <definedName name="Excel_BuiltIn_Print_Titles_11_3">NA()</definedName>
    <definedName name="Excel_BuiltIn_Print_Titles_11_4">#REF!</definedName>
    <definedName name="Excel_BuiltIn_Print_Titles_11_5">NA()</definedName>
    <definedName name="Excel_BuiltIn_Print_Titles_11_6">#REF!</definedName>
    <definedName name="Excel_BuiltIn_Print_Titles_15">#REF!</definedName>
    <definedName name="Excel_BuiltIn_Print_Titles_15_2">NA()</definedName>
    <definedName name="Excel_BuiltIn_Print_Titles_15_3">NA()</definedName>
    <definedName name="Excel_BuiltIn_Print_Titles_15_4">#REF!</definedName>
    <definedName name="Excel_BuiltIn_Print_Titles_15_5">NA()</definedName>
    <definedName name="Excel_BuiltIn_Print_Titles_15_6">#REF!</definedName>
    <definedName name="Excel_BuiltIn_Print_Titles_16">#REF!</definedName>
    <definedName name="Excel_BuiltIn_Print_Titles_16_2">NA()</definedName>
    <definedName name="Excel_BuiltIn_Print_Titles_16_3">NA()</definedName>
    <definedName name="Excel_BuiltIn_Print_Titles_16_4">#REF!</definedName>
    <definedName name="Excel_BuiltIn_Print_Titles_16_5">NA()</definedName>
    <definedName name="Excel_BuiltIn_Print_Titles_16_6">#REF!</definedName>
    <definedName name="Excel_BuiltIn_Print_Titles_25">#REF!</definedName>
    <definedName name="Excel_BuiltIn_Print_Titles_5">"$#REF!.$A$1:$IV$7"</definedName>
    <definedName name="Excel_BuiltIn_Print_Titles_6">"$#REF!.$A$1:$IV$7"</definedName>
    <definedName name="extra1">'[12]4 _ Income Statement'!$H$25:$H$27</definedName>
    <definedName name="extra2">'[12]4 _ Income Statement'!$G$25:$G$27</definedName>
    <definedName name="extra3">'[12]4 _ Income Statement'!$F$25:$F$27</definedName>
    <definedName name="extra4">'[12]4 _ Income Statement'!$E$25:$E$27</definedName>
    <definedName name="extra5">'[12]4 _ Income Statement'!$D$25:$D$27</definedName>
    <definedName name="f" hidden="1">{"'Income Statement'!$A$1:$L$32"}</definedName>
    <definedName name="FAC1_5">NA()</definedName>
    <definedName name="FAC2_2">NA()</definedName>
    <definedName name="FAC2_3">NA()</definedName>
    <definedName name="FAC2_4">#REF!</definedName>
    <definedName name="FAC2_6">#REF!</definedName>
    <definedName name="FACTSHEET">#REF!</definedName>
    <definedName name="FACTSHEET_11">#REF!</definedName>
    <definedName name="FACTSHEET_22">#REF!</definedName>
    <definedName name="FACTSHEET_25">#REF!</definedName>
    <definedName name="FACTSHEET_26">#REF!</definedName>
    <definedName name="FACTSHEET_27">#REF!</definedName>
    <definedName name="FACTSHEET_3">#REF!</definedName>
    <definedName name="FACTSHEET_4">#REF!</definedName>
    <definedName name="FACTSHEET_5">NA()</definedName>
    <definedName name="FACTSHEET_7">#REF!</definedName>
    <definedName name="FACTSHEET2">#REF!</definedName>
    <definedName name="FACTSHEET2_11">#REF!</definedName>
    <definedName name="FACTSHEET2_22">#REF!</definedName>
    <definedName name="FACTSHEET2_25">#REF!</definedName>
    <definedName name="FACTSHEET2_26">#REF!</definedName>
    <definedName name="FACTSHEET2_27">#REF!</definedName>
    <definedName name="FACTSHEET2_3">#REF!</definedName>
    <definedName name="FACTSHEET2_4">#REF!</definedName>
    <definedName name="FACTSHEET2_5">NA()</definedName>
    <definedName name="FACTSHEET2_7">#REF!</definedName>
    <definedName name="FACTSHEET3">#REF!</definedName>
    <definedName name="FACTSHEET3_11">#REF!</definedName>
    <definedName name="FACTSHEET3_22">#REF!</definedName>
    <definedName name="FACTSHEET3_25">#REF!</definedName>
    <definedName name="FACTSHEET3_26">#REF!</definedName>
    <definedName name="FACTSHEET3_27">#REF!</definedName>
    <definedName name="FACTSHEET3_3">#REF!</definedName>
    <definedName name="FACTSHEET3_4">#REF!</definedName>
    <definedName name="FACTSHEET3_5">NA()</definedName>
    <definedName name="FACTSHEET3_7">#REF!</definedName>
    <definedName name="fg" hidden="1">{"'Income Statement'!$A$1:$L$32"}</definedName>
    <definedName name="financingcash1">'[12]5 _ Cash Flow'!$H$26:$H$32</definedName>
    <definedName name="financingcash2">'[12]5 _ Cash Flow'!$G$26:$G$32</definedName>
    <definedName name="financingcash3">'[12]5 _ Cash Flow'!$F$26:$F$32</definedName>
    <definedName name="financingcash4">'[12]5 _ Cash Flow'!$E$26:$E$32</definedName>
    <definedName name="financingcash5">'[12]5 _ Cash Flow'!$D$26:$D$32</definedName>
    <definedName name="FLOW0">#REF!</definedName>
    <definedName name="FLOW0_22">#REF!</definedName>
    <definedName name="FLOW0_26">#REF!</definedName>
    <definedName name="FLOW0_27">#REF!</definedName>
    <definedName name="FLOW0_7">#REF!</definedName>
    <definedName name="g" hidden="1">{"'Income Statement'!$A$1:$L$32"}</definedName>
    <definedName name="gf" hidden="1">{"'Income Statement'!$A$1:$L$32"}</definedName>
    <definedName name="ghg" hidden="1">{"'Income Statement'!$A$1:$L$32"}</definedName>
    <definedName name="Harga_Jual">#REF!</definedName>
    <definedName name="Harga_Jual_22">#REF!</definedName>
    <definedName name="Harga_Jual_26">#REF!</definedName>
    <definedName name="Harga_Jual_27">#REF!</definedName>
    <definedName name="Harga_Jual_7">#REF!</definedName>
    <definedName name="Hari1">#REF!</definedName>
    <definedName name="Hari1_22">#REF!</definedName>
    <definedName name="Hari1_26">#REF!</definedName>
    <definedName name="Hari1_27">#REF!</definedName>
    <definedName name="Hari1_7">#REF!</definedName>
    <definedName name="Hari2">#REF!</definedName>
    <definedName name="Hari2_22">#REF!</definedName>
    <definedName name="Hari2_26">#REF!</definedName>
    <definedName name="Hari2_27">#REF!</definedName>
    <definedName name="Hari2_7">#REF!</definedName>
    <definedName name="HDG2_2">NA()</definedName>
    <definedName name="HDG2_3">NA()</definedName>
    <definedName name="HDG2_4">#REF!</definedName>
    <definedName name="HDG2_6">#REF!</definedName>
    <definedName name="hdh">'[19]Income Statement'!#REF!</definedName>
    <definedName name="hdh_7">'[19]Income Statement'!#REF!</definedName>
    <definedName name="HDP">#REF!</definedName>
    <definedName name="HDP_11">#REF!</definedName>
    <definedName name="HDP_22">#REF!</definedName>
    <definedName name="HDP_25">#REF!</definedName>
    <definedName name="HDP_26">#REF!</definedName>
    <definedName name="HDP_27">#REF!</definedName>
    <definedName name="HDP_3">#REF!</definedName>
    <definedName name="HDP_4">#REF!</definedName>
    <definedName name="HDP_5">NA()</definedName>
    <definedName name="HDP_7">#REF!</definedName>
    <definedName name="hg" hidden="1">{"'Income Statement'!$A$1:$L$32"}</definedName>
    <definedName name="hh">'[6]Income Statement'!#REF!</definedName>
    <definedName name="hh_7">'[6]Income Statement'!#REF!</definedName>
    <definedName name="HTML_CodePage" hidden="1">1252</definedName>
    <definedName name="HTML_Control" localSheetId="0" hidden="1">{"'Income Statement'!$A$1:$L$32"}</definedName>
    <definedName name="HTML_Control" hidden="1">{"'Income Statement'!$A$1:$L$32"}</definedName>
    <definedName name="HTML_Description" hidden="1">""</definedName>
    <definedName name="HTML_Email" hidden="1">""</definedName>
    <definedName name="HTML_Header" hidden="1">"Customer Financial Analysis"</definedName>
    <definedName name="HTML_LastUpdate" hidden="1">"4/19/99"</definedName>
    <definedName name="HTML_LineAfter" hidden="1">FALSE</definedName>
    <definedName name="HTML_LineBefore" hidden="1">FALSE</definedName>
    <definedName name="HTML_Name" hidden="1">"Terry Callahan"</definedName>
    <definedName name="HTML_OBDlg2" hidden="1">TRUE</definedName>
    <definedName name="HTML_OBDlg4" hidden="1">TRUE</definedName>
    <definedName name="HTML_OS" hidden="1">0</definedName>
    <definedName name="HTML_PathFile" hidden="1">"C:\My Documents\EXCEL\crf spread Income Statement.htm"</definedName>
    <definedName name="HTML_Title" hidden="1">"Credit Research Foundation"</definedName>
    <definedName name="I" localSheetId="0">'[16]Income Statement'!#REF!</definedName>
    <definedName name="I">'[16]Income Statement'!#REF!</definedName>
    <definedName name="I_25">'[17]Income Statement'!#REF!</definedName>
    <definedName name="I_7">'[18]Income Statement'!#REF!</definedName>
    <definedName name="INCOME">#REF!</definedName>
    <definedName name="INCOME_11">#REF!</definedName>
    <definedName name="INCOME_22">#REF!</definedName>
    <definedName name="INCOME_25">#REF!</definedName>
    <definedName name="INCOME_26">#REF!</definedName>
    <definedName name="INCOME_27">#REF!</definedName>
    <definedName name="INCOME_3">#REF!</definedName>
    <definedName name="INCOME_4">#REF!</definedName>
    <definedName name="INCOME_5">NA()</definedName>
    <definedName name="INCOME_7">#REF!</definedName>
    <definedName name="INCTIT" localSheetId="0">'[2]Income Statement'!#REF!</definedName>
    <definedName name="INCTIT">'[2]Income Statement'!#REF!</definedName>
    <definedName name="INCTIT_25">'[3]Income Statement'!#REF!</definedName>
    <definedName name="INCTIT_7">'[6]Income Statement'!#REF!</definedName>
    <definedName name="INVES">#REF!</definedName>
    <definedName name="INVES_22">#REF!</definedName>
    <definedName name="INVES_26">#REF!</definedName>
    <definedName name="INVES_27">#REF!</definedName>
    <definedName name="INVES_7">#REF!</definedName>
    <definedName name="INVESTASI">#REF!</definedName>
    <definedName name="INVESTASI_22">#REF!</definedName>
    <definedName name="INVESTASI_26">#REF!</definedName>
    <definedName name="INVESTASI_27">#REF!</definedName>
    <definedName name="INVESTASI_7">#REF!</definedName>
    <definedName name="investmentcash1">'[12]5 _ Cash Flow'!$H$18:$H$23</definedName>
    <definedName name="investmentcash2">'[12]5 _ Cash Flow'!$G$18:$G$23</definedName>
    <definedName name="investmentcash3">'[12]5 _ Cash Flow'!$F$18:$F$23</definedName>
    <definedName name="investmentcash4">'[12]5 _ Cash Flow'!$E$18:$E$23</definedName>
    <definedName name="investmentcash5">'[12]5 _ Cash Flow'!$D$18:$D$23</definedName>
    <definedName name="IS" hidden="1">{"'Income Statement'!$A$1:$L$32"}</definedName>
    <definedName name="j" hidden="1">{"'Income Statement'!$A$1:$L$32"}</definedName>
    <definedName name="Jan">#REF!</definedName>
    <definedName name="Jan_22">#REF!</definedName>
    <definedName name="Jan_26">#REF!</definedName>
    <definedName name="Jan_27">#REF!</definedName>
    <definedName name="Jan_7">#REF!</definedName>
    <definedName name="jh" hidden="1">{"'Income Statement'!$A$1:$L$32"}</definedName>
    <definedName name="k">'[19]Income Statement'!#REF!</definedName>
    <definedName name="k_7">'[19]Income Statement'!#REF!</definedName>
    <definedName name="klk" hidden="1">{"'Income Statement'!$A$1:$L$32"}</definedName>
    <definedName name="Kode">#REF!</definedName>
    <definedName name="Kode_22">#REF!</definedName>
    <definedName name="Kode_26">#REF!</definedName>
    <definedName name="Kode_27">#REF!</definedName>
    <definedName name="Kode_7">#REF!</definedName>
    <definedName name="Kode_k">#REF!</definedName>
    <definedName name="Kode_k_22">#REF!</definedName>
    <definedName name="Kode_k_26">#REF!</definedName>
    <definedName name="Kode_k_27">#REF!</definedName>
    <definedName name="Kode_k_7">#REF!</definedName>
    <definedName name="KOMP">'[20]Altman Z Score'!#REF!</definedName>
    <definedName name="KOMP_7">'[20]Altman Z Score'!#REF!</definedName>
    <definedName name="Kontraktor">#REF!</definedName>
    <definedName name="Kontraktor_22">#REF!</definedName>
    <definedName name="Kontraktor_26">#REF!</definedName>
    <definedName name="Kontraktor_27">#REF!</definedName>
    <definedName name="Kontraktor_7">#REF!</definedName>
    <definedName name="Kriteria1">#REF!</definedName>
    <definedName name="Kriteria1_22">#REF!</definedName>
    <definedName name="Kriteria1_26">#REF!</definedName>
    <definedName name="Kriteria1_27">#REF!</definedName>
    <definedName name="Kriteria1_7">#REF!</definedName>
    <definedName name="Kriteria2">#REF!</definedName>
    <definedName name="Kriteria2_22">#REF!</definedName>
    <definedName name="Kriteria2_26">#REF!</definedName>
    <definedName name="Kriteria2_27">#REF!</definedName>
    <definedName name="Kriteria2_7">#REF!</definedName>
    <definedName name="l" hidden="1">{"'Income Statement'!$A$1:$L$32"}</definedName>
    <definedName name="Laba">#REF!</definedName>
    <definedName name="Laba_22">#REF!</definedName>
    <definedName name="Laba_26">#REF!</definedName>
    <definedName name="Laba_27">#REF!</definedName>
    <definedName name="Laba_7">#REF!</definedName>
    <definedName name="LIA1_5">NA()</definedName>
    <definedName name="LIA2_2">NA()</definedName>
    <definedName name="LIA2_3">NA()</definedName>
    <definedName name="LIA2_4">#REF!</definedName>
    <definedName name="LIA2_6">#REF!</definedName>
    <definedName name="LIABILITIES">#REF!</definedName>
    <definedName name="LIABILITIES_11">#REF!</definedName>
    <definedName name="LIABILITIES_22">#REF!</definedName>
    <definedName name="LIABILITIES_25">#REF!</definedName>
    <definedName name="LIABILITIES_26">#REF!</definedName>
    <definedName name="LIABILITIES_27">#REF!</definedName>
    <definedName name="LIABILITIES_3">#REF!</definedName>
    <definedName name="LIABILITIES_4">#REF!</definedName>
    <definedName name="LIABILITIES_5">NA()</definedName>
    <definedName name="LIABILITIES_7">#REF!</definedName>
    <definedName name="limcount" hidden="1">3</definedName>
    <definedName name="m" hidden="1">{"'Income Statement'!$A$1:$L$32"}</definedName>
    <definedName name="maint24x7">[21]PriceList!$E$2:$E$60</definedName>
    <definedName name="maint24x7_2">NA()</definedName>
    <definedName name="maint24x7_3">NA()</definedName>
    <definedName name="maint24x7_5">NA()</definedName>
    <definedName name="maint24x7_CTI">[21]CTIPricing!$E$2:$E$15</definedName>
    <definedName name="maint24x7_CTI_2">NA()</definedName>
    <definedName name="maint24x7_CTI_3">NA()</definedName>
    <definedName name="maint24x7_CTI_5">NA()</definedName>
    <definedName name="maint8x5">[21]PriceList!$D$2:$D$60</definedName>
    <definedName name="maint8x5_2">NA()</definedName>
    <definedName name="maint8x5_3">NA()</definedName>
    <definedName name="maint8x5_5">NA()</definedName>
    <definedName name="maint8x5_CTI">[21]CTIPricing!$D$2:$D$15</definedName>
    <definedName name="maint8x5_CTI_2">NA()</definedName>
    <definedName name="maint8x5_CTI_3">NA()</definedName>
    <definedName name="maint8x5_CTI_5">NA()</definedName>
    <definedName name="Marjin">#REF!</definedName>
    <definedName name="Marjin_22">#REF!</definedName>
    <definedName name="Marjin_26">#REF!</definedName>
    <definedName name="Marjin_27">#REF!</definedName>
    <definedName name="Marjin_7">#REF!</definedName>
    <definedName name="Mastertable">#REF!</definedName>
    <definedName name="MB" hidden="1">{"'Income Statement'!$A$1:$L$32"}</definedName>
    <definedName name="n" hidden="1">{"'Income Statement'!$A$1:$L$32"}</definedName>
    <definedName name="NERFINAL">[22]Sheet1!$A$1:$C$1</definedName>
    <definedName name="nerfinali">[22]Sheet1!$B$2:$B$588</definedName>
    <definedName name="NEW" hidden="1">{"'Income Statement'!$A$1:$L$32"}</definedName>
    <definedName name="Nilai">#REF!</definedName>
    <definedName name="Nilai_22">#REF!</definedName>
    <definedName name="Nilai_26">#REF!</definedName>
    <definedName name="Nilai_27">#REF!</definedName>
    <definedName name="Nilai_7">#REF!</definedName>
    <definedName name="noncurrentassets1">'[12]3 _ Balance Sheet'!$H$18:$H$21</definedName>
    <definedName name="noncurrentassets2">'[12]3 _ Balance Sheet'!$G$18:$G$21</definedName>
    <definedName name="noncurrentassets3">'[12]3 _ Balance Sheet'!$F$18:$F$21</definedName>
    <definedName name="noncurrentassets4">'[12]3 _ Balance Sheet'!$E$18:$E$21</definedName>
    <definedName name="noncurrentassets5">'[12]3 _ Balance Sheet'!$D$18:$D$21</definedName>
    <definedName name="nonoperatingexpenses1">'[12]4 _ Income Statement'!$H$17:$H$22</definedName>
    <definedName name="nonoperatingexpenses2">'[12]4 _ Income Statement'!$G$17:$G$22</definedName>
    <definedName name="nonoperatingexpenses3">'[12]4 _ Income Statement'!$F$17:$F$22</definedName>
    <definedName name="nonoperatingexpenses4">'[12]4 _ Income Statement'!$E$17:$E$22</definedName>
    <definedName name="nonoperatingexpenses5">'[12]4 _ Income Statement'!$D$17:$D$22</definedName>
    <definedName name="Notes">#REF!</definedName>
    <definedName name="Notes_22">#REF!</definedName>
    <definedName name="Notes_26">#REF!</definedName>
    <definedName name="Notes_27">#REF!</definedName>
    <definedName name="Notes_7">#REF!</definedName>
    <definedName name="o" hidden="1">{"'Income Statement'!$A$1:$L$32"}</definedName>
    <definedName name="OCFTIT" localSheetId="0">#REF!</definedName>
    <definedName name="OCFTIT">#REF!</definedName>
    <definedName name="OCFTIT_25">#REF!</definedName>
    <definedName name="OCFTIT_7">#REF!</definedName>
    <definedName name="oo">'[23]Altman Z Score'!#REF!</definedName>
    <definedName name="oo_7">'[23]Altman Z Score'!#REF!</definedName>
    <definedName name="op" hidden="1">{"'Income Statement'!$A$1:$L$32"}</definedName>
    <definedName name="OPCTIT" localSheetId="0">'[2]Operating Cycle'!#REF!</definedName>
    <definedName name="OPCTIT">'[2]Operating Cycle'!#REF!</definedName>
    <definedName name="OPCTIT_25">'[3]Operating Cycle'!#REF!</definedName>
    <definedName name="OPCTIT_7">'[6]Operating Cycle'!#REF!</definedName>
    <definedName name="operatingcash1">'[12]5 _ Cash Flow'!$H$10:$H$15</definedName>
    <definedName name="operatingcash2">'[12]5 _ Cash Flow'!$G$10:$G$15</definedName>
    <definedName name="operatingcash3">'[12]5 _ Cash Flow'!$F$10:$F$15</definedName>
    <definedName name="operatingcash4">'[12]5 _ Cash Flow'!$E$10:$E$15</definedName>
    <definedName name="operatingcash5">'[12]5 _ Cash Flow'!$D$10:$D$15</definedName>
    <definedName name="p" hidden="1">{"'Income Statement'!$A$1:$L$32"}</definedName>
    <definedName name="P_L">#REF!</definedName>
    <definedName name="P_L_22">#REF!</definedName>
    <definedName name="P_L_26">#REF!</definedName>
    <definedName name="P_L_27">#REF!</definedName>
    <definedName name="P_L_7">#REF!</definedName>
    <definedName name="P_L1">#REF!</definedName>
    <definedName name="P_L1_11">#REF!</definedName>
    <definedName name="P_L1_22">#REF!</definedName>
    <definedName name="P_L1_25">#REF!</definedName>
    <definedName name="P_L1_26">#REF!</definedName>
    <definedName name="P_L1_27">#REF!</definedName>
    <definedName name="P_L1_3">#REF!</definedName>
    <definedName name="P_L1_4">#REF!</definedName>
    <definedName name="P_L1_5">NA()</definedName>
    <definedName name="P_L1_7">#REF!</definedName>
    <definedName name="P_L2">#REF!</definedName>
    <definedName name="P_L2_11">#REF!</definedName>
    <definedName name="P_L2_2">NA()</definedName>
    <definedName name="P_L2_22">#REF!</definedName>
    <definedName name="P_L2_25">#REF!</definedName>
    <definedName name="P_L2_26">#REF!</definedName>
    <definedName name="P_L2_27">#REF!</definedName>
    <definedName name="P_L2_3">#REF!</definedName>
    <definedName name="P_L2_4">#REF!</definedName>
    <definedName name="P_L2_6">#REF!</definedName>
    <definedName name="P_L2_7">#REF!</definedName>
    <definedName name="Pajak">#REF!</definedName>
    <definedName name="Pajak_22">#REF!</definedName>
    <definedName name="Pajak_26">#REF!</definedName>
    <definedName name="Pajak_27">#REF!</definedName>
    <definedName name="Pajak_7">#REF!</definedName>
    <definedName name="Pajak1">#REF!</definedName>
    <definedName name="Pajak1_22">#REF!</definedName>
    <definedName name="Pajak1_26">#REF!</definedName>
    <definedName name="Pajak1_27">#REF!</definedName>
    <definedName name="Pajak1_7">#REF!</definedName>
    <definedName name="PARITY">#REF!</definedName>
    <definedName name="PARITY_11">#REF!</definedName>
    <definedName name="PARITY_22">#REF!</definedName>
    <definedName name="PARITY_25">#REF!</definedName>
    <definedName name="PARITY_26">#REF!</definedName>
    <definedName name="PARITY_27">#REF!</definedName>
    <definedName name="PARITY_3">#REF!</definedName>
    <definedName name="PARITY_4">#REF!</definedName>
    <definedName name="PARITY_7">#REF!</definedName>
    <definedName name="Pendidikan">#REF!</definedName>
    <definedName name="Pendidikan_22">#REF!</definedName>
    <definedName name="Pendidikan_26">#REF!</definedName>
    <definedName name="Pendidikan_27">#REF!</definedName>
    <definedName name="Pendidikan_7">#REF!</definedName>
    <definedName name="ph" hidden="1">{"'Income Statement'!$A$1:$L$32"}</definedName>
    <definedName name="pic" localSheetId="0" hidden="1">{"'Income Statement'!$A$1:$L$32"}</definedName>
    <definedName name="pic" hidden="1">{"'Income Statement'!$A$1:$L$32"}</definedName>
    <definedName name="_xlnm.Print_Area" localSheetId="0">#REF!</definedName>
    <definedName name="_xlnm.Print_Area">#REF!</definedName>
    <definedName name="PRINT_AREA_MI" localSheetId="0">#REF!</definedName>
    <definedName name="PRINT_AREA_MI">#REF!</definedName>
    <definedName name="PRINT_AREA_MI_25">#REF!</definedName>
    <definedName name="PRINT_AREA_MI_5">"$#REF!.$A$8:$P$310"</definedName>
    <definedName name="PRINT_AREA_MI_6">"$#REF!.$A$8:$P$310"</definedName>
    <definedName name="PRINT_AREA_MI_7">#REF!</definedName>
    <definedName name="_xlnm.Print_Titles" localSheetId="0">#REF!</definedName>
    <definedName name="_xlnm.Print_Titles">#REF!</definedName>
    <definedName name="PRINT_TITLES_MI" localSheetId="0">#REF!</definedName>
    <definedName name="PRINT_TITLES_MI">#REF!</definedName>
    <definedName name="PRINT_TITLES_MI_25">#REF!</definedName>
    <definedName name="PRINT_TITLES_MI_5">"$#REF!.$A$1:$IV$7"</definedName>
    <definedName name="PRINT_TITLES_MI_6">"$#REF!.$A$1:$IV$7"</definedName>
    <definedName name="PRINT_TITLES_MI_7">#REF!</definedName>
    <definedName name="PrintArea" localSheetId="0">#REF!</definedName>
    <definedName name="PrintArea">#REF!</definedName>
    <definedName name="PrintArea_25">#REF!</definedName>
    <definedName name="PrintArea_7">#REF!</definedName>
    <definedName name="Produk">#REF!</definedName>
    <definedName name="Produk_22">#REF!</definedName>
    <definedName name="Produk_26">#REF!</definedName>
    <definedName name="Produk_27">#REF!</definedName>
    <definedName name="Produk_7">#REF!</definedName>
    <definedName name="PROJ">#REF!</definedName>
    <definedName name="PROJ_11">#REF!</definedName>
    <definedName name="PROJ_22">#REF!</definedName>
    <definedName name="PROJ_25">#REF!</definedName>
    <definedName name="PROJ_26">#REF!</definedName>
    <definedName name="PROJ_27">#REF!</definedName>
    <definedName name="PROJ_3">#REF!</definedName>
    <definedName name="PROJ_4">#REF!</definedName>
    <definedName name="PROJ_7">#REF!</definedName>
    <definedName name="PROJECTION">#REF!</definedName>
    <definedName name="PROJECTION_11">#REF!</definedName>
    <definedName name="PROJECTION_22">#REF!</definedName>
    <definedName name="PROJECTION_25">#REF!</definedName>
    <definedName name="PROJECTION_26">#REF!</definedName>
    <definedName name="PROJECTION_27">#REF!</definedName>
    <definedName name="PROJECTION_3">#REF!</definedName>
    <definedName name="PROJECTION_4">#REF!</definedName>
    <definedName name="PROJECTION_5">NA()</definedName>
    <definedName name="PROJECTION_7">#REF!</definedName>
    <definedName name="q" hidden="1">{"'Income Statement'!$A$1:$L$32"}</definedName>
    <definedName name="Q_all_fixphone_bukopin_jan_mar_06">[24]Q_all_fixphone_bukopin_jan_mar_!$A$1:$C$85</definedName>
    <definedName name="Q_all_fixphone_bukopin_jan_mar_06_2">NA()</definedName>
    <definedName name="Q_all_fixphone_bukopin_jan_mar_06_3">NA()</definedName>
    <definedName name="Q_all_fixphone_bukopin_jan_mar_06_5">NA()</definedName>
    <definedName name="Q_all_flexi_bukopin_jan_mar_06">[24]Q_all_flexi_bukopin_jan_mar_06!$A$1:$C$44</definedName>
    <definedName name="Q_all_flexi_bukopin_jan_mar_06_2">NA()</definedName>
    <definedName name="Q_all_flexi_bukopin_jan_mar_06_3">NA()</definedName>
    <definedName name="Q_all_flexi_bukopin_jan_mar_06_5">NA()</definedName>
    <definedName name="Q_cdr_bukopin_jan_06">[24]Q_cdr_bukopin_jan_06!$A$1:$C$80</definedName>
    <definedName name="Q_cdr_bukopin_jan_06_2">NA()</definedName>
    <definedName name="Q_cdr_bukopin_jan_06_3">NA()</definedName>
    <definedName name="Q_cdr_bukopin_jan_06_5">NA()</definedName>
    <definedName name="Q_cdr_bukopin_mar_06">[24]Q_cdr_bukopin_mar_06!$A$1:$C$72</definedName>
    <definedName name="Q_cdr_bukopin_mar_06_2">NA()</definedName>
    <definedName name="Q_cdr_bukopin_mar_06_3">NA()</definedName>
    <definedName name="Q_cdr_bukopin_mar_06_5">NA()</definedName>
    <definedName name="Q_cdr_bukopin_peb_06">[24]Q_cdr_bukopin_peb_06!$A$1:$C$75</definedName>
    <definedName name="Q_cdr_bukopin_peb_06_2">NA()</definedName>
    <definedName name="Q_cdr_bukopin_peb_06_3">NA()</definedName>
    <definedName name="Q_cdr_bukopin_peb_06_5">NA()</definedName>
    <definedName name="Q_fixphone_luar_jkt_bukopin_jan_06">[24]Q_fixphone_luar_jkt_bukopin_jan!$A$1:$C$78</definedName>
    <definedName name="Q_fixphone_luar_jkt_bukopin_jan_06_2">NA()</definedName>
    <definedName name="Q_fixphone_luar_jkt_bukopin_jan_06_3">NA()</definedName>
    <definedName name="Q_fixphone_luar_jkt_bukopin_jan_06_5">NA()</definedName>
    <definedName name="Q_fixphone_luar_jkt_bukopin_peb_06">[24]Q_fixphone_luar_jkt_bukopin_peb!$A$1:$C$73</definedName>
    <definedName name="Q_fixphone_luar_jkt_bukopin_peb_06_2">NA()</definedName>
    <definedName name="Q_fixphone_luar_jkt_bukopin_peb_06_3">NA()</definedName>
    <definedName name="Q_fixphone_luar_jkt_bukopin_peb_06_5">NA()</definedName>
    <definedName name="Q_flexi_luar_jkt_bukopin_jan_06">[24]Q_flexi_luar_jkt_bukopin_jan_06!$A$1:$C$35</definedName>
    <definedName name="Q_flexi_luar_jkt_bukopin_jan_06_2">NA()</definedName>
    <definedName name="Q_flexi_luar_jkt_bukopin_jan_06_3">NA()</definedName>
    <definedName name="Q_flexi_luar_jkt_bukopin_jan_06_5">NA()</definedName>
    <definedName name="Q_flexi_luar_jkt_bukopin_mar_06">[24]Q_flexi_luar_jkt_bukopin_mar_06!$A$1:$C$32</definedName>
    <definedName name="Q_flexi_luar_jkt_bukopin_mar_06_2">NA()</definedName>
    <definedName name="Q_flexi_luar_jkt_bukopin_mar_06_3">NA()</definedName>
    <definedName name="Q_flexi_luar_jkt_bukopin_mar_06_5">NA()</definedName>
    <definedName name="QC" hidden="1">{"'Income Statement'!$A$1:$L$32"}</definedName>
    <definedName name="Rasio_aktivitas">#REF!</definedName>
    <definedName name="Rasio_aktivitas_22">#REF!</definedName>
    <definedName name="Rasio_aktivitas_26">#REF!</definedName>
    <definedName name="Rasio_aktivitas_27">#REF!</definedName>
    <definedName name="Rasio_aktivitas_7">#REF!</definedName>
    <definedName name="Rasio_Likiditas">#REF!</definedName>
    <definedName name="Rasio_Likiditas_22">#REF!</definedName>
    <definedName name="Rasio_Likiditas_26">#REF!</definedName>
    <definedName name="Rasio_Likiditas_27">#REF!</definedName>
    <definedName name="Rasio_Likiditas_7">#REF!</definedName>
    <definedName name="Rasio_rentabilitas">#REF!</definedName>
    <definedName name="Rasio_rentabilitas_22">#REF!</definedName>
    <definedName name="Rasio_rentabilitas_26">#REF!</definedName>
    <definedName name="Rasio_rentabilitas_27">#REF!</definedName>
    <definedName name="Rasio_rentabilitas_7">#REF!</definedName>
    <definedName name="Rasio_solvabilitas">#REF!</definedName>
    <definedName name="Rasio_solvabilitas_22">#REF!</definedName>
    <definedName name="Rasio_solvabilitas_26">#REF!</definedName>
    <definedName name="Rasio_solvabilitas_27">#REF!</definedName>
    <definedName name="Rasio_solvabilitas_7">#REF!</definedName>
    <definedName name="Rateof_Investmen">#REF!</definedName>
    <definedName name="Rateof_Investmen_22">#REF!</definedName>
    <definedName name="Rateof_Investmen_26">#REF!</definedName>
    <definedName name="Rateof_Investmen_27">#REF!</definedName>
    <definedName name="Rateof_Investmen_7">#REF!</definedName>
    <definedName name="recordports">[21]Input!$B$25:$B$29</definedName>
    <definedName name="recordports_2">NA()</definedName>
    <definedName name="recordports_3">NA()</definedName>
    <definedName name="recordports_5">NA()</definedName>
    <definedName name="Report" localSheetId="0">#REF!</definedName>
    <definedName name="Report">#REF!</definedName>
    <definedName name="Report_25">#REF!</definedName>
    <definedName name="Report_7">#REF!</definedName>
    <definedName name="RKAP2006">"$#REF!.$A$8:$P$310"</definedName>
    <definedName name="Rwvu.CapersView." hidden="1">#REF!</definedName>
    <definedName name="Rwvu.Japan_Capers_Ed_Pub." hidden="1">#REF!</definedName>
    <definedName name="Rwvu.KJP_CC." hidden="1">#REF!</definedName>
    <definedName name="S">'[19]Income Statement'!#REF!</definedName>
    <definedName name="S_7">'[19]Income Statement'!#REF!</definedName>
    <definedName name="Saldo">#REF!</definedName>
    <definedName name="Saldo_22">#REF!</definedName>
    <definedName name="Saldo_26">#REF!</definedName>
    <definedName name="Saldo_27">#REF!</definedName>
    <definedName name="Saldo_7">#REF!</definedName>
    <definedName name="sdf">#REF!</definedName>
    <definedName name="sdf_7">#REF!</definedName>
    <definedName name="sencount" hidden="1">3</definedName>
    <definedName name="sf" hidden="1">{"'Income Statement'!$A$1:$L$32"}</definedName>
    <definedName name="SICIND" localSheetId="0">'[2]Income Statement'!#REF!</definedName>
    <definedName name="SICIND">'[2]Income Statement'!#REF!</definedName>
    <definedName name="SICIND_25">'[3]Income Statement'!#REF!</definedName>
    <definedName name="SICIND_7">'[6]Income Statement'!#REF!</definedName>
    <definedName name="SMC_Code">[21]PriceList!$A$2:$A$60</definedName>
    <definedName name="SMC_Code_2">NA()</definedName>
    <definedName name="SMC_Code_3">NA()</definedName>
    <definedName name="SMC_Code_5">NA()</definedName>
    <definedName name="SMC_Code_CTI">[21]CTIPricing!$A$2:$A$15</definedName>
    <definedName name="SMC_Code_CTI_2">NA()</definedName>
    <definedName name="SMC_Code_CTI_3">NA()</definedName>
    <definedName name="SMC_Code_CTI_5">NA()</definedName>
    <definedName name="SMC_Desc">[21]PriceList!$B$2:$B$60</definedName>
    <definedName name="SMC_Desc_2">NA()</definedName>
    <definedName name="SMC_Desc_3">NA()</definedName>
    <definedName name="SMC_Desc_5">NA()</definedName>
    <definedName name="SMC_Desc_CTI">[21]CTIPricing!$B$2:$B$15</definedName>
    <definedName name="SMC_Desc_CTI_2">NA()</definedName>
    <definedName name="SMC_Desc_CTI_3">NA()</definedName>
    <definedName name="SMC_Desc_CTI_5">NA()</definedName>
    <definedName name="SMC_NPL">[21]PriceList!$H$2:$H$60</definedName>
    <definedName name="SMC_NPL_2">NA()</definedName>
    <definedName name="SMC_NPL_3">NA()</definedName>
    <definedName name="SMC_NPL_5">NA()</definedName>
    <definedName name="SMC_NPL_CTI">[21]CTIPricing!$H$2:$H$15</definedName>
    <definedName name="SMC_NPL_CTI_2">NA()</definedName>
    <definedName name="SMC_NPL_CTI_3">NA()</definedName>
    <definedName name="SMC_NPL_CTI_5">NA()</definedName>
    <definedName name="so" hidden="1">{"'Income Statement'!$A$1:$L$32"}</definedName>
    <definedName name="SOURCEPRNT" localSheetId="0">'[2]Income Statement'!#REF!</definedName>
    <definedName name="SOURCEPRNT">'[2]Income Statement'!#REF!</definedName>
    <definedName name="SOURCEPRNT_25">'[3]Income Statement'!#REF!</definedName>
    <definedName name="SOURCEPRNT_7">'[6]Income Statement'!#REF!</definedName>
    <definedName name="SOURCETIT" localSheetId="0">'[2]Sources &amp; Uses'!#REF!</definedName>
    <definedName name="SOURCETIT">'[2]Sources &amp; Uses'!#REF!</definedName>
    <definedName name="SOURCETIT_25">'[3]Sources _ Uses'!#REF!</definedName>
    <definedName name="SOURCETIT_7">'[6]Sources _ Uses'!#REF!</definedName>
    <definedName name="Spec" localSheetId="0">#REF!</definedName>
    <definedName name="Spec">#REF!</definedName>
    <definedName name="Spec_25">#REF!</definedName>
    <definedName name="Spec_7">#REF!</definedName>
    <definedName name="ss">#REF!</definedName>
    <definedName name="ss_22">#REF!</definedName>
    <definedName name="ss_26">#REF!</definedName>
    <definedName name="ss_27">#REF!</definedName>
    <definedName name="ss_7">#REF!</definedName>
    <definedName name="Sub">#REF!</definedName>
    <definedName name="Sub_22">#REF!</definedName>
    <definedName name="Sub_26">#REF!</definedName>
    <definedName name="Sub_27">#REF!</definedName>
    <definedName name="Sub_7">#REF!</definedName>
    <definedName name="swds">#REF!</definedName>
    <definedName name="swds_7">#REF!</definedName>
    <definedName name="SwitchConnType">[21]PlatformList!$B$2:$B$12</definedName>
    <definedName name="SwitchConnType_2">NA()</definedName>
    <definedName name="SwitchConnType_3">NA()</definedName>
    <definedName name="SwitchConnType_5">NA()</definedName>
    <definedName name="SwitchName">[21]PlatformList!$A$2:$A$12</definedName>
    <definedName name="SwitchName_2">NA()</definedName>
    <definedName name="SwitchName_3">NA()</definedName>
    <definedName name="SwitchName_5">NA()</definedName>
    <definedName name="Swvu.CapersView." hidden="1">[13]MASTER!#REF!</definedName>
    <definedName name="Swvu.Japan_Capers_Ed_Pub." hidden="1">#REF!</definedName>
    <definedName name="Swvu.KJP_CC." hidden="1">#REF!</definedName>
    <definedName name="t" hidden="1">{"'Income Statement'!$A$1:$L$32"}</definedName>
    <definedName name="TAHUN">'[25]Inv_proyek '!#REF!</definedName>
    <definedName name="TAHUN_11">'[25]Inv_proyek '!#REF!</definedName>
    <definedName name="TAHUN_2">NA()</definedName>
    <definedName name="TAHUN_22">'[25]Inv_proyek '!#REF!</definedName>
    <definedName name="TAHUN_25">'[25]Inv_proyek '!#REF!</definedName>
    <definedName name="TAHUN_26">'[25]Inv_proyek '!#REF!</definedName>
    <definedName name="TAHUN_27">'[25]Inv_proyek '!#REF!</definedName>
    <definedName name="TAHUN_3">'[26]Inv_proyek '!#REF!</definedName>
    <definedName name="TAHUN_4">'[25]Inv_proyek '!#REF!</definedName>
    <definedName name="TAHUN_5">NA()</definedName>
    <definedName name="TAHUN_6">NA()</definedName>
    <definedName name="TAHUN_7">'[25]Inv_proyek '!#REF!</definedName>
    <definedName name="Tanggal">[27]ANGGARAN!$C$30:$D$53</definedName>
    <definedName name="TASI">#REF!</definedName>
    <definedName name="TASI_22">#REF!</definedName>
    <definedName name="TASI_26">#REF!</definedName>
    <definedName name="TASI_27">#REF!</definedName>
    <definedName name="TASI_7">#REF!</definedName>
    <definedName name="Tempo">#REF!</definedName>
    <definedName name="Tempo_22">#REF!</definedName>
    <definedName name="Tempo_26">#REF!</definedName>
    <definedName name="Tempo_27">#REF!</definedName>
    <definedName name="Tempo_7">#REF!</definedName>
    <definedName name="TEST1">#REF!</definedName>
    <definedName name="TEST1_7">#REF!</definedName>
    <definedName name="TESTHKEY">#REF!</definedName>
    <definedName name="TESTHKEY_7">#REF!</definedName>
    <definedName name="TESTKEYS">#REF!</definedName>
    <definedName name="TESTKEYS_7">#REF!</definedName>
    <definedName name="TESTVKEY">#REF!</definedName>
    <definedName name="TESTVKEY_7">#REF!</definedName>
    <definedName name="tit">'[6]Operating Cycle'!#REF!</definedName>
    <definedName name="tit_7">'[6]Operating Cycle'!#REF!</definedName>
    <definedName name="TL" localSheetId="0" hidden="1">{"'Income Statement'!$A$1:$L$32"}</definedName>
    <definedName name="TL" hidden="1">{"'Income Statement'!$A$1:$L$32"}</definedName>
    <definedName name="TV">#REF!</definedName>
    <definedName name="TV_22">#REF!</definedName>
    <definedName name="TV_26">#REF!</definedName>
    <definedName name="TV_27">#REF!</definedName>
    <definedName name="TV_7">#REF!</definedName>
    <definedName name="u" hidden="1">{"'Income Statement'!$A$1:$L$32"}</definedName>
    <definedName name="USA" hidden="1">{"'Income Statement'!$A$1:$L$32"}</definedName>
    <definedName name="usi" hidden="1">{"'Income Statement'!$A$1:$L$32"}</definedName>
    <definedName name="v" hidden="1">{"'Income Statement'!$A$1:$L$32"}</definedName>
    <definedName name="vattaccount">#REF!</definedName>
    <definedName name="vattotheracct">#REF!</definedName>
    <definedName name="vattotheracct2">#REF!</definedName>
    <definedName name="vattotheracct3">#REF!</definedName>
    <definedName name="vattotheracct4">#REF!</definedName>
    <definedName name="vattotheracct5">#REF!</definedName>
    <definedName name="vattotheracct6">#REF!</definedName>
    <definedName name="VNVJVH" hidden="1">{"'Income Statement'!$A$1:$L$32"}</definedName>
    <definedName name="Volume">#REF!</definedName>
    <definedName name="Volume_22">#REF!</definedName>
    <definedName name="Volume_26">#REF!</definedName>
    <definedName name="Volume_27">#REF!</definedName>
    <definedName name="Volume_7">#REF!</definedName>
    <definedName name="w" hidden="1">{"'Income Statement'!$A$1:$L$32"}</definedName>
    <definedName name="we" hidden="1">{"'Income Statement'!$A$1:$L$32"}</definedName>
    <definedName name="xsc" hidden="1">{"'Income Statement'!$A$1:$L$32"}</definedName>
    <definedName name="XXX" hidden="1">{"'PRODUCTIONCOST SHEET'!$B$3:$G$48"}</definedName>
    <definedName name="y" hidden="1">{"'Income Statement'!$A$1:$L$32"}</definedName>
    <definedName name="ya">#REF!</definedName>
    <definedName name="ya_22">#REF!</definedName>
    <definedName name="ya_26">#REF!</definedName>
    <definedName name="ya_27">#REF!</definedName>
    <definedName name="ya_7">#REF!</definedName>
    <definedName name="z" hidden="1">{"'Income Statement'!$A$1:$L$32"}</definedName>
    <definedName name="Z_9A428CE1_B4D9_11D0_A8AA_0000C071AEE7_.wvu.Cols" hidden="1">[13]MASTER!$A$1:$Q$65536,[13]MASTER!$Y$1:$Z$65536</definedName>
    <definedName name="Z_9A428CE1_B4D9_11D0_A8AA_0000C071AEE7_.wvu.PrintArea" hidden="1">#REF!</definedName>
    <definedName name="Z_9A428CE1_B4D9_11D0_A8AA_0000C071AEE7_.wvu.Rows" hidden="1">[13]MASTER!#REF!,[13]MASTER!#REF!,[13]MASTER!#REF!,[13]MASTER!#REF!,[13]MASTER!#REF!,[13]MASTER!#REF!,[13]MASTER!#REF!,[13]MASTER!$A$98:$IV$272</definedName>
    <definedName name="ZSCR34" localSheetId="0">'[28]Altman Z Score'!#REF!</definedName>
    <definedName name="ZSCR34">'[28]Altman Z Score'!#REF!</definedName>
    <definedName name="ZSCR34_25">'[29]Altman Z Score'!#REF!</definedName>
    <definedName name="ZSCR34_7">'[30]Altman Z Score'!#REF!</definedName>
    <definedName name="ZSCR4" localSheetId="0">'[28]Altman Z Score'!#REF!</definedName>
    <definedName name="ZSCR4">'[28]Altman Z Score'!#REF!</definedName>
    <definedName name="ZSCR4_25">'[29]Altman Z Score'!#REF!</definedName>
    <definedName name="ZSCR4_7">'[30]Altman Z Score'!#REF!</definedName>
    <definedName name="ZSCRPRNT">#REF!</definedName>
    <definedName name="ZSCRPRNT_7">#REF!</definedName>
    <definedName name="ZSCRTIT" localSheetId="0">'[31]Altman Z Score'!#REF!</definedName>
    <definedName name="ZSCRTIT">'[31]Altman Z Score'!#REF!</definedName>
    <definedName name="ZSCRTIT_25">'[32]Altman Z Score'!#REF!</definedName>
    <definedName name="ZSCRTIT_7">'[11]Altman Z Score'!#REF!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18" i="1" l="1"/>
  <c r="AJ18" i="1"/>
  <c r="AH18" i="1"/>
  <c r="AF18" i="1"/>
  <c r="AD18" i="1"/>
  <c r="AB18" i="1"/>
  <c r="Y18" i="1"/>
  <c r="W18" i="1"/>
  <c r="Z18" i="1" s="1"/>
  <c r="U18" i="1"/>
  <c r="T18" i="1"/>
  <c r="AM17" i="1"/>
  <c r="AJ17" i="1"/>
  <c r="AH17" i="1"/>
  <c r="AF17" i="1"/>
  <c r="AD17" i="1"/>
  <c r="AB17" i="1"/>
  <c r="Y17" i="1"/>
  <c r="Z17" i="1" s="1"/>
  <c r="W17" i="1"/>
  <c r="U17" i="1"/>
  <c r="T17" i="1"/>
  <c r="AM16" i="1"/>
  <c r="AJ16" i="1"/>
  <c r="AH16" i="1"/>
  <c r="AF16" i="1"/>
  <c r="AD16" i="1"/>
  <c r="AB16" i="1"/>
  <c r="Y16" i="1"/>
  <c r="Z16" i="1" s="1"/>
  <c r="W16" i="1"/>
  <c r="U16" i="1"/>
  <c r="T16" i="1"/>
  <c r="AM15" i="1"/>
  <c r="AJ15" i="1"/>
  <c r="AH15" i="1"/>
  <c r="AF15" i="1"/>
  <c r="AD15" i="1"/>
  <c r="AK15" i="1" s="1"/>
  <c r="AB15" i="1"/>
  <c r="Y15" i="1"/>
  <c r="W15" i="1"/>
  <c r="U15" i="1"/>
  <c r="T15" i="1"/>
  <c r="AM14" i="1"/>
  <c r="AJ14" i="1"/>
  <c r="AH14" i="1"/>
  <c r="AF14" i="1"/>
  <c r="AD14" i="1"/>
  <c r="AB14" i="1"/>
  <c r="Y14" i="1"/>
  <c r="W14" i="1"/>
  <c r="U14" i="1"/>
  <c r="T14" i="1"/>
  <c r="AM13" i="1"/>
  <c r="AJ13" i="1"/>
  <c r="AH13" i="1"/>
  <c r="AF13" i="1"/>
  <c r="AD13" i="1"/>
  <c r="AB13" i="1"/>
  <c r="Y13" i="1"/>
  <c r="W13" i="1"/>
  <c r="Z13" i="1" s="1"/>
  <c r="U13" i="1"/>
  <c r="T13" i="1"/>
  <c r="AM12" i="1"/>
  <c r="AJ12" i="1"/>
  <c r="AH12" i="1"/>
  <c r="AF12" i="1"/>
  <c r="AD12" i="1"/>
  <c r="AB12" i="1"/>
  <c r="Y12" i="1"/>
  <c r="W12" i="1"/>
  <c r="U12" i="1"/>
  <c r="T12" i="1"/>
  <c r="H12" i="1"/>
  <c r="AM11" i="1"/>
  <c r="AJ11" i="1"/>
  <c r="AH11" i="1"/>
  <c r="AF11" i="1"/>
  <c r="AD11" i="1"/>
  <c r="AB11" i="1"/>
  <c r="Y11" i="1"/>
  <c r="Z11" i="1" s="1"/>
  <c r="W11" i="1"/>
  <c r="U11" i="1"/>
  <c r="T11" i="1"/>
  <c r="H11" i="1"/>
  <c r="AM10" i="1"/>
  <c r="AJ10" i="1"/>
  <c r="AH10" i="1"/>
  <c r="AF10" i="1"/>
  <c r="AD10" i="1"/>
  <c r="AB10" i="1"/>
  <c r="Y10" i="1"/>
  <c r="W10" i="1"/>
  <c r="Z10" i="1" s="1"/>
  <c r="U10" i="1"/>
  <c r="T10" i="1"/>
  <c r="H10" i="1"/>
  <c r="Z15" i="1" l="1"/>
  <c r="AL15" i="1" s="1"/>
  <c r="AO15" i="1" s="1"/>
  <c r="AP15" i="1" s="1"/>
  <c r="AQ15" i="1" s="1"/>
  <c r="Z12" i="1"/>
  <c r="Z14" i="1"/>
  <c r="AK14" i="1"/>
  <c r="AL14" i="1" s="1"/>
  <c r="AO14" i="1" s="1"/>
  <c r="AP14" i="1" s="1"/>
  <c r="AQ14" i="1" s="1"/>
  <c r="AK18" i="1"/>
  <c r="AL18" i="1" s="1"/>
  <c r="AO18" i="1" s="1"/>
  <c r="AP18" i="1" s="1"/>
  <c r="AQ18" i="1" s="1"/>
  <c r="AK11" i="1"/>
  <c r="AL11" i="1" s="1"/>
  <c r="AO11" i="1" s="1"/>
  <c r="AP11" i="1" s="1"/>
  <c r="AQ11" i="1" s="1"/>
  <c r="AK13" i="1"/>
  <c r="AL13" i="1" s="1"/>
  <c r="AO13" i="1" s="1"/>
  <c r="AP13" i="1" s="1"/>
  <c r="AQ13" i="1" s="1"/>
  <c r="AK17" i="1"/>
  <c r="AL17" i="1" s="1"/>
  <c r="AO17" i="1" s="1"/>
  <c r="AP17" i="1" s="1"/>
  <c r="AQ17" i="1" s="1"/>
  <c r="AK10" i="1"/>
  <c r="AL10" i="1" s="1"/>
  <c r="AO10" i="1" s="1"/>
  <c r="AP10" i="1" s="1"/>
  <c r="AQ10" i="1" s="1"/>
  <c r="AK12" i="1"/>
  <c r="AL12" i="1" s="1"/>
  <c r="AO12" i="1" s="1"/>
  <c r="AP12" i="1" s="1"/>
  <c r="AQ12" i="1" s="1"/>
  <c r="AK16" i="1"/>
  <c r="AL16" i="1" s="1"/>
  <c r="AO16" i="1" s="1"/>
  <c r="AP16" i="1" s="1"/>
  <c r="AQ16" i="1" s="1"/>
</calcChain>
</file>

<file path=xl/comments1.xml><?xml version="1.0" encoding="utf-8"?>
<comments xmlns="http://schemas.openxmlformats.org/spreadsheetml/2006/main">
  <authors>
    <author>HR1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JIKA STATUSNYA SEDANG CUMIL MAKA DITULIS CUMIL</t>
        </r>
      </text>
    </comment>
    <comment ref="L6" authorId="0" shapeId="0">
      <text>
        <r>
          <rPr>
            <b/>
            <sz val="9"/>
            <color indexed="81"/>
            <rFont val="Tahoma"/>
            <family val="2"/>
          </rPr>
          <t>HR1:</t>
        </r>
        <r>
          <rPr>
            <sz val="9"/>
            <color indexed="81"/>
            <rFont val="Tahoma"/>
            <family val="2"/>
          </rPr>
          <t xml:space="preserve">
RESIGN PROSEDURAL = 1
RESIGN NON PROSEDURAL = 2</t>
        </r>
      </text>
    </comment>
  </commentList>
</comments>
</file>

<file path=xl/sharedStrings.xml><?xml version="1.0" encoding="utf-8"?>
<sst xmlns="http://schemas.openxmlformats.org/spreadsheetml/2006/main" count="86" uniqueCount="57">
  <si>
    <t>FORM REKAPITULASI PENILAIAN KINERJA</t>
  </si>
  <si>
    <t>STAFF IT LAYANAN TELKOMSEL</t>
  </si>
  <si>
    <t>LOKASI : CC TELKOMSEL BANDUNG</t>
  </si>
  <si>
    <t xml:space="preserve">PERIODE : DESEMBER 2021 </t>
  </si>
  <si>
    <t>NO</t>
  </si>
  <si>
    <t>NAMA LENGKAP</t>
  </si>
  <si>
    <t>ID HRIS</t>
  </si>
  <si>
    <t>AWAL KONTRAK</t>
  </si>
  <si>
    <t>AKHIR KONTRAK</t>
  </si>
  <si>
    <t>JABATAN</t>
  </si>
  <si>
    <t>JENIS KELAMIN</t>
  </si>
  <si>
    <t>SUPERVISOR</t>
  </si>
  <si>
    <t>PPJP</t>
  </si>
  <si>
    <t>STATUS CUMIL</t>
  </si>
  <si>
    <t>STATUS RESIGN</t>
  </si>
  <si>
    <t>POLA LAYANAN</t>
  </si>
  <si>
    <t>HK ROSTER</t>
  </si>
  <si>
    <t>S</t>
  </si>
  <si>
    <t>A</t>
  </si>
  <si>
    <t>CDK</t>
  </si>
  <si>
    <t>CT</t>
  </si>
  <si>
    <t>OP</t>
  </si>
  <si>
    <t>HK REALISASI</t>
  </si>
  <si>
    <t>HK TUPRES</t>
  </si>
  <si>
    <t>PRODUKTIVITAS</t>
  </si>
  <si>
    <t>TOTAL PRODUKTIVITAS (100%)</t>
  </si>
  <si>
    <t xml:space="preserve">KUALITAS </t>
  </si>
  <si>
    <t>TOTAL KUALITAS</t>
  </si>
  <si>
    <t>TOTAL KINERJA</t>
  </si>
  <si>
    <t>GUGUR / TERIMA</t>
  </si>
  <si>
    <t>NOMINAL BERDASARKAN JABATAN</t>
  </si>
  <si>
    <t>NOMINAL KINERJA</t>
  </si>
  <si>
    <t>NOMINAL KINERJA YANG DIBAYARKAN</t>
  </si>
  <si>
    <t>TOTAL NOMINAL KINERJA YANG DIBAYARKAN</t>
  </si>
  <si>
    <t>KONSELING</t>
  </si>
  <si>
    <t xml:space="preserve">BATL </t>
  </si>
  <si>
    <t>SP</t>
  </si>
  <si>
    <t>KEHADIRAN</t>
  </si>
  <si>
    <t>KEDISIPLINAN</t>
  </si>
  <si>
    <t>Waktu penyelesaian request to IT</t>
  </si>
  <si>
    <t>Kualitas penyelesaian masalah/gangguan</t>
  </si>
  <si>
    <t>Eskalasi Gangguan</t>
  </si>
  <si>
    <t>Validasi checklist maintenance</t>
  </si>
  <si>
    <t>Sharing Knowledge</t>
  </si>
  <si>
    <t>KOKO HARIANTO</t>
  </si>
  <si>
    <t>STAFF INFRATEL</t>
  </si>
  <si>
    <t>YUDIANSYAH PRIMA PUTRA</t>
  </si>
  <si>
    <t>INSANI</t>
  </si>
  <si>
    <t>SETIADI WIBOWO</t>
  </si>
  <si>
    <t>VARTA LEGAWA HERAWAN</t>
  </si>
  <si>
    <t>DANI MISBAHUDIN</t>
  </si>
  <si>
    <t>LAKI-LAKI</t>
  </si>
  <si>
    <t>DIKI DANIYADI</t>
  </si>
  <si>
    <t>MUHAMMAD JULIAN</t>
  </si>
  <si>
    <t>ARIEF HADI NUGRAHA</t>
  </si>
  <si>
    <t>GANJAR ALIFIAN</t>
  </si>
  <si>
    <t>MUHAMMAD INGGI RIANA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</si>
</sst>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[$Rp-421]* #,##0.00_);_([$Rp-421]* \(#,##0.00\);_([$Rp-421]* &quot;-&quot;??_);_(@_)"/>
    <numFmt numFmtId="165" formatCode="0.0%"/>
    <numFmt numFmtId="166" formatCode="[$-409]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sz val="9"/>
      <name val="Calibri"/>
      <family val="2"/>
    </font>
    <font>
      <sz val="8"/>
      <color theme="1"/>
      <name val="Calibri"/>
      <family val="2"/>
      <scheme val="minor"/>
    </font>
    <font>
      <sz val="8"/>
      <name val="Calibri"/>
      <family val="2"/>
    </font>
    <font>
      <sz val="9"/>
      <color indexed="8"/>
      <name val="Calibri"/>
      <family val="2"/>
    </font>
    <font>
      <sz val="10"/>
      <color indexed="8"/>
      <name val="Arial"/>
      <family val="2"/>
    </font>
    <font>
      <sz val="12"/>
      <name val="Times New Roman"/>
      <family val="1"/>
    </font>
    <font>
      <sz val="8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1">
    <xf numFmtId="0" fontId="0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1" fillId="0" borderId="0"/>
    <xf numFmtId="0" fontId="3" fillId="0" borderId="0"/>
    <xf numFmtId="0" fontId="1" fillId="0" borderId="0"/>
  </cellStyleXfs>
  <cellXfs count="70">
    <xf numFmtId="0" fontId="0" fillId="0" borderId="0" xfId="0"/>
    <xf numFmtId="0" fontId="4" fillId="0" borderId="0" xfId="1" applyFont="1"/>
    <xf numFmtId="0" fontId="4" fillId="0" borderId="0" xfId="1" applyFont="1" applyAlignment="1">
      <alignment horizontal="left" vertical="center"/>
    </xf>
    <xf numFmtId="0" fontId="4" fillId="0" borderId="0" xfId="2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1" fillId="0" borderId="0" xfId="2"/>
    <xf numFmtId="17" fontId="4" fillId="0" borderId="0" xfId="1" applyNumberFormat="1" applyFont="1" applyAlignment="1">
      <alignment horizontal="left" vertical="center"/>
    </xf>
    <xf numFmtId="0" fontId="1" fillId="0" borderId="0" xfId="2" applyFill="1"/>
    <xf numFmtId="0" fontId="6" fillId="0" borderId="4" xfId="1" applyFont="1" applyFill="1" applyBorder="1" applyAlignment="1">
      <alignment horizontal="center" vertical="center"/>
    </xf>
    <xf numFmtId="0" fontId="7" fillId="0" borderId="4" xfId="2" applyFont="1" applyFill="1" applyBorder="1" applyAlignment="1">
      <alignment vertical="center"/>
    </xf>
    <xf numFmtId="1" fontId="8" fillId="0" borderId="4" xfId="2" applyNumberFormat="1" applyFont="1" applyFill="1" applyBorder="1" applyAlignment="1">
      <alignment horizontal="center" vertical="center"/>
    </xf>
    <xf numFmtId="166" fontId="6" fillId="0" borderId="4" xfId="2" applyNumberFormat="1" applyFont="1" applyFill="1" applyBorder="1" applyAlignment="1">
      <alignment horizontal="center" vertical="center"/>
    </xf>
    <xf numFmtId="0" fontId="6" fillId="0" borderId="4" xfId="2" applyFont="1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4" fillId="0" borderId="4" xfId="2" applyFont="1" applyFill="1" applyBorder="1" applyAlignment="1">
      <alignment horizontal="center" vertical="center"/>
    </xf>
    <xf numFmtId="0" fontId="6" fillId="0" borderId="4" xfId="5" applyFont="1" applyFill="1" applyBorder="1" applyAlignment="1">
      <alignment horizontal="center" vertical="center"/>
    </xf>
    <xf numFmtId="1" fontId="4" fillId="0" borderId="4" xfId="1" applyNumberFormat="1" applyFont="1" applyFill="1" applyBorder="1" applyAlignment="1">
      <alignment horizontal="center" vertical="center"/>
    </xf>
    <xf numFmtId="9" fontId="10" fillId="0" borderId="4" xfId="6" applyFont="1" applyFill="1" applyBorder="1" applyAlignment="1">
      <alignment horizontal="center" vertical="center" wrapText="1"/>
    </xf>
    <xf numFmtId="9" fontId="4" fillId="3" borderId="4" xfId="7" applyFont="1" applyFill="1" applyBorder="1" applyAlignment="1">
      <alignment horizontal="center" vertical="center"/>
    </xf>
    <xf numFmtId="1" fontId="10" fillId="0" borderId="4" xfId="6" applyNumberFormat="1" applyFont="1" applyFill="1" applyBorder="1" applyAlignment="1">
      <alignment horizontal="center" vertical="center" wrapText="1"/>
    </xf>
    <xf numFmtId="10" fontId="4" fillId="3" borderId="4" xfId="1" applyNumberFormat="1" applyFont="1" applyFill="1" applyBorder="1" applyAlignment="1">
      <alignment horizontal="center" vertical="center"/>
    </xf>
    <xf numFmtId="10" fontId="6" fillId="0" borderId="4" xfId="8" applyNumberFormat="1" applyFont="1" applyFill="1" applyBorder="1" applyAlignment="1">
      <alignment horizontal="center" vertical="center" wrapText="1"/>
    </xf>
    <xf numFmtId="164" fontId="6" fillId="0" borderId="4" xfId="7" applyNumberFormat="1" applyFont="1" applyFill="1" applyBorder="1" applyAlignment="1">
      <alignment horizontal="center" vertical="center"/>
    </xf>
    <xf numFmtId="0" fontId="1" fillId="0" borderId="4" xfId="2" applyFill="1" applyBorder="1"/>
    <xf numFmtId="0" fontId="7" fillId="0" borderId="4" xfId="0" applyFont="1" applyFill="1" applyBorder="1" applyAlignment="1"/>
    <xf numFmtId="0" fontId="12" fillId="0" borderId="4" xfId="9" applyFont="1" applyFill="1" applyBorder="1" applyAlignment="1">
      <alignment vertical="center" wrapText="1"/>
    </xf>
    <xf numFmtId="0" fontId="7" fillId="0" borderId="4" xfId="0" applyFont="1" applyFill="1" applyBorder="1" applyAlignment="1">
      <alignment vertical="center"/>
    </xf>
    <xf numFmtId="0" fontId="1" fillId="0" borderId="0" xfId="2" applyAlignment="1">
      <alignment horizontal="left" vertical="center"/>
    </xf>
    <xf numFmtId="0" fontId="1" fillId="0" borderId="0" xfId="2" applyAlignment="1">
      <alignment horizontal="center" vertical="center"/>
    </xf>
    <xf numFmtId="2" fontId="1" fillId="0" borderId="0" xfId="2" applyNumberFormat="1" applyAlignment="1">
      <alignment horizontal="center" vertical="center"/>
    </xf>
    <xf numFmtId="164" fontId="1" fillId="0" borderId="0" xfId="2" applyNumberFormat="1" applyAlignment="1">
      <alignment horizontal="center" vertical="center"/>
    </xf>
    <xf numFmtId="0" fontId="5" fillId="0" borderId="11" xfId="4" applyFont="1" applyFill="1" applyBorder="1" applyAlignment="1">
      <alignment horizontal="center" vertical="center" wrapText="1"/>
    </xf>
    <xf numFmtId="0" fontId="5" fillId="0" borderId="12" xfId="4" applyFont="1" applyFill="1" applyBorder="1" applyAlignment="1">
      <alignment horizontal="center" vertical="center" wrapText="1"/>
    </xf>
    <xf numFmtId="0" fontId="5" fillId="0" borderId="11" xfId="1" applyFont="1" applyFill="1" applyBorder="1" applyAlignment="1">
      <alignment horizontal="center" vertical="center" wrapText="1"/>
    </xf>
    <xf numFmtId="0" fontId="5" fillId="0" borderId="12" xfId="1" applyFont="1" applyFill="1" applyBorder="1" applyAlignment="1">
      <alignment horizontal="center" vertical="center" wrapText="1"/>
    </xf>
    <xf numFmtId="0" fontId="5" fillId="0" borderId="4" xfId="3" applyFont="1" applyBorder="1" applyAlignment="1">
      <alignment horizontal="center" vertical="center" wrapText="1"/>
    </xf>
    <xf numFmtId="0" fontId="5" fillId="0" borderId="4" xfId="3" applyFont="1" applyFill="1" applyBorder="1" applyAlignment="1">
      <alignment horizontal="center" vertical="center" wrapText="1"/>
    </xf>
    <xf numFmtId="165" fontId="5" fillId="2" borderId="11" xfId="1" applyNumberFormat="1" applyFont="1" applyFill="1" applyBorder="1" applyAlignment="1">
      <alignment horizontal="center" vertical="center" wrapText="1"/>
    </xf>
    <xf numFmtId="165" fontId="5" fillId="2" borderId="12" xfId="1" applyNumberFormat="1" applyFont="1" applyFill="1" applyBorder="1" applyAlignment="1">
      <alignment horizontal="center" vertical="center" wrapText="1"/>
    </xf>
    <xf numFmtId="165" fontId="5" fillId="2" borderId="4" xfId="1" applyNumberFormat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0" borderId="1" xfId="3" applyFont="1" applyFill="1" applyBorder="1" applyAlignment="1">
      <alignment horizontal="center" vertical="center" wrapText="1"/>
    </xf>
    <xf numFmtId="0" fontId="5" fillId="0" borderId="6" xfId="3" applyFont="1" applyFill="1" applyBorder="1" applyAlignment="1">
      <alignment horizontal="center" vertical="center" wrapText="1"/>
    </xf>
    <xf numFmtId="164" fontId="5" fillId="0" borderId="1" xfId="3" applyNumberFormat="1" applyFont="1" applyFill="1" applyBorder="1" applyAlignment="1">
      <alignment horizontal="center" vertical="center" wrapText="1"/>
    </xf>
    <xf numFmtId="164" fontId="5" fillId="0" borderId="6" xfId="3" applyNumberFormat="1" applyFont="1" applyFill="1" applyBorder="1" applyAlignment="1">
      <alignment horizontal="center" vertical="center" wrapText="1"/>
    </xf>
    <xf numFmtId="0" fontId="5" fillId="2" borderId="1" xfId="2" applyFont="1" applyFill="1" applyBorder="1" applyAlignment="1">
      <alignment horizontal="center" vertical="center" wrapText="1"/>
    </xf>
    <xf numFmtId="0" fontId="5" fillId="2" borderId="6" xfId="2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3" borderId="4" xfId="1" applyFont="1" applyFill="1" applyBorder="1" applyAlignment="1">
      <alignment horizontal="center" vertical="center" wrapText="1"/>
    </xf>
    <xf numFmtId="0" fontId="5" fillId="2" borderId="5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1" xfId="1" applyFont="1" applyFill="1" applyBorder="1" applyAlignment="1">
      <alignment horizontal="center" vertical="center" wrapText="1"/>
    </xf>
    <xf numFmtId="0" fontId="5" fillId="2" borderId="12" xfId="1" applyFont="1" applyFill="1" applyBorder="1" applyAlignment="1">
      <alignment horizontal="center" vertical="center" wrapText="1"/>
    </xf>
    <xf numFmtId="0" fontId="5" fillId="2" borderId="4" xfId="1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2" xfId="0" applyFont="1" applyFill="1" applyBorder="1" applyAlignment="1">
      <alignment horizontal="center" vertical="center" wrapText="1"/>
    </xf>
    <xf numFmtId="0" fontId="5" fillId="0" borderId="1" xfId="2" applyFont="1" applyFill="1" applyBorder="1" applyAlignment="1">
      <alignment horizontal="center" vertical="center" wrapText="1"/>
    </xf>
    <xf numFmtId="0" fontId="5" fillId="0" borderId="6" xfId="2" applyFont="1" applyFill="1" applyBorder="1" applyAlignment="1">
      <alignment horizontal="center" vertical="center" wrapText="1"/>
    </xf>
    <xf numFmtId="0" fontId="5" fillId="0" borderId="1" xfId="3" applyFont="1" applyBorder="1" applyAlignment="1">
      <alignment horizontal="center" vertical="center" wrapText="1"/>
    </xf>
    <xf numFmtId="0" fontId="5" fillId="0" borderId="6" xfId="3" applyFont="1" applyBorder="1" applyAlignment="1">
      <alignment horizontal="center" vertical="center" wrapText="1"/>
    </xf>
    <xf numFmtId="0" fontId="5" fillId="0" borderId="1" xfId="1" applyFont="1" applyBorder="1" applyAlignment="1">
      <alignment horizontal="center" vertical="center"/>
    </xf>
    <xf numFmtId="0" fontId="5" fillId="0" borderId="6" xfId="1" applyFont="1" applyBorder="1" applyAlignment="1">
      <alignment horizontal="center" vertical="center"/>
    </xf>
    <xf numFmtId="0" fontId="5" fillId="0" borderId="1" xfId="2" applyFont="1" applyBorder="1" applyAlignment="1">
      <alignment horizontal="center" vertical="center" wrapText="1"/>
    </xf>
    <xf numFmtId="0" fontId="5" fillId="0" borderId="6" xfId="2" applyFont="1" applyBorder="1" applyAlignment="1">
      <alignment horizontal="center" vertical="center" wrapText="1"/>
    </xf>
    <xf numFmtId="0" fontId="4" fillId="0" borderId="0" xfId="1" applyNumberFormat="1" applyFont="1" applyAlignment="1">
      <alignment horizontal="left" vertical="center"/>
    </xf>
  </cellXfs>
  <cellStyles count="11">
    <cellStyle name="Normal" xfId="0" builtinId="0"/>
    <cellStyle name="Normal 2" xfId="4"/>
    <cellStyle name="Normal 2 10 2" xfId="9"/>
    <cellStyle name="Normal 3 3" xfId="2"/>
    <cellStyle name="Normal 3 3 2" xfId="10"/>
    <cellStyle name="Normal 4" xfId="5"/>
    <cellStyle name="Normal 4 2" xfId="3"/>
    <cellStyle name="Normal_Kinerja Nov 08" xfId="8"/>
    <cellStyle name="Normal_Kinerja Siska Sept 2010" xfId="1"/>
    <cellStyle name="Percent 2" xfId="6"/>
    <cellStyle name="Percent 2 2" xfId="7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externalLink" Target="externalLinks/externalLink19.xml"/><Relationship Id="rId29" Type="http://schemas.openxmlformats.org/officeDocument/2006/relationships/externalLink" Target="externalLinks/externalLink28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sharedStrings" Target="sharedStrings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styles" Target="styles.xml"/><Relationship Id="rId10" Type="http://schemas.openxmlformats.org/officeDocument/2006/relationships/externalLink" Target="externalLinks/externalLink9.xml"/><Relationship Id="rId19" Type="http://schemas.openxmlformats.org/officeDocument/2006/relationships/externalLink" Target="externalLinks/externalLink18.xml"/><Relationship Id="rId31" Type="http://schemas.openxmlformats.org/officeDocument/2006/relationships/externalLink" Target="externalLinks/externalLink30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theme" Target="theme/theme1.xml"/><Relationship Id="rId8" Type="http://schemas.openxmlformats.org/officeDocument/2006/relationships/externalLink" Target="externalLinks/externalLink7.xml"/><Relationship Id="rId3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tsman\TASAWUF\Tasawuf\New%20DMT\2001\Report\Corporate%20Office\Q301\Q3Report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Anal_147\DRK%20CALL%20CENTER%202001Ver.New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RAPIM%20JANUARI'03%20BARU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Infomedia\AKI\Data\TELKO_RM_Case_Fin%20Analysis_2Hasyim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ANIMATE\SECURE\Production\2D_REPNew2.4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\Rupa-rupa\Coba\BUNGA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isk\mtw\Tatang\MTK\Tatang\Project%20PLN%20Jakarta\DRAFT%20AKI%20%20ICON%20PENGAJUAN%20IC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LDZ39B24\Analisa%20Keuangan\A%20%20CRF%20FREE%20Customer%20Spreadshee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LDZ39B24\Analisa%20Keuangan\A%20%20CRF%20FREE%20Customer%20Spreadshee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LDZ39B24\Analisa%20Keuangan\A%20%20CRF%20FREE%20Customer%20Spreadshee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IVE\Local%20Settings\Temporary%20Internet%20Files\Content.IE5\2H5Y1FM4\Documents%20and%20Settings\Tester\Local%20Settings\Temporary%20Internet%20Files\Content.IE5\WYG8PRL0\Analisa%20Keuangan\A%20%20CRF%20FREE%20Customer%20Spreadshee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Analisa%20Keuangan\A%20%20CRF%20FREE%20Customer%20Spreadsheet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GABUNG\DATA%202003\DATA%20BU%20SARI%20LIDO\laporan%20Juni%202003%20estimasi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Administrator\Local%20Settings\Temporary%20Internet%20Files\Content.IE5\41MN8T6N\Avaya%20Pricing%20Wizard%202-6.0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Infomedia%2006\Data\Data%20D\Closing%202006\AAA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laporan%20tahun%202003\laporan%20februari%20%2020032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IMAS_FILE\PROJECT%20CONTACT%20CENTER\COMMERCIAL\BUKOPIN\Interval\2006\Rekap%20CDR%20Bukopin%20Jan_Mar%2006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ORP%20PLANNING\Studi%20Kelayakan\Batam%20CC\batam%20call%20center%20dengan%20bunga%20final%205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RP%20PLANNING\Studi%20Kelayakan\Batam%20CC\batam%20call%20center%20dengan%20bunga%20final%205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NASKAH\LATEX\SOAL-B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SY\My%20Documents\sy\say\analis%20keu\2003\juni\laporan%20Juni%202003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SY\My%20Documents\sy\say\analis%20keu\2003\juni\laporan%20Juni%20200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Analisa%20Keuangan\A%20%20CRF%20FREE%20Customer%20Spreadsheet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SY\My%20Documents\sy\say\analis%20keu\2003\juni\laporan%20Juni%202003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Candra\Tupres%202009\3.%20MARET\Documents%20and%20Settings\Tester\Local%20Settings\Temporary%20Internet%20Files\Content.IE5\WYG8PRL0\RAPIM%20JANUARI'03%20BARU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Documents%20and%20Settings\Tester\Local%20Settings\Temporary%20Internet%20Files\Content.IE5\WYG8PRL0\RAPIM%20JANUARI'03%20BARU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dministrasi%20CC%20Telkomsel\4.%20Kepegawaian\LOS\43.%20LOS%20JULI%202013\LOS%2016071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FA%20sd%20APRIL%20200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Ive\Data%20D\SAP\ALL%20LPT%20jan-ap%20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ocuments%20and%20Settings\Tester\Local%20Settings\Temporary%20Internet%20Files\Content.IE5\WYG8PRL0\Analisa%20Keuangan\A%20%20CRF%20FREE%20Customer%20Spreadshee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Performansi\Jun06\BIAYA%20JUNI-200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Data%20Ive\Data%20D\Data%20D\biaya%20call%20center\SEPTEMBER%202006\BIAYA%20PEMASARAN%20SD%20SEPT%2006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J:\September%20CC%202006\Rev_CC_Sept06_Rev.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"/>
      <sheetName val="List"/>
      <sheetName val="Sept"/>
      <sheetName val="Dec"/>
      <sheetName val="WBS"/>
      <sheetName val="WPL"/>
      <sheetName val="WCF"/>
      <sheetName val="WCF Direct"/>
      <sheetName val="Non Financial"/>
      <sheetName val="WBS-Beg"/>
      <sheetName val="Fiscal0901"/>
      <sheetName val="KSO NDE0901"/>
      <sheetName val="Fiscal0900"/>
      <sheetName val="KSO NDE0900"/>
      <sheetName val="Debitur &amp; Creditur"/>
      <sheetName val="Detail DP Juli 08"/>
      <sheetName val="Agent Resign"/>
      <sheetName val="RESUME"/>
      <sheetName val="JADWAL"/>
      <sheetName val="Sheet3"/>
      <sheetName val="WCF_Direct"/>
      <sheetName val="Non_Financial"/>
      <sheetName val="KSO_NDE0901"/>
      <sheetName val="KSO_NDE0900"/>
      <sheetName val="Debitur_&amp;_Creditur"/>
      <sheetName val="Detail_DP_Juli_08"/>
      <sheetName val="Agent_Resign"/>
      <sheetName val="Detail DP ..............08"/>
      <sheetName val="Q3Report"/>
      <sheetName val="Grafik"/>
      <sheetName val="ATT 2"/>
      <sheetName val="WCF_Direct1"/>
      <sheetName val="Non_Financial1"/>
      <sheetName val="KSO_NDE09011"/>
      <sheetName val="KSO_NDE09001"/>
      <sheetName val="Debitur_&amp;_Creditur1"/>
      <sheetName val="Detail_DP_Juli_081"/>
      <sheetName val="Agent_Resign1"/>
      <sheetName val="Detail_DP_______________08"/>
      <sheetName val="OLAH"/>
      <sheetName val="Fin. Ratios"/>
      <sheetName val="JABAR.dbf"/>
      <sheetName val="OLAH-1"/>
      <sheetName val="Rekap"/>
      <sheetName val="JABAR_dbf"/>
      <sheetName val="QM SCORE PI"/>
      <sheetName val="Data"/>
      <sheetName val="Peakly"/>
      <sheetName val="Tools"/>
      <sheetName val="Master"/>
      <sheetName val="Income Statement"/>
      <sheetName val="Operating Cycle"/>
      <sheetName val="Sources _ Uses"/>
      <sheetName val="PriceList"/>
      <sheetName val="CTIPricing"/>
      <sheetName val="Input"/>
      <sheetName val="PlatformList"/>
      <sheetName val="Inv_proyek "/>
      <sheetName val="NAMA SALES"/>
      <sheetName val="Product"/>
      <sheetName val="Data Entry for Analisa 01"/>
      <sheetName val="Data Agen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**00"/>
      <sheetName val="****02"/>
      <sheetName val="INV-16KOLOM"/>
      <sheetName val="INV-2001 NEW"/>
      <sheetName val="INV-2001 NEW (2)"/>
      <sheetName val="BODP-16KOLOM"/>
      <sheetName val="BODP-mtp-bulan"/>
      <sheetName val="DURK"/>
      <sheetName val="DRK"/>
      <sheetName val="DRK (3)"/>
      <sheetName val="__00"/>
      <sheetName val="____0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 _ Balance Sheet"/>
      <sheetName val="4 _ Income Statement"/>
      <sheetName val="5 _ Cash Flow"/>
      <sheetName val="6 _ Key Financials"/>
      <sheetName val="_16 _ Final Budgets"/>
      <sheetName val="1 - Control Menu"/>
      <sheetName val="2 - General Input"/>
      <sheetName val="3 - Balance Sheet"/>
      <sheetName val="4 - Income Statement"/>
      <sheetName val="5 - Cash Flow"/>
      <sheetName val="8 - Benchmark Analysis"/>
      <sheetName val="6 - Key Financials"/>
      <sheetName val="7 - Ratio Analysis"/>
      <sheetName val="9 - Horizontal Analysis"/>
      <sheetName val="10 - Vertical Analysis"/>
      <sheetName val="11 - Pro Forma (Simple)"/>
      <sheetName val="12 - Pro Forma (Linear) "/>
      <sheetName val="#13 - Pro Forma (Exp)"/>
      <sheetName val="#14 - Scenario Analysis"/>
      <sheetName val="#15 -Budget Analysis"/>
      <sheetName val="#16 - Final Budgets"/>
      <sheetName val="#Answer Report 1"/>
      <sheetName val="#Answer Report 2"/>
      <sheetName val="TELKO_RM_Case_Fin Analysis_2Has"/>
    </sheetNames>
    <sheetDataSet>
      <sheetData sheetId="0" refreshError="1">
        <row r="12"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/>
        </row>
        <row r="18"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/>
        </row>
        <row r="39"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/>
        </row>
      </sheetData>
      <sheetData sheetId="1" refreshError="1">
        <row r="8">
          <cell r="D8">
            <v>7427.2640000000001</v>
          </cell>
        </row>
        <row r="17"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/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"/>
      <sheetName val="PRODUCTION REPORTS"/>
      <sheetName val="MASTER"/>
      <sheetName val="ANIMATION ONLY"/>
      <sheetName val="CONCEP-STREET"/>
      <sheetName val="ANIMATION COST FORECAST"/>
      <sheetName val="WEEKLY"/>
      <sheetName val="Sheet1"/>
      <sheetName val="EXTERNAL ANIMATION"/>
      <sheetName val="LMA"/>
      <sheetName val="BODP-16KOLOM"/>
    </sheetNames>
    <sheetDataSet>
      <sheetData sheetId="0" refreshError="1"/>
      <sheetData sheetId="1" refreshError="1"/>
      <sheetData sheetId="2" refreshError="1">
        <row r="18">
          <cell r="N18" t="str">
            <v>ENGINEERING</v>
          </cell>
          <cell r="Y18" t="str">
            <v>WK Count</v>
          </cell>
          <cell r="Z18" t="str">
            <v>Total Days</v>
          </cell>
        </row>
        <row r="20">
          <cell r="A20" t="str">
            <v>PREP</v>
          </cell>
          <cell r="F20" t="str">
            <v>ANIMATION</v>
          </cell>
          <cell r="I20" t="str">
            <v>INK &amp; PAINT</v>
          </cell>
          <cell r="L20" t="str">
            <v>ALPHA</v>
          </cell>
          <cell r="N20" t="str">
            <v>BETA</v>
          </cell>
          <cell r="P20" t="str">
            <v>RTM</v>
          </cell>
          <cell r="Y20">
            <v>11</v>
          </cell>
          <cell r="Z20">
            <v>77</v>
          </cell>
        </row>
        <row r="31">
          <cell r="A31" t="str">
            <v>Wks</v>
          </cell>
          <cell r="B31" t="str">
            <v>Days</v>
          </cell>
          <cell r="F31" t="str">
            <v>Wks</v>
          </cell>
          <cell r="G31" t="str">
            <v>Days</v>
          </cell>
          <cell r="H31" t="str">
            <v>Frames</v>
          </cell>
          <cell r="I31" t="str">
            <v>Wks</v>
          </cell>
          <cell r="J31" t="str">
            <v>Days</v>
          </cell>
          <cell r="Y31">
            <v>16</v>
          </cell>
          <cell r="Z31">
            <v>110</v>
          </cell>
        </row>
        <row r="32">
          <cell r="A32">
            <v>9</v>
          </cell>
          <cell r="B32">
            <v>77</v>
          </cell>
          <cell r="F32">
            <v>10</v>
          </cell>
          <cell r="G32">
            <v>110</v>
          </cell>
          <cell r="H32">
            <v>4500</v>
          </cell>
          <cell r="I32">
            <v>5</v>
          </cell>
          <cell r="J32">
            <v>49</v>
          </cell>
          <cell r="K32">
            <v>21</v>
          </cell>
          <cell r="M32">
            <v>29</v>
          </cell>
          <cell r="O32">
            <v>29</v>
          </cell>
          <cell r="Q32">
            <v>29</v>
          </cell>
          <cell r="Y32">
            <v>7</v>
          </cell>
          <cell r="Z32">
            <v>49</v>
          </cell>
        </row>
        <row r="45">
          <cell r="Y45">
            <v>154</v>
          </cell>
          <cell r="Z45">
            <v>35</v>
          </cell>
        </row>
        <row r="49">
          <cell r="N49" t="str">
            <v>ENGINEERING</v>
          </cell>
          <cell r="Y49" t="str">
            <v>WK Count</v>
          </cell>
          <cell r="Z49" t="str">
            <v>Total Days</v>
          </cell>
        </row>
        <row r="53">
          <cell r="A53" t="str">
            <v>PREP</v>
          </cell>
          <cell r="F53" t="str">
            <v>ANIMATION</v>
          </cell>
          <cell r="I53" t="str">
            <v>INK &amp; PAINT</v>
          </cell>
          <cell r="L53" t="str">
            <v>ALPHA</v>
          </cell>
          <cell r="N53" t="str">
            <v>BETA</v>
          </cell>
          <cell r="P53" t="str">
            <v>RTM</v>
          </cell>
          <cell r="Y53">
            <v>22</v>
          </cell>
          <cell r="Z53">
            <v>154</v>
          </cell>
        </row>
        <row r="64">
          <cell r="A64" t="str">
            <v>Wks</v>
          </cell>
          <cell r="B64" t="str">
            <v>Days</v>
          </cell>
          <cell r="F64" t="str">
            <v>Wks</v>
          </cell>
          <cell r="G64" t="str">
            <v>Days</v>
          </cell>
          <cell r="H64" t="str">
            <v>Frames</v>
          </cell>
          <cell r="I64" t="str">
            <v>Wks</v>
          </cell>
          <cell r="J64" t="str">
            <v>Days</v>
          </cell>
          <cell r="Y64">
            <v>16</v>
          </cell>
          <cell r="Z64">
            <v>76.666666666666671</v>
          </cell>
        </row>
        <row r="65">
          <cell r="A65">
            <v>20</v>
          </cell>
          <cell r="B65">
            <v>154</v>
          </cell>
          <cell r="F65">
            <v>6.666666666666667</v>
          </cell>
          <cell r="G65">
            <v>76.666666666666671</v>
          </cell>
          <cell r="H65">
            <v>3000</v>
          </cell>
          <cell r="I65">
            <v>3.3333333333333335</v>
          </cell>
          <cell r="J65">
            <v>37.333333333333336</v>
          </cell>
          <cell r="K65">
            <v>21</v>
          </cell>
          <cell r="M65">
            <v>29</v>
          </cell>
          <cell r="O65">
            <v>29</v>
          </cell>
          <cell r="Q65">
            <v>29</v>
          </cell>
          <cell r="Y65">
            <v>9</v>
          </cell>
          <cell r="Z65">
            <v>37.333333333333336</v>
          </cell>
        </row>
        <row r="93">
          <cell r="Y93">
            <v>154</v>
          </cell>
          <cell r="Z93">
            <v>23.333333333333336</v>
          </cell>
        </row>
        <row r="94">
          <cell r="Y94">
            <v>154</v>
          </cell>
          <cell r="Z94">
            <v>23.333333333333336</v>
          </cell>
        </row>
        <row r="97">
          <cell r="N97" t="str">
            <v>ENGINEERING</v>
          </cell>
          <cell r="Y97" t="str">
            <v>WK Count</v>
          </cell>
          <cell r="Z97" t="str">
            <v>Total Days</v>
          </cell>
        </row>
        <row r="98">
          <cell r="N98" t="str">
            <v>ENGINEERING</v>
          </cell>
          <cell r="R98" t="str">
            <v>MULAN STORY STUDIO</v>
          </cell>
          <cell r="V98" t="str">
            <v xml:space="preserve">START </v>
          </cell>
          <cell r="W98" t="str">
            <v>FRAMES</v>
          </cell>
          <cell r="X98">
            <v>5100</v>
          </cell>
          <cell r="Y98" t="str">
            <v>WK Count</v>
          </cell>
          <cell r="Z98" t="str">
            <v>Total Days</v>
          </cell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>
            <v>35639</v>
          </cell>
          <cell r="AN98">
            <v>35646</v>
          </cell>
          <cell r="AO98">
            <v>35653</v>
          </cell>
          <cell r="AP98">
            <v>35660</v>
          </cell>
          <cell r="AQ98">
            <v>35667</v>
          </cell>
          <cell r="AR98">
            <v>35674</v>
          </cell>
          <cell r="AS98">
            <v>35681</v>
          </cell>
          <cell r="AT98">
            <v>35688</v>
          </cell>
          <cell r="AU98">
            <v>35695</v>
          </cell>
          <cell r="AV98">
            <v>35702</v>
          </cell>
          <cell r="AW98">
            <v>35709</v>
          </cell>
          <cell r="AX98">
            <v>35716</v>
          </cell>
          <cell r="AY98">
            <v>35723</v>
          </cell>
          <cell r="AZ98">
            <v>35730</v>
          </cell>
          <cell r="BA98"/>
          <cell r="BB98"/>
          <cell r="BC98"/>
          <cell r="BD98"/>
          <cell r="BE98"/>
          <cell r="BF98"/>
          <cell r="BG98"/>
          <cell r="BH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  <cell r="CE98"/>
          <cell r="CF98"/>
          <cell r="CG98"/>
          <cell r="CH98"/>
          <cell r="CI98"/>
          <cell r="CJ98"/>
          <cell r="CK98"/>
          <cell r="CL98"/>
          <cell r="CM98"/>
          <cell r="CN98"/>
          <cell r="CO98"/>
          <cell r="CP98"/>
          <cell r="CQ98"/>
          <cell r="CR98"/>
          <cell r="CS98"/>
          <cell r="CT98"/>
          <cell r="CU98"/>
          <cell r="CV98"/>
          <cell r="CW98"/>
          <cell r="CX98"/>
          <cell r="CY98"/>
          <cell r="CZ98"/>
          <cell r="DA98"/>
          <cell r="DB98"/>
          <cell r="DC98"/>
          <cell r="DD98"/>
          <cell r="DE98"/>
          <cell r="DF98"/>
          <cell r="DG98"/>
          <cell r="DH98"/>
          <cell r="DI98"/>
          <cell r="DJ98"/>
          <cell r="DK98"/>
          <cell r="DL98"/>
          <cell r="DM98"/>
          <cell r="DN98"/>
          <cell r="DO98"/>
          <cell r="DP98"/>
          <cell r="DQ98"/>
          <cell r="DR98"/>
          <cell r="DS98"/>
          <cell r="DT98"/>
          <cell r="DU98"/>
          <cell r="DV98"/>
          <cell r="DW98"/>
          <cell r="DX98"/>
          <cell r="DY98"/>
          <cell r="DZ98"/>
          <cell r="EA98"/>
          <cell r="EB98"/>
          <cell r="EC98"/>
          <cell r="ED98"/>
          <cell r="EE98"/>
          <cell r="EF98"/>
          <cell r="EG98"/>
          <cell r="EH98"/>
          <cell r="EI98"/>
          <cell r="EJ98"/>
          <cell r="EK98"/>
          <cell r="EL98"/>
          <cell r="EM98"/>
          <cell r="EN98"/>
          <cell r="EO98"/>
          <cell r="EP98"/>
          <cell r="EQ98"/>
          <cell r="ER98"/>
          <cell r="ES98"/>
          <cell r="ET98"/>
          <cell r="EU98"/>
          <cell r="EV98"/>
        </row>
        <row r="99">
          <cell r="A99" t="str">
            <v>PREP</v>
          </cell>
          <cell r="F99" t="str">
            <v>ANIMATION</v>
          </cell>
          <cell r="I99" t="str">
            <v>INK &amp; PAINT</v>
          </cell>
          <cell r="L99" t="str">
            <v>ALPHA</v>
          </cell>
          <cell r="N99" t="str">
            <v>BETA</v>
          </cell>
          <cell r="P99" t="str">
            <v>RTM</v>
          </cell>
          <cell r="R99" t="str">
            <v>STREET</v>
          </cell>
          <cell r="T99" t="str">
            <v>Prep Projection</v>
          </cell>
          <cell r="V99" t="str">
            <v xml:space="preserve">START </v>
          </cell>
          <cell r="W99" t="str">
            <v>END</v>
          </cell>
          <cell r="X99">
            <v>500</v>
          </cell>
          <cell r="Y99">
            <v>14</v>
          </cell>
          <cell r="Z99">
            <v>94.5</v>
          </cell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>
            <v>35639</v>
          </cell>
          <cell r="AN99">
            <v>35646</v>
          </cell>
          <cell r="AO99">
            <v>35653</v>
          </cell>
          <cell r="AP99">
            <v>35660</v>
          </cell>
          <cell r="AQ99">
            <v>35667</v>
          </cell>
          <cell r="AR99">
            <v>35674</v>
          </cell>
          <cell r="AS99">
            <v>35681</v>
          </cell>
          <cell r="AT99">
            <v>35688</v>
          </cell>
          <cell r="AU99">
            <v>35695</v>
          </cell>
          <cell r="AV99">
            <v>35702</v>
          </cell>
          <cell r="AW99">
            <v>35709</v>
          </cell>
          <cell r="AX99">
            <v>35716</v>
          </cell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  <cell r="CE99"/>
          <cell r="CF99"/>
          <cell r="CG99"/>
          <cell r="CH99"/>
          <cell r="CI99"/>
          <cell r="CJ99"/>
          <cell r="CK99"/>
          <cell r="CL99"/>
          <cell r="CM99"/>
          <cell r="CN99"/>
          <cell r="CO99"/>
          <cell r="CP99"/>
          <cell r="CQ99"/>
          <cell r="CR99"/>
          <cell r="CS99"/>
          <cell r="CT99"/>
          <cell r="CU99"/>
          <cell r="CV99"/>
          <cell r="CW99"/>
          <cell r="CX99"/>
          <cell r="CY99"/>
          <cell r="CZ99"/>
          <cell r="DA99"/>
          <cell r="DB99"/>
          <cell r="DC99"/>
          <cell r="DD99"/>
          <cell r="DE99"/>
          <cell r="DF99"/>
          <cell r="DG99"/>
          <cell r="DH99"/>
          <cell r="DI99"/>
          <cell r="DJ99"/>
          <cell r="DK99"/>
          <cell r="DL99"/>
          <cell r="DM99"/>
          <cell r="DN99"/>
          <cell r="DO99"/>
          <cell r="DP99"/>
          <cell r="DQ99"/>
          <cell r="DR99"/>
          <cell r="DS99"/>
          <cell r="DT99"/>
          <cell r="DU99"/>
          <cell r="DV99"/>
          <cell r="DW99"/>
          <cell r="DX99"/>
          <cell r="DY99"/>
          <cell r="DZ99"/>
          <cell r="EA99"/>
          <cell r="EB99"/>
          <cell r="EC99"/>
          <cell r="ED99"/>
          <cell r="EE99"/>
          <cell r="EF99"/>
          <cell r="EG99"/>
          <cell r="EH99"/>
          <cell r="EI99"/>
          <cell r="EJ99"/>
          <cell r="EK99"/>
          <cell r="EL99"/>
          <cell r="EM99"/>
          <cell r="EN99"/>
          <cell r="EO99"/>
          <cell r="EP99"/>
          <cell r="EQ99"/>
          <cell r="ER99"/>
          <cell r="ES99"/>
          <cell r="ET99"/>
          <cell r="EU99"/>
          <cell r="EV99"/>
        </row>
        <row r="100">
          <cell r="A100" t="str">
            <v>PREP</v>
          </cell>
          <cell r="F100" t="str">
            <v>ANIMATION</v>
          </cell>
          <cell r="I100" t="str">
            <v>INK &amp; PAINT</v>
          </cell>
          <cell r="L100" t="str">
            <v>ALPHA</v>
          </cell>
          <cell r="N100" t="str">
            <v>BETA</v>
          </cell>
          <cell r="P100" t="str">
            <v>RTM</v>
          </cell>
          <cell r="R100" t="str">
            <v>STREET</v>
          </cell>
          <cell r="S100" t="str">
            <v>PRODUCTION TO DATE</v>
          </cell>
          <cell r="T100" t="str">
            <v>Prep Projection</v>
          </cell>
          <cell r="V100">
            <v>35636</v>
          </cell>
          <cell r="W100">
            <v>35721.4</v>
          </cell>
          <cell r="X100">
            <v>500</v>
          </cell>
          <cell r="Y100">
            <v>12</v>
          </cell>
          <cell r="Z100">
            <v>85.399999999999991</v>
          </cell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>
            <v>125</v>
          </cell>
          <cell r="AN100">
            <v>250</v>
          </cell>
          <cell r="AO100">
            <v>375</v>
          </cell>
          <cell r="AP100">
            <v>500</v>
          </cell>
          <cell r="AQ100">
            <v>500</v>
          </cell>
          <cell r="AR100">
            <v>500</v>
          </cell>
          <cell r="AS100">
            <v>500</v>
          </cell>
          <cell r="AT100">
            <v>500</v>
          </cell>
          <cell r="AU100">
            <v>500</v>
          </cell>
          <cell r="AV100">
            <v>500</v>
          </cell>
          <cell r="AW100">
            <v>500</v>
          </cell>
          <cell r="AX100">
            <v>500</v>
          </cell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  <cell r="CE100"/>
          <cell r="CF100"/>
          <cell r="CG100"/>
          <cell r="CH100"/>
          <cell r="CI100"/>
          <cell r="CJ100"/>
          <cell r="CK100"/>
          <cell r="CL100"/>
          <cell r="CM100"/>
          <cell r="CN100"/>
          <cell r="CO100"/>
          <cell r="CP100"/>
          <cell r="CQ100"/>
          <cell r="CR100"/>
          <cell r="CS100"/>
          <cell r="CT100"/>
          <cell r="CU100"/>
          <cell r="CV100"/>
          <cell r="CW100"/>
          <cell r="CX100"/>
          <cell r="CY100"/>
          <cell r="CZ100"/>
          <cell r="DA100"/>
          <cell r="DB100"/>
          <cell r="DC100"/>
          <cell r="DD100"/>
          <cell r="DE100"/>
          <cell r="DF100"/>
          <cell r="DG100"/>
          <cell r="DH100"/>
          <cell r="DI100"/>
          <cell r="DJ100"/>
          <cell r="DK100"/>
          <cell r="DL100"/>
          <cell r="DM100"/>
          <cell r="DN100"/>
          <cell r="DO100"/>
          <cell r="DP100"/>
          <cell r="DQ100"/>
          <cell r="DR100"/>
          <cell r="DS100"/>
          <cell r="DT100"/>
          <cell r="DU100"/>
          <cell r="DV100"/>
          <cell r="DW100"/>
          <cell r="DX100"/>
          <cell r="DY100"/>
          <cell r="DZ100"/>
          <cell r="EA100"/>
          <cell r="EB100"/>
          <cell r="EC100"/>
          <cell r="ED100"/>
          <cell r="EE100"/>
          <cell r="EF100"/>
          <cell r="EG100"/>
          <cell r="EH100"/>
          <cell r="EI100"/>
          <cell r="EJ100"/>
          <cell r="EK100"/>
          <cell r="EL100"/>
          <cell r="EM100"/>
          <cell r="EN100"/>
          <cell r="EO100"/>
          <cell r="EP100"/>
          <cell r="EQ100"/>
          <cell r="ER100"/>
          <cell r="ES100"/>
          <cell r="ET100"/>
          <cell r="EU100"/>
          <cell r="EV100"/>
        </row>
        <row r="101">
          <cell r="S101" t="str">
            <v>PRODUCTION TO DATE</v>
          </cell>
          <cell r="AS101" t="str">
            <v>WK 1</v>
          </cell>
          <cell r="AT101" t="str">
            <v>WK 2</v>
          </cell>
          <cell r="AU101" t="str">
            <v>WK 3</v>
          </cell>
          <cell r="AV101" t="str">
            <v>WK 4</v>
          </cell>
          <cell r="AW101" t="str">
            <v>WK 5</v>
          </cell>
          <cell r="AX101" t="str">
            <v>WK 6</v>
          </cell>
          <cell r="AY101" t="str">
            <v>WK 7</v>
          </cell>
          <cell r="AZ101" t="str">
            <v>WK 8</v>
          </cell>
          <cell r="BA101" t="str">
            <v>WK 9</v>
          </cell>
          <cell r="BB101" t="str">
            <v>WK 10</v>
          </cell>
          <cell r="BC101" t="str">
            <v>WK 11</v>
          </cell>
          <cell r="BD101" t="str">
            <v>WK 12</v>
          </cell>
          <cell r="BE101" t="str">
            <v>WK 13</v>
          </cell>
        </row>
        <row r="102">
          <cell r="T102" t="str">
            <v>Scenes Issued</v>
          </cell>
          <cell r="U102">
            <v>0.87008695652173917</v>
          </cell>
          <cell r="V102">
            <v>5003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1700</v>
          </cell>
          <cell r="AT102">
            <v>0</v>
          </cell>
          <cell r="AU102">
            <v>568</v>
          </cell>
          <cell r="AV102">
            <v>0</v>
          </cell>
          <cell r="AW102">
            <v>262</v>
          </cell>
          <cell r="AX102">
            <v>864</v>
          </cell>
          <cell r="AY102">
            <v>486</v>
          </cell>
          <cell r="AZ102">
            <v>347</v>
          </cell>
          <cell r="BA102">
            <v>0</v>
          </cell>
          <cell r="BB102">
            <v>666</v>
          </cell>
          <cell r="BC102">
            <v>110</v>
          </cell>
          <cell r="BD102">
            <v>0</v>
          </cell>
          <cell r="BE102">
            <v>0</v>
          </cell>
        </row>
        <row r="103">
          <cell r="T103" t="str">
            <v>Scenes Issued</v>
          </cell>
          <cell r="U103">
            <v>0.98098039215686272</v>
          </cell>
          <cell r="V103">
            <v>5003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1700</v>
          </cell>
          <cell r="AT103">
            <v>0</v>
          </cell>
          <cell r="AU103">
            <v>568</v>
          </cell>
          <cell r="AV103">
            <v>0</v>
          </cell>
          <cell r="AW103">
            <v>262</v>
          </cell>
          <cell r="AX103">
            <v>864</v>
          </cell>
          <cell r="AY103">
            <v>486</v>
          </cell>
          <cell r="AZ103">
            <v>347</v>
          </cell>
          <cell r="BA103">
            <v>0</v>
          </cell>
          <cell r="BB103">
            <v>666</v>
          </cell>
          <cell r="BC103">
            <v>110</v>
          </cell>
          <cell r="BD103">
            <v>0</v>
          </cell>
          <cell r="BE103">
            <v>0</v>
          </cell>
        </row>
        <row r="104">
          <cell r="T104" t="str">
            <v>Into Rough</v>
          </cell>
          <cell r="U104">
            <v>0.87235294117647055</v>
          </cell>
          <cell r="V104">
            <v>4449</v>
          </cell>
          <cell r="AA104">
            <v>0</v>
          </cell>
          <cell r="AB104">
            <v>0</v>
          </cell>
          <cell r="AC104">
            <v>0</v>
          </cell>
          <cell r="AD104">
            <v>0</v>
          </cell>
          <cell r="AE104">
            <v>0</v>
          </cell>
          <cell r="AF104">
            <v>0</v>
          </cell>
          <cell r="AG104">
            <v>0</v>
          </cell>
          <cell r="AH104">
            <v>0</v>
          </cell>
          <cell r="AI104">
            <v>0</v>
          </cell>
          <cell r="AJ104">
            <v>0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0</v>
          </cell>
          <cell r="AR104">
            <v>0</v>
          </cell>
          <cell r="AS104">
            <v>0</v>
          </cell>
          <cell r="AT104">
            <v>0</v>
          </cell>
          <cell r="AU104">
            <v>60</v>
          </cell>
          <cell r="AV104">
            <v>170</v>
          </cell>
          <cell r="AW104">
            <v>527</v>
          </cell>
          <cell r="AX104">
            <v>115</v>
          </cell>
          <cell r="AY104">
            <v>0</v>
          </cell>
          <cell r="AZ104">
            <v>1019</v>
          </cell>
          <cell r="BA104">
            <v>0</v>
          </cell>
          <cell r="BB104">
            <v>593</v>
          </cell>
          <cell r="BC104">
            <v>1148</v>
          </cell>
          <cell r="BD104">
            <v>817</v>
          </cell>
          <cell r="BE104">
            <v>0</v>
          </cell>
        </row>
        <row r="105">
          <cell r="T105" t="str">
            <v>Rough Complete</v>
          </cell>
          <cell r="U105">
            <v>0.81803921568627447</v>
          </cell>
          <cell r="V105">
            <v>4172</v>
          </cell>
          <cell r="AA105">
            <v>0</v>
          </cell>
          <cell r="AB105">
            <v>0</v>
          </cell>
          <cell r="AC105">
            <v>0</v>
          </cell>
          <cell r="AD105">
            <v>0</v>
          </cell>
          <cell r="AE105">
            <v>0</v>
          </cell>
          <cell r="AF105">
            <v>0</v>
          </cell>
          <cell r="AG105">
            <v>0</v>
          </cell>
          <cell r="AH105">
            <v>0</v>
          </cell>
          <cell r="AI105">
            <v>0</v>
          </cell>
          <cell r="AJ105">
            <v>0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0</v>
          </cell>
          <cell r="AQ105">
            <v>0</v>
          </cell>
          <cell r="AR105">
            <v>0</v>
          </cell>
          <cell r="AS105">
            <v>0</v>
          </cell>
          <cell r="AT105">
            <v>0</v>
          </cell>
          <cell r="AU105">
            <v>60</v>
          </cell>
          <cell r="AV105">
            <v>65</v>
          </cell>
          <cell r="AW105">
            <v>114</v>
          </cell>
          <cell r="AX105">
            <v>323</v>
          </cell>
          <cell r="AY105">
            <v>352</v>
          </cell>
          <cell r="AZ105">
            <v>121</v>
          </cell>
          <cell r="BA105">
            <v>0</v>
          </cell>
          <cell r="BB105">
            <v>1204</v>
          </cell>
          <cell r="BC105">
            <v>274</v>
          </cell>
          <cell r="BD105">
            <v>1139</v>
          </cell>
          <cell r="BE105">
            <v>520</v>
          </cell>
        </row>
        <row r="106">
          <cell r="T106" t="str">
            <v>Ruff Approved</v>
          </cell>
          <cell r="U106">
            <v>0.7415686274509804</v>
          </cell>
          <cell r="V106">
            <v>3782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0</v>
          </cell>
          <cell r="AF106">
            <v>0</v>
          </cell>
          <cell r="AG106">
            <v>0</v>
          </cell>
          <cell r="AH106">
            <v>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60</v>
          </cell>
          <cell r="AV106">
            <v>65</v>
          </cell>
          <cell r="AW106">
            <v>10</v>
          </cell>
          <cell r="AX106">
            <v>294</v>
          </cell>
          <cell r="AY106">
            <v>294</v>
          </cell>
          <cell r="AZ106">
            <v>157</v>
          </cell>
          <cell r="BA106">
            <v>0</v>
          </cell>
          <cell r="BB106">
            <v>1116</v>
          </cell>
          <cell r="BC106">
            <v>238</v>
          </cell>
          <cell r="BD106">
            <v>1077</v>
          </cell>
          <cell r="BE106">
            <v>471</v>
          </cell>
        </row>
        <row r="107">
          <cell r="T107" t="str">
            <v>Clean Complete</v>
          </cell>
          <cell r="U107">
            <v>0.50901960784313727</v>
          </cell>
          <cell r="V107">
            <v>2596</v>
          </cell>
          <cell r="AA107">
            <v>0</v>
          </cell>
          <cell r="AB107">
            <v>0</v>
          </cell>
          <cell r="AC107">
            <v>0</v>
          </cell>
          <cell r="AD107">
            <v>0</v>
          </cell>
          <cell r="AE107">
            <v>0</v>
          </cell>
          <cell r="AF107">
            <v>0</v>
          </cell>
          <cell r="AG107">
            <v>0</v>
          </cell>
          <cell r="AH107">
            <v>0</v>
          </cell>
          <cell r="AI107">
            <v>0</v>
          </cell>
          <cell r="AJ107">
            <v>0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0</v>
          </cell>
          <cell r="AQ107">
            <v>0</v>
          </cell>
          <cell r="AR107">
            <v>0</v>
          </cell>
          <cell r="AS107">
            <v>0</v>
          </cell>
          <cell r="AT107">
            <v>0</v>
          </cell>
          <cell r="AU107">
            <v>3</v>
          </cell>
          <cell r="AV107">
            <v>64</v>
          </cell>
          <cell r="AW107">
            <v>2</v>
          </cell>
          <cell r="AX107">
            <v>18</v>
          </cell>
          <cell r="AY107">
            <v>167</v>
          </cell>
          <cell r="AZ107">
            <v>115</v>
          </cell>
          <cell r="BA107">
            <v>0</v>
          </cell>
          <cell r="BB107">
            <v>600</v>
          </cell>
          <cell r="BC107">
            <v>148</v>
          </cell>
          <cell r="BD107">
            <v>1126</v>
          </cell>
          <cell r="BE107">
            <v>353</v>
          </cell>
        </row>
        <row r="108">
          <cell r="T108" t="str">
            <v>Approved</v>
          </cell>
          <cell r="U108">
            <v>0.40490196078431373</v>
          </cell>
          <cell r="V108">
            <v>2065</v>
          </cell>
          <cell r="AA108">
            <v>0</v>
          </cell>
          <cell r="AB108">
            <v>0</v>
          </cell>
          <cell r="AC108">
            <v>0</v>
          </cell>
          <cell r="AD108">
            <v>0</v>
          </cell>
          <cell r="AE108">
            <v>0</v>
          </cell>
          <cell r="AF108">
            <v>0</v>
          </cell>
          <cell r="AG108">
            <v>0</v>
          </cell>
          <cell r="AH108">
            <v>0</v>
          </cell>
          <cell r="AI108">
            <v>0</v>
          </cell>
          <cell r="AJ108">
            <v>0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0</v>
          </cell>
          <cell r="AQ108">
            <v>0</v>
          </cell>
          <cell r="AR108">
            <v>0</v>
          </cell>
          <cell r="AS108">
            <v>0</v>
          </cell>
          <cell r="AT108">
            <v>0</v>
          </cell>
          <cell r="AU108">
            <v>3</v>
          </cell>
          <cell r="AV108">
            <v>53</v>
          </cell>
          <cell r="AW108">
            <v>0</v>
          </cell>
          <cell r="AX108">
            <v>20</v>
          </cell>
          <cell r="AY108">
            <v>150</v>
          </cell>
          <cell r="AZ108">
            <v>188</v>
          </cell>
          <cell r="BA108">
            <v>0</v>
          </cell>
          <cell r="BB108">
            <v>577</v>
          </cell>
          <cell r="BC108">
            <v>486</v>
          </cell>
          <cell r="BD108">
            <v>297</v>
          </cell>
          <cell r="BE108">
            <v>291</v>
          </cell>
        </row>
        <row r="109">
          <cell r="T109" t="str">
            <v>Turned In</v>
          </cell>
          <cell r="U109">
            <v>0.26078431372549021</v>
          </cell>
          <cell r="V109">
            <v>1330</v>
          </cell>
          <cell r="AA109">
            <v>0</v>
          </cell>
          <cell r="AB109">
            <v>0</v>
          </cell>
          <cell r="AC109">
            <v>0</v>
          </cell>
          <cell r="AD109">
            <v>0</v>
          </cell>
          <cell r="AE109">
            <v>0</v>
          </cell>
          <cell r="AF109">
            <v>0</v>
          </cell>
          <cell r="AG109">
            <v>0</v>
          </cell>
          <cell r="AH109">
            <v>0</v>
          </cell>
          <cell r="AI109">
            <v>0</v>
          </cell>
          <cell r="AJ109">
            <v>0</v>
          </cell>
          <cell r="AK109">
            <v>0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0</v>
          </cell>
          <cell r="AR109">
            <v>0</v>
          </cell>
          <cell r="AS109">
            <v>0</v>
          </cell>
          <cell r="AT109">
            <v>0</v>
          </cell>
          <cell r="AU109">
            <v>0</v>
          </cell>
          <cell r="AV109">
            <v>0</v>
          </cell>
          <cell r="AW109">
            <v>0</v>
          </cell>
          <cell r="AX109">
            <v>0</v>
          </cell>
          <cell r="AY109">
            <v>0</v>
          </cell>
          <cell r="AZ109">
            <v>121</v>
          </cell>
          <cell r="BA109">
            <v>0</v>
          </cell>
          <cell r="BB109">
            <v>74</v>
          </cell>
          <cell r="BC109">
            <v>506</v>
          </cell>
          <cell r="BD109">
            <v>0</v>
          </cell>
          <cell r="BE109">
            <v>629</v>
          </cell>
        </row>
        <row r="110">
          <cell r="A110" t="str">
            <v>Wks</v>
          </cell>
          <cell r="B110" t="str">
            <v>Days</v>
          </cell>
          <cell r="F110" t="str">
            <v>Wks</v>
          </cell>
          <cell r="G110" t="str">
            <v>Days</v>
          </cell>
          <cell r="H110" t="str">
            <v>Frames</v>
          </cell>
          <cell r="I110" t="str">
            <v>Wks</v>
          </cell>
          <cell r="J110" t="str">
            <v>Days</v>
          </cell>
          <cell r="R110" t="str">
            <v xml:space="preserve"> </v>
          </cell>
          <cell r="T110" t="str">
            <v>Animation Projection</v>
          </cell>
          <cell r="V110">
            <v>35718</v>
          </cell>
          <cell r="W110">
            <v>35814</v>
          </cell>
          <cell r="X110">
            <v>750</v>
          </cell>
          <cell r="Y110">
            <v>11</v>
          </cell>
          <cell r="Z110">
            <v>83.666666666666671</v>
          </cell>
          <cell r="AA110"/>
          <cell r="AB110"/>
          <cell r="AC110"/>
          <cell r="AD110"/>
          <cell r="AE110"/>
          <cell r="AF110"/>
          <cell r="AG110"/>
          <cell r="AH110"/>
          <cell r="AI110"/>
          <cell r="AJ110"/>
          <cell r="AK110"/>
          <cell r="AL110"/>
          <cell r="AM110"/>
          <cell r="AN110"/>
          <cell r="AO110"/>
          <cell r="AP110"/>
          <cell r="AQ110"/>
          <cell r="AR110"/>
          <cell r="AS110"/>
          <cell r="AT110"/>
          <cell r="AU110"/>
          <cell r="AV110"/>
          <cell r="AW110"/>
          <cell r="AX110"/>
          <cell r="AY110">
            <v>0</v>
          </cell>
          <cell r="AZ110">
            <v>0</v>
          </cell>
          <cell r="BA110">
            <v>0</v>
          </cell>
          <cell r="BB110">
            <v>187.5</v>
          </cell>
          <cell r="BC110">
            <v>375</v>
          </cell>
          <cell r="BD110">
            <v>562.5</v>
          </cell>
          <cell r="BE110">
            <v>500</v>
          </cell>
          <cell r="BF110">
            <v>500</v>
          </cell>
          <cell r="BG110">
            <v>500</v>
          </cell>
          <cell r="BH110">
            <v>500</v>
          </cell>
          <cell r="BK110">
            <v>500</v>
          </cell>
          <cell r="BL110"/>
          <cell r="BM110"/>
          <cell r="BN110"/>
          <cell r="BO110"/>
          <cell r="BP110"/>
          <cell r="BQ110"/>
          <cell r="BR110"/>
          <cell r="BS110"/>
          <cell r="BT110"/>
          <cell r="BU110"/>
          <cell r="BV110"/>
          <cell r="BW110"/>
          <cell r="BX110"/>
          <cell r="BY110"/>
          <cell r="BZ110"/>
          <cell r="CA110"/>
          <cell r="CB110"/>
          <cell r="CC110"/>
          <cell r="CD110"/>
          <cell r="CE110"/>
          <cell r="CF110"/>
          <cell r="CG110"/>
          <cell r="CH110"/>
          <cell r="CI110"/>
          <cell r="CJ110"/>
          <cell r="CK110"/>
          <cell r="CL110"/>
          <cell r="CM110"/>
          <cell r="CN110"/>
          <cell r="CO110"/>
          <cell r="CP110"/>
          <cell r="CQ110"/>
          <cell r="CR110"/>
          <cell r="CS110"/>
          <cell r="CT110"/>
          <cell r="CU110"/>
          <cell r="CV110"/>
          <cell r="CW110"/>
          <cell r="CX110"/>
          <cell r="CY110"/>
          <cell r="CZ110"/>
          <cell r="DA110"/>
          <cell r="DB110"/>
          <cell r="DC110"/>
          <cell r="DD110"/>
          <cell r="DE110"/>
          <cell r="DF110"/>
          <cell r="DG110"/>
          <cell r="DH110"/>
          <cell r="DI110"/>
          <cell r="DJ110"/>
          <cell r="DK110"/>
          <cell r="DL110"/>
          <cell r="DM110"/>
          <cell r="DN110"/>
          <cell r="DO110"/>
          <cell r="DP110"/>
          <cell r="DQ110"/>
          <cell r="DR110"/>
          <cell r="DS110"/>
          <cell r="DT110"/>
          <cell r="DU110"/>
          <cell r="DV110"/>
          <cell r="DW110"/>
          <cell r="DX110"/>
          <cell r="DY110"/>
          <cell r="DZ110"/>
          <cell r="EA110"/>
          <cell r="EB110"/>
          <cell r="EC110"/>
          <cell r="ED110"/>
          <cell r="EE110"/>
          <cell r="EF110"/>
          <cell r="EG110"/>
          <cell r="EH110"/>
          <cell r="EI110"/>
          <cell r="EJ110"/>
          <cell r="EK110"/>
          <cell r="EL110"/>
          <cell r="EM110"/>
          <cell r="EN110"/>
          <cell r="EO110"/>
          <cell r="EP110"/>
          <cell r="EQ110"/>
          <cell r="ER110"/>
          <cell r="ES110"/>
          <cell r="ET110"/>
          <cell r="EU110"/>
          <cell r="EV110"/>
        </row>
        <row r="111">
          <cell r="A111" t="str">
            <v>Wks</v>
          </cell>
          <cell r="B111" t="str">
            <v>Days</v>
          </cell>
          <cell r="F111" t="str">
            <v>Wks</v>
          </cell>
          <cell r="G111" t="str">
            <v>Days</v>
          </cell>
          <cell r="H111" t="str">
            <v>Frames</v>
          </cell>
          <cell r="I111" t="str">
            <v>Wks</v>
          </cell>
          <cell r="J111" t="str">
            <v>Days</v>
          </cell>
          <cell r="K111">
            <v>21</v>
          </cell>
          <cell r="M111">
            <v>29</v>
          </cell>
          <cell r="O111">
            <v>29</v>
          </cell>
          <cell r="Q111">
            <v>29</v>
          </cell>
          <cell r="R111" t="str">
            <v xml:space="preserve"> </v>
          </cell>
          <cell r="T111" t="str">
            <v>Animation Projection</v>
          </cell>
          <cell r="V111">
            <v>35718</v>
          </cell>
          <cell r="W111">
            <v>35814</v>
          </cell>
          <cell r="X111">
            <v>750</v>
          </cell>
          <cell r="Y111">
            <v>11</v>
          </cell>
          <cell r="Z111">
            <v>77.599999999999994</v>
          </cell>
          <cell r="AA111"/>
          <cell r="AB111"/>
          <cell r="AC111"/>
          <cell r="AD111"/>
          <cell r="AE111"/>
          <cell r="AF111"/>
          <cell r="AG111"/>
          <cell r="AH111"/>
          <cell r="AI111"/>
          <cell r="AJ111"/>
          <cell r="AK111"/>
          <cell r="AL111"/>
          <cell r="AM111"/>
          <cell r="AN111"/>
          <cell r="AO111"/>
          <cell r="AP111"/>
          <cell r="AQ111"/>
          <cell r="AR111"/>
          <cell r="AS111"/>
          <cell r="AT111"/>
          <cell r="AU111"/>
          <cell r="AV111"/>
          <cell r="AW111"/>
          <cell r="AX111"/>
          <cell r="AY111">
            <v>0</v>
          </cell>
          <cell r="AZ111">
            <v>0</v>
          </cell>
          <cell r="BA111">
            <v>0</v>
          </cell>
          <cell r="BB111">
            <v>187.5</v>
          </cell>
          <cell r="BC111">
            <v>375</v>
          </cell>
          <cell r="BD111">
            <v>562.5</v>
          </cell>
          <cell r="BE111">
            <v>500</v>
          </cell>
          <cell r="BF111">
            <v>500</v>
          </cell>
          <cell r="BG111">
            <v>500</v>
          </cell>
          <cell r="BH111">
            <v>500</v>
          </cell>
          <cell r="BK111">
            <v>500</v>
          </cell>
          <cell r="BL111"/>
          <cell r="BM111"/>
          <cell r="BN111"/>
          <cell r="BO111"/>
          <cell r="BP111"/>
          <cell r="BQ111"/>
          <cell r="BR111"/>
          <cell r="BS111"/>
          <cell r="BT111"/>
          <cell r="BU111"/>
          <cell r="BV111"/>
          <cell r="BW111"/>
          <cell r="BX111"/>
          <cell r="BY111"/>
          <cell r="BZ111"/>
          <cell r="CA111"/>
          <cell r="CB111"/>
          <cell r="CC111"/>
          <cell r="CD111"/>
          <cell r="CE111"/>
          <cell r="CF111"/>
          <cell r="CG111"/>
          <cell r="CH111"/>
          <cell r="CI111"/>
          <cell r="CJ111"/>
          <cell r="CK111"/>
          <cell r="CL111"/>
          <cell r="CM111"/>
          <cell r="CN111"/>
          <cell r="CO111"/>
          <cell r="CP111"/>
          <cell r="CQ111"/>
          <cell r="CR111"/>
          <cell r="CS111"/>
          <cell r="CT111"/>
          <cell r="CU111"/>
          <cell r="CV111"/>
          <cell r="CW111"/>
          <cell r="CX111"/>
          <cell r="CY111"/>
          <cell r="CZ111"/>
          <cell r="DA111"/>
          <cell r="DB111"/>
          <cell r="DC111"/>
          <cell r="DD111"/>
          <cell r="DE111"/>
          <cell r="DF111"/>
          <cell r="DG111"/>
          <cell r="DH111"/>
          <cell r="DI111"/>
          <cell r="DJ111"/>
          <cell r="DK111"/>
          <cell r="DL111"/>
          <cell r="DM111"/>
          <cell r="DN111"/>
          <cell r="DO111"/>
          <cell r="DP111"/>
          <cell r="DQ111"/>
          <cell r="DR111"/>
          <cell r="DS111"/>
          <cell r="DT111"/>
          <cell r="DU111"/>
          <cell r="DV111"/>
          <cell r="DW111"/>
          <cell r="DX111"/>
          <cell r="DY111"/>
          <cell r="DZ111"/>
          <cell r="EA111"/>
          <cell r="EB111"/>
          <cell r="EC111"/>
          <cell r="ED111"/>
          <cell r="EE111"/>
          <cell r="EF111"/>
          <cell r="EG111"/>
          <cell r="EH111"/>
          <cell r="EI111"/>
          <cell r="EJ111"/>
          <cell r="EK111"/>
          <cell r="EL111"/>
          <cell r="EM111"/>
          <cell r="EN111"/>
          <cell r="EO111"/>
          <cell r="EP111"/>
          <cell r="EQ111"/>
          <cell r="ER111"/>
          <cell r="ES111"/>
          <cell r="ET111"/>
          <cell r="EU111"/>
          <cell r="EV111"/>
        </row>
        <row r="112">
          <cell r="A112">
            <v>10.199999999999999</v>
          </cell>
          <cell r="B112">
            <v>85.399999999999991</v>
          </cell>
          <cell r="F112">
            <v>6.8</v>
          </cell>
          <cell r="G112">
            <v>77.599999999999994</v>
          </cell>
          <cell r="H112">
            <v>5100</v>
          </cell>
          <cell r="I112">
            <v>5.666666666666667</v>
          </cell>
          <cell r="J112">
            <v>53.666666666666671</v>
          </cell>
          <cell r="K112">
            <v>21</v>
          </cell>
          <cell r="M112">
            <v>29</v>
          </cell>
          <cell r="O112">
            <v>29</v>
          </cell>
          <cell r="Q112">
            <v>29</v>
          </cell>
          <cell r="R112">
            <v>35961</v>
          </cell>
          <cell r="T112" t="str">
            <v>Ink &amp; Paint Projection</v>
          </cell>
          <cell r="V112">
            <v>35774.333333333336</v>
          </cell>
          <cell r="W112">
            <v>35828</v>
          </cell>
          <cell r="X112">
            <v>900</v>
          </cell>
          <cell r="Y112">
            <v>5</v>
          </cell>
          <cell r="Z112">
            <v>53.666666666666671</v>
          </cell>
          <cell r="AA112"/>
          <cell r="AB112"/>
          <cell r="AC112"/>
          <cell r="AD112"/>
          <cell r="AE112"/>
          <cell r="AF112"/>
          <cell r="AG112"/>
          <cell r="AH112"/>
          <cell r="AI112"/>
          <cell r="AJ112"/>
          <cell r="AK112"/>
          <cell r="AL112"/>
          <cell r="AM112"/>
          <cell r="AN112"/>
          <cell r="AO112"/>
          <cell r="AP112"/>
          <cell r="AQ112"/>
          <cell r="AR112"/>
          <cell r="AS112"/>
          <cell r="AT112"/>
          <cell r="AU112"/>
          <cell r="AV112"/>
          <cell r="AW112"/>
          <cell r="AX112"/>
          <cell r="AY112"/>
          <cell r="AZ112"/>
          <cell r="BA112"/>
          <cell r="BB112"/>
          <cell r="BC112"/>
          <cell r="BD112"/>
          <cell r="BE112"/>
          <cell r="BF112"/>
          <cell r="BG112">
            <v>225</v>
          </cell>
          <cell r="BH112">
            <v>450</v>
          </cell>
          <cell r="BK112">
            <v>900</v>
          </cell>
          <cell r="BL112">
            <v>900</v>
          </cell>
          <cell r="BM112">
            <v>900</v>
          </cell>
          <cell r="BN112"/>
          <cell r="BO112"/>
          <cell r="BP112"/>
          <cell r="BQ112"/>
          <cell r="BR112"/>
          <cell r="BS112"/>
          <cell r="BT112"/>
          <cell r="BU112"/>
          <cell r="BV112"/>
          <cell r="BW112"/>
          <cell r="BX112"/>
          <cell r="BY112"/>
          <cell r="BZ112"/>
          <cell r="CA112"/>
          <cell r="CB112"/>
          <cell r="CC112"/>
          <cell r="CD112"/>
          <cell r="CE112"/>
          <cell r="CF112"/>
          <cell r="CG112"/>
          <cell r="CH112"/>
          <cell r="CI112"/>
          <cell r="CJ112"/>
          <cell r="CK112"/>
          <cell r="CL112"/>
          <cell r="CM112"/>
          <cell r="CN112"/>
          <cell r="CO112"/>
          <cell r="CP112"/>
          <cell r="CQ112"/>
          <cell r="CR112"/>
          <cell r="CS112"/>
          <cell r="CT112"/>
          <cell r="CU112"/>
          <cell r="CV112"/>
          <cell r="CW112"/>
          <cell r="CX112"/>
          <cell r="CY112"/>
          <cell r="CZ112"/>
          <cell r="DA112"/>
          <cell r="DB112"/>
          <cell r="DC112"/>
          <cell r="DD112"/>
          <cell r="DE112"/>
          <cell r="DF112"/>
          <cell r="DG112"/>
          <cell r="DH112"/>
          <cell r="DI112"/>
          <cell r="DJ112"/>
          <cell r="DK112"/>
          <cell r="DL112"/>
          <cell r="DM112"/>
          <cell r="DN112"/>
          <cell r="DO112"/>
          <cell r="DP112"/>
          <cell r="DQ112"/>
          <cell r="DR112"/>
          <cell r="DS112"/>
          <cell r="DT112"/>
          <cell r="DU112"/>
          <cell r="DV112"/>
          <cell r="DW112"/>
          <cell r="DX112"/>
          <cell r="DY112"/>
          <cell r="DZ112"/>
          <cell r="EA112"/>
          <cell r="EB112"/>
          <cell r="EC112"/>
          <cell r="ED112"/>
          <cell r="EE112"/>
          <cell r="EF112"/>
          <cell r="EG112"/>
          <cell r="EH112"/>
          <cell r="EI112"/>
          <cell r="EJ112"/>
          <cell r="EK112"/>
          <cell r="EL112"/>
          <cell r="EM112"/>
          <cell r="EN112"/>
          <cell r="EO112"/>
          <cell r="EP112"/>
          <cell r="EQ112"/>
          <cell r="ER112"/>
          <cell r="ES112"/>
          <cell r="ET112"/>
          <cell r="EU112"/>
          <cell r="EV112"/>
        </row>
        <row r="114">
          <cell r="T114" t="str">
            <v>BUDGET FORECAST</v>
          </cell>
          <cell r="W114">
            <v>153000</v>
          </cell>
          <cell r="X114">
            <v>40800</v>
          </cell>
          <cell r="AA114"/>
          <cell r="AB114"/>
          <cell r="AC114"/>
          <cell r="AD114"/>
          <cell r="AE114"/>
          <cell r="AF114"/>
          <cell r="AG114"/>
          <cell r="AH114"/>
          <cell r="AI114"/>
          <cell r="AJ114"/>
          <cell r="AK114"/>
          <cell r="AL114"/>
          <cell r="AM114">
            <v>35639</v>
          </cell>
          <cell r="AN114">
            <v>35646</v>
          </cell>
          <cell r="AO114">
            <v>35653</v>
          </cell>
          <cell r="AP114">
            <v>35660</v>
          </cell>
          <cell r="AQ114">
            <v>35667</v>
          </cell>
          <cell r="AR114">
            <v>35674</v>
          </cell>
          <cell r="AS114">
            <v>35681</v>
          </cell>
          <cell r="AT114">
            <v>35688</v>
          </cell>
          <cell r="AU114">
            <v>35695</v>
          </cell>
          <cell r="AV114">
            <v>35702</v>
          </cell>
          <cell r="AW114">
            <v>35709</v>
          </cell>
          <cell r="AX114">
            <v>35716</v>
          </cell>
          <cell r="AY114">
            <v>35723</v>
          </cell>
          <cell r="AZ114">
            <v>35730</v>
          </cell>
        </row>
        <row r="115">
          <cell r="T115" t="str">
            <v>BUDGET FORECAST</v>
          </cell>
          <cell r="V115" t="str">
            <v>PRE PROD</v>
          </cell>
          <cell r="W115">
            <v>765000</v>
          </cell>
          <cell r="X115">
            <v>60000</v>
          </cell>
          <cell r="AA115">
            <v>35555</v>
          </cell>
          <cell r="AB115"/>
          <cell r="AC115"/>
          <cell r="AD115"/>
          <cell r="AE115"/>
          <cell r="AF115"/>
          <cell r="AG115"/>
          <cell r="AH115"/>
          <cell r="AI115"/>
          <cell r="AJ115"/>
          <cell r="AK115"/>
          <cell r="AL115"/>
          <cell r="AM115">
            <v>3750</v>
          </cell>
          <cell r="AN115">
            <v>7500</v>
          </cell>
          <cell r="AO115">
            <v>11250</v>
          </cell>
          <cell r="AP115">
            <v>15000</v>
          </cell>
          <cell r="AQ115">
            <v>15000</v>
          </cell>
          <cell r="AR115">
            <v>15000</v>
          </cell>
          <cell r="AS115">
            <v>15000</v>
          </cell>
          <cell r="AT115">
            <v>15000</v>
          </cell>
          <cell r="AU115">
            <v>15000</v>
          </cell>
          <cell r="AV115">
            <v>15000</v>
          </cell>
          <cell r="AW115">
            <v>15000</v>
          </cell>
          <cell r="AX115">
            <v>15000</v>
          </cell>
          <cell r="AY115">
            <v>15000</v>
          </cell>
          <cell r="AZ115">
            <v>15000</v>
          </cell>
          <cell r="BA115"/>
          <cell r="BB115"/>
          <cell r="BC115"/>
          <cell r="BD115"/>
          <cell r="BE115"/>
          <cell r="BF115"/>
          <cell r="BG115"/>
          <cell r="BH115"/>
          <cell r="BI115"/>
          <cell r="BJ115"/>
          <cell r="BK115"/>
          <cell r="BL115"/>
          <cell r="BM115"/>
        </row>
        <row r="116">
          <cell r="V116" t="str">
            <v>PRE PROD</v>
          </cell>
          <cell r="W116">
            <v>30</v>
          </cell>
          <cell r="X116">
            <v>180000</v>
          </cell>
          <cell r="AA116">
            <v>180000</v>
          </cell>
          <cell r="AB116"/>
          <cell r="AC116"/>
          <cell r="AD116"/>
          <cell r="AE116"/>
          <cell r="AF116"/>
          <cell r="AG116"/>
          <cell r="AH116"/>
          <cell r="AI116"/>
          <cell r="AJ116"/>
          <cell r="AK116"/>
          <cell r="AL116"/>
          <cell r="AM116">
            <v>3750</v>
          </cell>
          <cell r="AN116">
            <v>7250</v>
          </cell>
          <cell r="AO116">
            <v>5000</v>
          </cell>
          <cell r="AP116">
            <v>5000</v>
          </cell>
          <cell r="AQ116">
            <v>5000</v>
          </cell>
          <cell r="AR116">
            <v>5000</v>
          </cell>
          <cell r="AS116">
            <v>5000</v>
          </cell>
          <cell r="AT116">
            <v>9000</v>
          </cell>
          <cell r="AU116">
            <v>10000</v>
          </cell>
          <cell r="AV116">
            <v>10000</v>
          </cell>
          <cell r="AW116">
            <v>10000</v>
          </cell>
          <cell r="AX116">
            <v>10000</v>
          </cell>
          <cell r="AY116">
            <v>10000</v>
          </cell>
          <cell r="AZ116">
            <v>10000</v>
          </cell>
          <cell r="BA116">
            <v>15000</v>
          </cell>
          <cell r="BB116">
            <v>15000</v>
          </cell>
          <cell r="BC116">
            <v>15000</v>
          </cell>
          <cell r="BD116">
            <v>15000</v>
          </cell>
          <cell r="BE116">
            <v>15000</v>
          </cell>
          <cell r="BF116">
            <v>35772</v>
          </cell>
          <cell r="BG116">
            <v>35779</v>
          </cell>
          <cell r="BH116"/>
          <cell r="BI116"/>
          <cell r="BJ116"/>
          <cell r="BK116"/>
          <cell r="BL116"/>
          <cell r="BM116"/>
          <cell r="BN116"/>
          <cell r="BO116"/>
          <cell r="BP116"/>
          <cell r="BQ116"/>
          <cell r="BR116"/>
          <cell r="BS116"/>
          <cell r="BT116"/>
          <cell r="BU116"/>
          <cell r="BV116"/>
          <cell r="BW116"/>
          <cell r="BX116"/>
          <cell r="BY116"/>
          <cell r="BZ116"/>
          <cell r="CA116"/>
          <cell r="CB116"/>
          <cell r="CC116"/>
          <cell r="CD116"/>
          <cell r="CE116"/>
          <cell r="CF116"/>
          <cell r="CG116"/>
          <cell r="CH116"/>
          <cell r="CI116"/>
          <cell r="CJ116"/>
          <cell r="CK116"/>
          <cell r="CL116"/>
          <cell r="CM116"/>
          <cell r="CN116"/>
          <cell r="CO116"/>
          <cell r="CP116"/>
          <cell r="CQ116"/>
          <cell r="CR116"/>
          <cell r="CS116"/>
          <cell r="CT116"/>
          <cell r="CU116"/>
          <cell r="CV116"/>
          <cell r="CW116"/>
          <cell r="CX116"/>
          <cell r="CY116"/>
          <cell r="CZ116"/>
          <cell r="DA116"/>
          <cell r="DB116"/>
          <cell r="DC116"/>
          <cell r="DD116"/>
          <cell r="DE116"/>
          <cell r="DF116"/>
          <cell r="DG116"/>
          <cell r="DH116"/>
          <cell r="DI116"/>
          <cell r="DJ116"/>
          <cell r="DK116"/>
          <cell r="DL116"/>
          <cell r="DM116"/>
          <cell r="DN116"/>
          <cell r="DO116"/>
          <cell r="DP116"/>
          <cell r="DQ116"/>
          <cell r="DR116"/>
          <cell r="DS116"/>
          <cell r="DT116"/>
          <cell r="DU116"/>
          <cell r="DV116"/>
          <cell r="DW116"/>
          <cell r="DX116"/>
          <cell r="DY116"/>
          <cell r="DZ116"/>
          <cell r="EA116"/>
          <cell r="EB116"/>
          <cell r="EC116"/>
          <cell r="ED116"/>
          <cell r="EE116"/>
          <cell r="EF116"/>
          <cell r="EG116"/>
          <cell r="EH116"/>
          <cell r="EI116"/>
          <cell r="EJ116"/>
          <cell r="EK116"/>
          <cell r="EL116"/>
          <cell r="EM116"/>
          <cell r="EN116"/>
          <cell r="EO116"/>
          <cell r="EP116"/>
          <cell r="EQ116"/>
          <cell r="ER116"/>
          <cell r="ES116"/>
          <cell r="ET116"/>
          <cell r="EU116"/>
          <cell r="EV116"/>
          <cell r="EW116"/>
          <cell r="EX116"/>
          <cell r="EY116"/>
          <cell r="EZ116"/>
          <cell r="FA116"/>
          <cell r="FB116"/>
          <cell r="FC116"/>
          <cell r="FD116"/>
          <cell r="FE116"/>
          <cell r="FF116"/>
          <cell r="FG116"/>
          <cell r="FH116"/>
          <cell r="FI116"/>
        </row>
        <row r="117">
          <cell r="V117" t="str">
            <v>BACKGROUNDS</v>
          </cell>
          <cell r="W117">
            <v>12</v>
          </cell>
          <cell r="X117">
            <v>60000</v>
          </cell>
          <cell r="AA117">
            <v>59999.974293795312</v>
          </cell>
          <cell r="AB117"/>
          <cell r="AC117"/>
          <cell r="AD117"/>
          <cell r="AE117"/>
          <cell r="AF117"/>
          <cell r="AG117"/>
          <cell r="AH117"/>
          <cell r="AI117"/>
          <cell r="AJ117"/>
          <cell r="AK117"/>
          <cell r="AL117"/>
          <cell r="AM117"/>
          <cell r="AN117"/>
          <cell r="AO117"/>
          <cell r="AP117"/>
          <cell r="AQ117"/>
          <cell r="AR117">
            <v>1732.0178636821199</v>
          </cell>
          <cell r="AS117">
            <v>1875.9564301131923</v>
          </cell>
          <cell r="AT117">
            <v>4392</v>
          </cell>
          <cell r="AU117">
            <v>7000</v>
          </cell>
          <cell r="AV117">
            <v>7000</v>
          </cell>
          <cell r="AW117">
            <v>7000</v>
          </cell>
          <cell r="AX117">
            <v>7000</v>
          </cell>
          <cell r="AY117">
            <v>7000</v>
          </cell>
          <cell r="AZ117">
            <v>7000</v>
          </cell>
          <cell r="BA117">
            <v>10000</v>
          </cell>
          <cell r="BB117">
            <v>28125</v>
          </cell>
          <cell r="BC117">
            <v>56250</v>
          </cell>
          <cell r="BD117">
            <v>84375</v>
          </cell>
          <cell r="BE117">
            <v>75000</v>
          </cell>
          <cell r="BF117">
            <v>75000</v>
          </cell>
          <cell r="BG117">
            <v>75000</v>
          </cell>
          <cell r="BH117">
            <v>75000</v>
          </cell>
          <cell r="BI117"/>
          <cell r="BJ117">
            <v>75000</v>
          </cell>
          <cell r="BK117"/>
          <cell r="BL117"/>
          <cell r="BM117"/>
          <cell r="BN117"/>
          <cell r="BO117"/>
          <cell r="BP117"/>
          <cell r="BQ117"/>
          <cell r="BR117"/>
          <cell r="BS117"/>
          <cell r="BT117"/>
          <cell r="BU117"/>
          <cell r="BV117"/>
          <cell r="BW117"/>
          <cell r="BX117"/>
          <cell r="BY117"/>
          <cell r="BZ117"/>
          <cell r="CA117"/>
          <cell r="CB117"/>
          <cell r="CC117"/>
          <cell r="CD117"/>
          <cell r="CE117"/>
          <cell r="CF117"/>
          <cell r="CG117"/>
          <cell r="CH117"/>
          <cell r="CI117"/>
          <cell r="CJ117"/>
          <cell r="CK117"/>
          <cell r="CL117"/>
          <cell r="CM117"/>
          <cell r="CN117"/>
          <cell r="CO117"/>
          <cell r="CP117"/>
          <cell r="CQ117"/>
          <cell r="CR117"/>
          <cell r="CS117"/>
          <cell r="CT117"/>
          <cell r="CU117"/>
          <cell r="CV117"/>
          <cell r="CW117"/>
          <cell r="CX117"/>
          <cell r="CY117"/>
          <cell r="CZ117"/>
          <cell r="DA117"/>
          <cell r="DB117"/>
          <cell r="DC117"/>
          <cell r="DD117"/>
          <cell r="DE117"/>
          <cell r="DF117"/>
          <cell r="DG117"/>
          <cell r="DH117"/>
          <cell r="DI117"/>
          <cell r="DJ117"/>
          <cell r="DK117"/>
          <cell r="DL117"/>
          <cell r="DM117"/>
          <cell r="DN117"/>
          <cell r="DO117"/>
          <cell r="DP117"/>
          <cell r="DQ117"/>
          <cell r="DR117"/>
          <cell r="DS117"/>
          <cell r="DT117"/>
          <cell r="DU117"/>
          <cell r="DV117"/>
          <cell r="DW117"/>
          <cell r="DX117"/>
          <cell r="DY117"/>
          <cell r="DZ117"/>
          <cell r="EA117"/>
          <cell r="EB117"/>
          <cell r="EC117"/>
          <cell r="ED117"/>
          <cell r="EE117"/>
          <cell r="EF117"/>
          <cell r="EG117"/>
          <cell r="EH117"/>
          <cell r="EI117"/>
          <cell r="EJ117"/>
          <cell r="EK117"/>
          <cell r="EL117"/>
          <cell r="EM117"/>
          <cell r="EN117"/>
          <cell r="EO117"/>
          <cell r="EP117"/>
          <cell r="EQ117"/>
          <cell r="ER117"/>
          <cell r="ES117"/>
          <cell r="ET117"/>
          <cell r="EU117"/>
          <cell r="EV117"/>
          <cell r="EW117"/>
          <cell r="EX117"/>
          <cell r="EY117"/>
          <cell r="EZ117"/>
          <cell r="FA117"/>
          <cell r="FB117"/>
          <cell r="FC117"/>
          <cell r="FD117"/>
          <cell r="FE117"/>
          <cell r="FF117"/>
          <cell r="FG117"/>
          <cell r="FH117"/>
          <cell r="FI117"/>
        </row>
        <row r="118">
          <cell r="V118" t="str">
            <v>PRODUCTION</v>
          </cell>
          <cell r="W118">
            <v>150</v>
          </cell>
          <cell r="X118">
            <v>950000</v>
          </cell>
          <cell r="AA118">
            <v>950000.03</v>
          </cell>
          <cell r="AB118"/>
          <cell r="AC118"/>
          <cell r="AD118"/>
          <cell r="AE118"/>
          <cell r="AF118"/>
          <cell r="AG118"/>
          <cell r="AH118"/>
          <cell r="AI118"/>
          <cell r="AJ118"/>
          <cell r="AK118"/>
          <cell r="AL118"/>
          <cell r="AM118"/>
          <cell r="AN118"/>
          <cell r="AO118"/>
          <cell r="AP118"/>
          <cell r="AQ118"/>
          <cell r="AR118"/>
          <cell r="AS118"/>
          <cell r="AT118"/>
          <cell r="AU118"/>
          <cell r="AV118"/>
          <cell r="AW118"/>
          <cell r="AX118"/>
          <cell r="AY118">
            <v>0</v>
          </cell>
          <cell r="AZ118">
            <v>0</v>
          </cell>
          <cell r="BA118">
            <v>0</v>
          </cell>
          <cell r="BB118">
            <v>10000</v>
          </cell>
          <cell r="BC118">
            <v>75714.289999999994</v>
          </cell>
          <cell r="BD118">
            <v>75714.289999999994</v>
          </cell>
          <cell r="BE118">
            <v>105714.29</v>
          </cell>
          <cell r="BF118">
            <v>115714.29</v>
          </cell>
          <cell r="BG118">
            <v>135714.29</v>
          </cell>
          <cell r="BH118">
            <v>145714.29</v>
          </cell>
          <cell r="BI118"/>
          <cell r="BJ118">
            <v>155714.29</v>
          </cell>
          <cell r="BK118">
            <v>130000</v>
          </cell>
          <cell r="BL118"/>
          <cell r="BM118"/>
          <cell r="BN118"/>
          <cell r="BO118"/>
          <cell r="BP118"/>
          <cell r="BQ118"/>
          <cell r="BR118"/>
          <cell r="BS118"/>
          <cell r="BT118"/>
          <cell r="BU118"/>
          <cell r="BV118"/>
          <cell r="BW118"/>
          <cell r="BX118"/>
          <cell r="BY118"/>
          <cell r="BZ118"/>
          <cell r="CA118"/>
          <cell r="CB118"/>
          <cell r="CC118"/>
          <cell r="CD118"/>
          <cell r="CE118"/>
          <cell r="CF118"/>
          <cell r="CG118"/>
          <cell r="CH118"/>
          <cell r="CI118"/>
          <cell r="CJ118"/>
          <cell r="CK118"/>
          <cell r="CL118"/>
          <cell r="CM118"/>
          <cell r="CN118"/>
          <cell r="CO118"/>
          <cell r="CP118"/>
          <cell r="CQ118"/>
          <cell r="CR118"/>
          <cell r="CS118"/>
          <cell r="CT118"/>
          <cell r="CU118"/>
          <cell r="CV118"/>
          <cell r="CW118"/>
          <cell r="CX118"/>
          <cell r="CY118"/>
          <cell r="CZ118"/>
          <cell r="DA118"/>
          <cell r="DB118"/>
          <cell r="DC118"/>
          <cell r="DD118"/>
          <cell r="DE118"/>
          <cell r="DF118"/>
          <cell r="DG118"/>
          <cell r="DH118"/>
          <cell r="DI118"/>
          <cell r="DJ118"/>
          <cell r="DK118"/>
          <cell r="DL118"/>
          <cell r="DM118"/>
          <cell r="DN118"/>
          <cell r="DO118"/>
          <cell r="DP118"/>
          <cell r="DQ118"/>
          <cell r="DR118"/>
          <cell r="DS118"/>
          <cell r="DT118"/>
          <cell r="DU118"/>
          <cell r="DV118"/>
          <cell r="DW118"/>
          <cell r="DX118"/>
          <cell r="DY118"/>
          <cell r="DZ118"/>
          <cell r="EA118"/>
          <cell r="EB118"/>
          <cell r="EC118"/>
          <cell r="ED118"/>
          <cell r="EE118"/>
          <cell r="EF118"/>
          <cell r="EG118"/>
          <cell r="EH118"/>
          <cell r="EI118"/>
          <cell r="EJ118"/>
          <cell r="EK118"/>
          <cell r="EL118"/>
          <cell r="EM118"/>
          <cell r="EN118"/>
          <cell r="EO118"/>
          <cell r="EP118"/>
          <cell r="EQ118"/>
          <cell r="ER118"/>
          <cell r="ES118"/>
          <cell r="ET118"/>
          <cell r="EU118"/>
          <cell r="EV118"/>
          <cell r="EW118"/>
          <cell r="EX118"/>
          <cell r="EY118"/>
          <cell r="EZ118"/>
          <cell r="FA118"/>
          <cell r="FB118"/>
          <cell r="FC118"/>
          <cell r="FD118"/>
          <cell r="FE118"/>
          <cell r="FF118"/>
          <cell r="FG118"/>
          <cell r="FH118"/>
          <cell r="FI118"/>
        </row>
        <row r="119">
          <cell r="V119" t="str">
            <v>INK &amp; PAINT</v>
          </cell>
          <cell r="W119">
            <v>8</v>
          </cell>
          <cell r="X119">
            <v>32400</v>
          </cell>
          <cell r="AA119"/>
          <cell r="AB119"/>
          <cell r="AC119"/>
          <cell r="AD119"/>
          <cell r="AE119"/>
          <cell r="AF119"/>
          <cell r="AG119"/>
          <cell r="AH119"/>
          <cell r="AI119"/>
          <cell r="AJ119"/>
          <cell r="AK119"/>
          <cell r="AL119"/>
          <cell r="AM119"/>
          <cell r="AN119"/>
          <cell r="AO119"/>
          <cell r="AP119"/>
          <cell r="AQ119"/>
          <cell r="AR119"/>
          <cell r="AS119"/>
          <cell r="AT119"/>
          <cell r="AU119"/>
          <cell r="AV119"/>
          <cell r="AW119"/>
          <cell r="AX119"/>
          <cell r="AY119"/>
          <cell r="AZ119"/>
          <cell r="BA119"/>
          <cell r="BB119"/>
          <cell r="BC119"/>
          <cell r="BD119"/>
          <cell r="BE119"/>
          <cell r="BF119">
            <v>1800</v>
          </cell>
          <cell r="BG119">
            <v>3600</v>
          </cell>
          <cell r="BH119">
            <v>5400</v>
          </cell>
          <cell r="BI119"/>
          <cell r="BJ119">
            <v>7200</v>
          </cell>
          <cell r="BK119">
            <v>7200</v>
          </cell>
          <cell r="BL119">
            <v>7200</v>
          </cell>
          <cell r="BM119"/>
          <cell r="BN119"/>
          <cell r="BO119"/>
          <cell r="BP119"/>
          <cell r="BQ119"/>
          <cell r="BR119"/>
          <cell r="BS119"/>
          <cell r="BT119"/>
          <cell r="BU119"/>
          <cell r="BV119"/>
          <cell r="BW119"/>
          <cell r="BX119"/>
          <cell r="BY119"/>
          <cell r="BZ119"/>
          <cell r="CA119"/>
          <cell r="CB119"/>
          <cell r="CC119"/>
          <cell r="CD119"/>
          <cell r="CE119"/>
          <cell r="CF119"/>
          <cell r="CG119"/>
          <cell r="CH119"/>
          <cell r="CI119"/>
          <cell r="CJ119"/>
          <cell r="CK119"/>
          <cell r="CL119"/>
          <cell r="CM119"/>
          <cell r="CN119"/>
          <cell r="CO119"/>
          <cell r="CP119"/>
          <cell r="CQ119"/>
          <cell r="CR119"/>
          <cell r="CS119"/>
          <cell r="CT119"/>
          <cell r="CU119"/>
          <cell r="CV119"/>
          <cell r="CW119"/>
          <cell r="CX119"/>
          <cell r="CY119"/>
          <cell r="CZ119"/>
          <cell r="DA119"/>
          <cell r="DB119"/>
          <cell r="DC119"/>
          <cell r="DD119"/>
          <cell r="DE119"/>
          <cell r="DF119"/>
          <cell r="DG119"/>
          <cell r="DH119"/>
          <cell r="DI119"/>
          <cell r="DJ119"/>
          <cell r="DK119"/>
          <cell r="DL119"/>
          <cell r="DM119"/>
          <cell r="DN119"/>
          <cell r="DO119"/>
          <cell r="DP119"/>
          <cell r="DQ119"/>
          <cell r="DR119"/>
          <cell r="DS119"/>
          <cell r="DT119"/>
          <cell r="DU119"/>
          <cell r="DV119"/>
          <cell r="DW119"/>
          <cell r="DX119"/>
          <cell r="DY119"/>
          <cell r="DZ119"/>
          <cell r="EA119"/>
          <cell r="EB119"/>
          <cell r="EC119"/>
          <cell r="ED119"/>
          <cell r="EE119"/>
          <cell r="EF119"/>
          <cell r="EG119"/>
          <cell r="EH119"/>
          <cell r="EI119"/>
          <cell r="EJ119"/>
          <cell r="EK119"/>
          <cell r="EL119"/>
          <cell r="EM119"/>
          <cell r="EN119"/>
          <cell r="EO119"/>
          <cell r="EP119"/>
          <cell r="EQ119"/>
          <cell r="ER119"/>
          <cell r="ES119"/>
          <cell r="ET119"/>
          <cell r="EU119"/>
          <cell r="EV119"/>
          <cell r="EW119"/>
          <cell r="EX119"/>
          <cell r="EY119"/>
          <cell r="EZ119"/>
          <cell r="FA119"/>
          <cell r="FB119"/>
          <cell r="FC119"/>
          <cell r="FD119"/>
          <cell r="FE119"/>
          <cell r="FF119"/>
          <cell r="FG119"/>
          <cell r="FH119"/>
          <cell r="FI119"/>
        </row>
        <row r="120">
          <cell r="V120" t="str">
            <v>INK &amp; PAINT</v>
          </cell>
          <cell r="W120">
            <v>8</v>
          </cell>
          <cell r="X120">
            <v>72000</v>
          </cell>
          <cell r="AA120">
            <v>72000</v>
          </cell>
          <cell r="AB120"/>
          <cell r="AC120"/>
          <cell r="AD120"/>
          <cell r="AE120"/>
          <cell r="AF120"/>
          <cell r="AG120"/>
          <cell r="AH120"/>
          <cell r="AI120"/>
          <cell r="AJ120"/>
          <cell r="AK120"/>
          <cell r="AL120"/>
          <cell r="AM120"/>
          <cell r="AN120"/>
          <cell r="AO120"/>
          <cell r="AP120"/>
          <cell r="AQ120"/>
          <cell r="AR120"/>
          <cell r="AS120"/>
          <cell r="AT120"/>
          <cell r="AU120"/>
          <cell r="AV120"/>
          <cell r="AW120"/>
          <cell r="AX120"/>
          <cell r="AY120"/>
          <cell r="AZ120"/>
          <cell r="BA120"/>
          <cell r="BB120"/>
          <cell r="BC120"/>
          <cell r="BD120"/>
          <cell r="BE120"/>
          <cell r="BF120"/>
          <cell r="BG120">
            <v>8000</v>
          </cell>
          <cell r="BH120">
            <v>10000</v>
          </cell>
          <cell r="BI120"/>
          <cell r="BJ120">
            <v>14000</v>
          </cell>
          <cell r="BK120">
            <v>15000</v>
          </cell>
          <cell r="BL120">
            <v>15000</v>
          </cell>
          <cell r="BM120">
            <v>10000</v>
          </cell>
        </row>
        <row r="121">
          <cell r="X121">
            <v>1262000</v>
          </cell>
          <cell r="AA121">
            <v>0</v>
          </cell>
          <cell r="AB121">
            <v>0</v>
          </cell>
          <cell r="AC121">
            <v>0</v>
          </cell>
          <cell r="AD121">
            <v>0</v>
          </cell>
          <cell r="AE121">
            <v>0</v>
          </cell>
          <cell r="AF121">
            <v>0</v>
          </cell>
          <cell r="AG121">
            <v>0</v>
          </cell>
          <cell r="AH121">
            <v>0</v>
          </cell>
          <cell r="AI121">
            <v>0</v>
          </cell>
          <cell r="AJ121">
            <v>0</v>
          </cell>
          <cell r="AK121">
            <v>0</v>
          </cell>
          <cell r="AL121">
            <v>0</v>
          </cell>
          <cell r="AM121">
            <v>3750</v>
          </cell>
          <cell r="AN121">
            <v>7500</v>
          </cell>
          <cell r="AO121">
            <v>11250</v>
          </cell>
          <cell r="AP121">
            <v>15000</v>
          </cell>
          <cell r="AQ121">
            <v>15000</v>
          </cell>
          <cell r="AR121">
            <v>15000</v>
          </cell>
          <cell r="AS121">
            <v>15000</v>
          </cell>
          <cell r="AT121">
            <v>15000</v>
          </cell>
          <cell r="AU121">
            <v>15000</v>
          </cell>
          <cell r="AV121">
            <v>15000</v>
          </cell>
          <cell r="AW121">
            <v>15000</v>
          </cell>
          <cell r="AX121">
            <v>15000</v>
          </cell>
          <cell r="AY121">
            <v>15000</v>
          </cell>
          <cell r="AZ121">
            <v>15000</v>
          </cell>
          <cell r="BA121">
            <v>0</v>
          </cell>
          <cell r="BB121">
            <v>28125</v>
          </cell>
          <cell r="BC121">
            <v>56250</v>
          </cell>
          <cell r="BD121">
            <v>84375</v>
          </cell>
          <cell r="BE121">
            <v>75000</v>
          </cell>
          <cell r="BF121">
            <v>76800</v>
          </cell>
          <cell r="BG121">
            <v>78600</v>
          </cell>
          <cell r="BH121">
            <v>80400</v>
          </cell>
          <cell r="BI121">
            <v>0</v>
          </cell>
          <cell r="BJ121">
            <v>82200</v>
          </cell>
          <cell r="BK121">
            <v>7200</v>
          </cell>
          <cell r="BL121">
            <v>7200</v>
          </cell>
          <cell r="BM121">
            <v>0</v>
          </cell>
        </row>
        <row r="122">
          <cell r="X122" t="str">
            <v>cost</v>
          </cell>
          <cell r="AA122">
            <v>0</v>
          </cell>
          <cell r="AB122">
            <v>0</v>
          </cell>
          <cell r="AC122">
            <v>0</v>
          </cell>
          <cell r="AD122">
            <v>0</v>
          </cell>
          <cell r="AE122">
            <v>0</v>
          </cell>
          <cell r="AF122">
            <v>0</v>
          </cell>
          <cell r="AG122">
            <v>0</v>
          </cell>
          <cell r="AH122">
            <v>0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3750</v>
          </cell>
          <cell r="AN122">
            <v>7250</v>
          </cell>
          <cell r="AO122">
            <v>5000</v>
          </cell>
          <cell r="AP122">
            <v>5000</v>
          </cell>
          <cell r="AQ122">
            <v>5000</v>
          </cell>
          <cell r="AR122">
            <v>6732.0178636821202</v>
          </cell>
          <cell r="AS122">
            <v>6875.9564301131923</v>
          </cell>
          <cell r="AT122">
            <v>13392</v>
          </cell>
          <cell r="AU122">
            <v>17000</v>
          </cell>
          <cell r="AV122">
            <v>17000</v>
          </cell>
          <cell r="AW122">
            <v>17000</v>
          </cell>
          <cell r="AX122">
            <v>17000</v>
          </cell>
          <cell r="AY122">
            <v>17000</v>
          </cell>
          <cell r="AZ122">
            <v>17000</v>
          </cell>
          <cell r="BA122">
            <v>25000</v>
          </cell>
          <cell r="BB122">
            <v>25000</v>
          </cell>
          <cell r="BC122">
            <v>90714.29</v>
          </cell>
          <cell r="BD122">
            <v>90714.29</v>
          </cell>
          <cell r="BE122">
            <v>120714.29</v>
          </cell>
          <cell r="BF122">
            <v>115714.29</v>
          </cell>
          <cell r="BG122">
            <v>143714.29</v>
          </cell>
          <cell r="BH122">
            <v>155714.29</v>
          </cell>
          <cell r="BI122">
            <v>0</v>
          </cell>
          <cell r="BJ122">
            <v>169714.29</v>
          </cell>
          <cell r="BK122">
            <v>145000</v>
          </cell>
          <cell r="BL122">
            <v>15000</v>
          </cell>
          <cell r="BM122">
            <v>10000</v>
          </cell>
        </row>
        <row r="123">
          <cell r="T123" t="str">
            <v>ACTUAL COST TO DATE</v>
          </cell>
          <cell r="X123" t="str">
            <v>cumulative</v>
          </cell>
          <cell r="AA123">
            <v>0</v>
          </cell>
          <cell r="AB123">
            <v>0</v>
          </cell>
          <cell r="AC123">
            <v>0</v>
          </cell>
          <cell r="AD123">
            <v>0</v>
          </cell>
          <cell r="AE123">
            <v>0</v>
          </cell>
          <cell r="AF123">
            <v>0</v>
          </cell>
          <cell r="AG123">
            <v>0</v>
          </cell>
          <cell r="AH123">
            <v>0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3750</v>
          </cell>
          <cell r="AN123">
            <v>11000</v>
          </cell>
          <cell r="AO123">
            <v>16000</v>
          </cell>
          <cell r="AP123">
            <v>21000</v>
          </cell>
          <cell r="AQ123">
            <v>26000</v>
          </cell>
          <cell r="AR123">
            <v>32732.017863682122</v>
          </cell>
          <cell r="AS123">
            <v>39607.974293795312</v>
          </cell>
          <cell r="AT123">
            <v>52999.974293795312</v>
          </cell>
          <cell r="AU123">
            <v>69999.974293795312</v>
          </cell>
          <cell r="AV123">
            <v>86999.974293795312</v>
          </cell>
          <cell r="AW123">
            <v>103999.97429379531</v>
          </cell>
          <cell r="AX123">
            <v>120999.97429379531</v>
          </cell>
          <cell r="AY123">
            <v>137999.9742937953</v>
          </cell>
          <cell r="AZ123">
            <v>154999.9742937953</v>
          </cell>
          <cell r="BA123">
            <v>179999.9742937953</v>
          </cell>
          <cell r="BB123">
            <v>204999.9742937953</v>
          </cell>
          <cell r="BC123">
            <v>295714.26429379528</v>
          </cell>
          <cell r="BD123">
            <v>386428.55429379526</v>
          </cell>
          <cell r="BE123">
            <v>507142.84429379523</v>
          </cell>
          <cell r="BF123">
            <v>622857.13429379521</v>
          </cell>
          <cell r="BG123">
            <v>766571.42429379525</v>
          </cell>
          <cell r="BH123">
            <v>922285.71429379529</v>
          </cell>
          <cell r="BI123">
            <v>922285.71429379529</v>
          </cell>
          <cell r="BJ123">
            <v>1092000.0042937952</v>
          </cell>
          <cell r="BK123">
            <v>1237000.0042937952</v>
          </cell>
          <cell r="BL123">
            <v>1252000.0042937952</v>
          </cell>
          <cell r="BM123">
            <v>1262000.0042937952</v>
          </cell>
          <cell r="DL123"/>
          <cell r="DM123"/>
          <cell r="DN123"/>
          <cell r="DO123"/>
          <cell r="DP123"/>
          <cell r="DQ123"/>
          <cell r="DR123"/>
          <cell r="DS123"/>
          <cell r="DT123"/>
          <cell r="DU123"/>
          <cell r="DV123"/>
          <cell r="DW123"/>
          <cell r="DX123"/>
          <cell r="DY123"/>
          <cell r="DZ123"/>
          <cell r="EA123"/>
          <cell r="EB123"/>
          <cell r="EC123"/>
          <cell r="ED123"/>
          <cell r="EE123"/>
          <cell r="EF123"/>
          <cell r="EG123"/>
          <cell r="EH123"/>
          <cell r="EI123"/>
          <cell r="EJ123"/>
          <cell r="EK123"/>
          <cell r="EL123"/>
          <cell r="EM123"/>
          <cell r="EN123"/>
          <cell r="EO123"/>
          <cell r="EP123"/>
          <cell r="EQ123"/>
          <cell r="ER123"/>
          <cell r="ES123"/>
          <cell r="ET123"/>
          <cell r="EU123"/>
          <cell r="EV123"/>
        </row>
        <row r="124">
          <cell r="S124" t="str">
            <v>COST TO DATE</v>
          </cell>
          <cell r="T124" t="str">
            <v>ACTUAL COST TO DATE</v>
          </cell>
          <cell r="V124" t="str">
            <v>DIRECT TO DATE</v>
          </cell>
          <cell r="W124" t="str">
            <v>BUDGET</v>
          </cell>
          <cell r="AC124" t="str">
            <v>ADJ</v>
          </cell>
          <cell r="DL124"/>
          <cell r="DM124"/>
          <cell r="DN124"/>
          <cell r="DO124"/>
          <cell r="DP124"/>
          <cell r="DQ124"/>
          <cell r="DR124"/>
          <cell r="DS124"/>
          <cell r="DT124"/>
          <cell r="DU124"/>
          <cell r="DV124"/>
          <cell r="DW124"/>
          <cell r="DX124"/>
          <cell r="DY124"/>
          <cell r="DZ124"/>
          <cell r="EA124"/>
          <cell r="EB124"/>
          <cell r="EC124"/>
          <cell r="ED124"/>
          <cell r="EE124"/>
          <cell r="EF124"/>
          <cell r="EG124"/>
          <cell r="EH124"/>
          <cell r="EI124"/>
          <cell r="EJ124"/>
          <cell r="EK124"/>
          <cell r="EL124"/>
          <cell r="EM124"/>
          <cell r="EN124"/>
          <cell r="EO124"/>
          <cell r="EP124"/>
          <cell r="EQ124"/>
          <cell r="ER124"/>
          <cell r="ES124"/>
          <cell r="ET124"/>
          <cell r="EU124"/>
          <cell r="EV124"/>
        </row>
        <row r="125">
          <cell r="S125" t="str">
            <v>COST TO DATE</v>
          </cell>
          <cell r="T125" t="str">
            <v>DEVELOPMENT</v>
          </cell>
          <cell r="V125" t="str">
            <v>DIRECT TO DATE</v>
          </cell>
          <cell r="W125" t="str">
            <v>BUDGET</v>
          </cell>
          <cell r="AA125">
            <v>0</v>
          </cell>
          <cell r="AB125">
            <v>0</v>
          </cell>
          <cell r="AC125" t="str">
            <v>ADJ</v>
          </cell>
          <cell r="AD125">
            <v>0</v>
          </cell>
          <cell r="AE125">
            <v>556</v>
          </cell>
          <cell r="AF125">
            <v>0</v>
          </cell>
          <cell r="AG125">
            <v>0</v>
          </cell>
          <cell r="AH125">
            <v>225.55794045076053</v>
          </cell>
          <cell r="AI125">
            <v>0</v>
          </cell>
          <cell r="AJ125">
            <v>0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  <cell r="AV125">
            <v>0</v>
          </cell>
          <cell r="AW125">
            <v>0</v>
          </cell>
          <cell r="AX125">
            <v>0</v>
          </cell>
          <cell r="AY125">
            <v>0</v>
          </cell>
          <cell r="AZ125">
            <v>0</v>
          </cell>
          <cell r="BA125">
            <v>0</v>
          </cell>
          <cell r="BB125">
            <v>0</v>
          </cell>
          <cell r="BC125">
            <v>0</v>
          </cell>
          <cell r="BD125">
            <v>0</v>
          </cell>
          <cell r="BE125">
            <v>0</v>
          </cell>
          <cell r="BF125">
            <v>0</v>
          </cell>
          <cell r="BG125">
            <v>0</v>
          </cell>
          <cell r="BH125">
            <v>0</v>
          </cell>
          <cell r="BJ125">
            <v>0</v>
          </cell>
          <cell r="BK125">
            <v>0</v>
          </cell>
        </row>
        <row r="126">
          <cell r="T126" t="str">
            <v>DEVELOPMENT</v>
          </cell>
          <cell r="U126">
            <v>0.37622265856429798</v>
          </cell>
          <cell r="V126">
            <v>781.5579404507605</v>
          </cell>
          <cell r="W126">
            <v>257500</v>
          </cell>
          <cell r="AA126">
            <v>0</v>
          </cell>
          <cell r="AB126">
            <v>0</v>
          </cell>
          <cell r="AC126">
            <v>0</v>
          </cell>
          <cell r="AD126">
            <v>0</v>
          </cell>
          <cell r="AE126">
            <v>556</v>
          </cell>
          <cell r="AF126">
            <v>0</v>
          </cell>
          <cell r="AG126">
            <v>0</v>
          </cell>
          <cell r="AH126">
            <v>225.55794045076053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>
            <v>0</v>
          </cell>
          <cell r="AW126">
            <v>0</v>
          </cell>
          <cell r="AX126">
            <v>0</v>
          </cell>
          <cell r="AY126">
            <v>0</v>
          </cell>
          <cell r="AZ126">
            <v>0</v>
          </cell>
          <cell r="BA126">
            <v>0</v>
          </cell>
          <cell r="BB126">
            <v>0</v>
          </cell>
          <cell r="BC126">
            <v>0</v>
          </cell>
          <cell r="BD126">
            <v>0</v>
          </cell>
          <cell r="BE126">
            <v>0</v>
          </cell>
          <cell r="BF126">
            <v>0</v>
          </cell>
          <cell r="BG126">
            <v>0</v>
          </cell>
          <cell r="BH126">
            <v>0</v>
          </cell>
          <cell r="BJ126">
            <v>0</v>
          </cell>
          <cell r="BK126">
            <v>0</v>
          </cell>
        </row>
        <row r="127">
          <cell r="T127" t="str">
            <v>PRE PRODUCTION</v>
          </cell>
          <cell r="U127">
            <v>0.67267656191281877</v>
          </cell>
          <cell r="V127">
            <v>121081.78114430739</v>
          </cell>
          <cell r="W127">
            <v>180000</v>
          </cell>
          <cell r="AA127">
            <v>0</v>
          </cell>
          <cell r="AB127">
            <v>0</v>
          </cell>
          <cell r="AC127">
            <v>0</v>
          </cell>
          <cell r="AD127">
            <v>0</v>
          </cell>
          <cell r="AE127">
            <v>0</v>
          </cell>
          <cell r="AF127">
            <v>0</v>
          </cell>
          <cell r="AG127">
            <v>0</v>
          </cell>
          <cell r="AH127">
            <v>0</v>
          </cell>
          <cell r="AI127">
            <v>0</v>
          </cell>
          <cell r="AJ127">
            <v>225.55628575430856</v>
          </cell>
          <cell r="AK127">
            <v>0</v>
          </cell>
          <cell r="AL127">
            <v>74.922477898637339</v>
          </cell>
          <cell r="AM127">
            <v>0</v>
          </cell>
          <cell r="AN127">
            <v>614.32809706842977</v>
          </cell>
          <cell r="AO127">
            <v>0</v>
          </cell>
          <cell r="AP127">
            <v>2915.9174162648774</v>
          </cell>
          <cell r="AQ127">
            <v>7867.1733779534479</v>
          </cell>
          <cell r="AR127">
            <v>4064.0451453240603</v>
          </cell>
          <cell r="AS127">
            <v>9041.3607883394416</v>
          </cell>
          <cell r="AT127">
            <v>11006.794436358707</v>
          </cell>
          <cell r="AU127">
            <v>11571.463629061991</v>
          </cell>
          <cell r="AV127">
            <v>9189.0230686597188</v>
          </cell>
          <cell r="AW127">
            <v>8134.0665271506159</v>
          </cell>
          <cell r="AX127">
            <v>9010.5715878441351</v>
          </cell>
          <cell r="AY127">
            <v>7642.9955473019645</v>
          </cell>
          <cell r="AZ127">
            <v>9370.5950551100541</v>
          </cell>
          <cell r="BA127">
            <v>6148.5211402163377</v>
          </cell>
          <cell r="BB127">
            <v>5646.163868004558</v>
          </cell>
          <cell r="BC127">
            <v>9356.6533685899794</v>
          </cell>
          <cell r="BD127">
            <v>4752.2</v>
          </cell>
          <cell r="BE127">
            <v>4449.4293274061238</v>
          </cell>
          <cell r="BF127">
            <v>0</v>
          </cell>
          <cell r="BG127">
            <v>0</v>
          </cell>
          <cell r="BH127">
            <v>0</v>
          </cell>
          <cell r="BJ127">
            <v>0</v>
          </cell>
          <cell r="BK127">
            <v>0</v>
          </cell>
        </row>
        <row r="128">
          <cell r="T128" t="str">
            <v>PRE DOWNTIME</v>
          </cell>
          <cell r="V128">
            <v>0</v>
          </cell>
          <cell r="W128">
            <v>60000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  <cell r="AG128">
            <v>0</v>
          </cell>
          <cell r="AH128">
            <v>0</v>
          </cell>
          <cell r="AI128">
            <v>0</v>
          </cell>
          <cell r="AJ128">
            <v>0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0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  <cell r="AV128">
            <v>0</v>
          </cell>
          <cell r="AW128">
            <v>0</v>
          </cell>
          <cell r="AX128">
            <v>0</v>
          </cell>
          <cell r="AY128">
            <v>0</v>
          </cell>
          <cell r="AZ128">
            <v>0</v>
          </cell>
          <cell r="BA128">
            <v>0</v>
          </cell>
          <cell r="BB128">
            <v>0</v>
          </cell>
          <cell r="BC128">
            <v>0</v>
          </cell>
          <cell r="BD128">
            <v>0</v>
          </cell>
          <cell r="BE128">
            <v>0</v>
          </cell>
          <cell r="BF128">
            <v>0</v>
          </cell>
          <cell r="BG128">
            <v>0</v>
          </cell>
          <cell r="BH128">
            <v>0</v>
          </cell>
          <cell r="BJ128">
            <v>0</v>
          </cell>
          <cell r="BK128">
            <v>0</v>
          </cell>
        </row>
        <row r="129">
          <cell r="T129" t="str">
            <v>BACKGROUNDS</v>
          </cell>
          <cell r="V129">
            <v>44274.066319164602</v>
          </cell>
          <cell r="W129">
            <v>60000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  <cell r="AG129">
            <v>0</v>
          </cell>
          <cell r="AH129">
            <v>0</v>
          </cell>
          <cell r="AI129">
            <v>0</v>
          </cell>
          <cell r="AJ129">
            <v>0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2168.5116182725365</v>
          </cell>
          <cell r="AV129">
            <v>4029.8235921001065</v>
          </cell>
          <cell r="AW129">
            <v>2928.7536192926427</v>
          </cell>
          <cell r="AX129">
            <v>3228.8156868971791</v>
          </cell>
          <cell r="AY129">
            <v>3195.1259861679241</v>
          </cell>
          <cell r="AZ129">
            <v>2118.903449655686</v>
          </cell>
          <cell r="BA129">
            <v>11760.823760630472</v>
          </cell>
          <cell r="BB129">
            <v>2853.6236495778326</v>
          </cell>
          <cell r="BC129">
            <v>3389.8502404685496</v>
          </cell>
          <cell r="BD129">
            <v>4416.6223200000004</v>
          </cell>
          <cell r="BE129">
            <v>4183.2123961016732</v>
          </cell>
          <cell r="BF129">
            <v>0</v>
          </cell>
          <cell r="BG129">
            <v>0</v>
          </cell>
          <cell r="BH129">
            <v>0</v>
          </cell>
          <cell r="BJ129">
            <v>0</v>
          </cell>
          <cell r="BK129">
            <v>0</v>
          </cell>
        </row>
        <row r="130">
          <cell r="T130" t="str">
            <v>LAYOUTS</v>
          </cell>
          <cell r="U130">
            <v>9.9009759709437734E-2</v>
          </cell>
          <cell r="V130">
            <v>80208.475269764909</v>
          </cell>
          <cell r="W130">
            <v>1130400</v>
          </cell>
          <cell r="AA130">
            <v>0</v>
          </cell>
          <cell r="AB130">
            <v>0</v>
          </cell>
          <cell r="AC130">
            <v>0</v>
          </cell>
          <cell r="AD130">
            <v>0</v>
          </cell>
          <cell r="AE130">
            <v>0</v>
          </cell>
          <cell r="AF130">
            <v>0</v>
          </cell>
          <cell r="AG130">
            <v>0</v>
          </cell>
          <cell r="AH130">
            <v>0</v>
          </cell>
          <cell r="AI130">
            <v>0</v>
          </cell>
          <cell r="AJ130">
            <v>0</v>
          </cell>
          <cell r="AK130">
            <v>0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0</v>
          </cell>
          <cell r="AQ130">
            <v>0</v>
          </cell>
          <cell r="AR130">
            <v>1732.0178636821199</v>
          </cell>
          <cell r="AS130">
            <v>1875.9564301131923</v>
          </cell>
          <cell r="AT130">
            <v>5843.2364341781531</v>
          </cell>
          <cell r="AU130">
            <v>7583.6296806897026</v>
          </cell>
          <cell r="AV130">
            <v>5923.5718655284209</v>
          </cell>
          <cell r="AW130">
            <v>4518.7292942670792</v>
          </cell>
          <cell r="AX130">
            <v>5840.3874759042837</v>
          </cell>
          <cell r="AY130">
            <v>5645.4544799682171</v>
          </cell>
          <cell r="AZ130">
            <v>6719.7171195349429</v>
          </cell>
          <cell r="BA130">
            <v>6979.9810585183259</v>
          </cell>
          <cell r="BB130">
            <v>6557.5817166642018</v>
          </cell>
          <cell r="BC130">
            <v>6364.3577685364307</v>
          </cell>
          <cell r="BD130">
            <v>6253.8630000000003</v>
          </cell>
          <cell r="BE130">
            <v>8369.9910821798203</v>
          </cell>
          <cell r="BF130">
            <v>0</v>
          </cell>
          <cell r="BG130">
            <v>0</v>
          </cell>
          <cell r="BH130">
            <v>0</v>
          </cell>
          <cell r="BJ130">
            <v>0</v>
          </cell>
          <cell r="BK130">
            <v>0</v>
          </cell>
        </row>
        <row r="131">
          <cell r="T131" t="str">
            <v>PRODUCTION</v>
          </cell>
          <cell r="U131">
            <v>0.22292725679671649</v>
          </cell>
          <cell r="V131">
            <v>211870.06485959934</v>
          </cell>
          <cell r="W131">
            <v>950400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  <cell r="AG131">
            <v>0</v>
          </cell>
          <cell r="AH131">
            <v>0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>
            <v>3518.3407847338499</v>
          </cell>
          <cell r="AW131">
            <v>7515.9846155627492</v>
          </cell>
          <cell r="AX131">
            <v>7704.9188252708136</v>
          </cell>
          <cell r="AY131">
            <v>21635.664197121168</v>
          </cell>
          <cell r="AZ131">
            <v>11261.879070113606</v>
          </cell>
          <cell r="BA131">
            <v>23127.379132341266</v>
          </cell>
          <cell r="BB131">
            <v>14543.835027283996</v>
          </cell>
          <cell r="BC131">
            <v>26073.366907773368</v>
          </cell>
          <cell r="BD131">
            <v>35523.176160000003</v>
          </cell>
          <cell r="BE131">
            <v>60965.520139398541</v>
          </cell>
          <cell r="BF131">
            <v>0</v>
          </cell>
          <cell r="BG131">
            <v>0</v>
          </cell>
          <cell r="BH131">
            <v>0</v>
          </cell>
          <cell r="BJ131">
            <v>0</v>
          </cell>
          <cell r="BK131">
            <v>0</v>
          </cell>
        </row>
        <row r="132">
          <cell r="T132" t="str">
            <v>INK &amp; PAINT</v>
          </cell>
          <cell r="V132">
            <v>0</v>
          </cell>
          <cell r="W132">
            <v>72000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556</v>
          </cell>
          <cell r="AF132">
            <v>0</v>
          </cell>
          <cell r="AG132">
            <v>0</v>
          </cell>
          <cell r="AH132">
            <v>225.55794045076053</v>
          </cell>
          <cell r="AI132">
            <v>0</v>
          </cell>
          <cell r="AJ132">
            <v>225.55628575430856</v>
          </cell>
          <cell r="AK132">
            <v>0</v>
          </cell>
          <cell r="AL132">
            <v>74.922477898637339</v>
          </cell>
          <cell r="AM132">
            <v>0</v>
          </cell>
          <cell r="AN132">
            <v>614.32809706842977</v>
          </cell>
          <cell r="AO132">
            <v>0</v>
          </cell>
          <cell r="AP132">
            <v>2915.9174162648774</v>
          </cell>
          <cell r="AQ132">
            <v>7867.1733779534479</v>
          </cell>
          <cell r="AR132">
            <v>5796.0630090061804</v>
          </cell>
          <cell r="AS132">
            <v>10917.317218452634</v>
          </cell>
          <cell r="AT132">
            <v>16850.030870536859</v>
          </cell>
          <cell r="AU132">
            <v>21323.60492802423</v>
          </cell>
          <cell r="AV132">
            <v>22660.759311022095</v>
          </cell>
          <cell r="AW132">
            <v>23097.534056273085</v>
          </cell>
          <cell r="AX132">
            <v>25784.693575916412</v>
          </cell>
          <cell r="AY132">
            <v>38119.240210559277</v>
          </cell>
          <cell r="AZ132">
            <v>29471.094694414289</v>
          </cell>
          <cell r="BA132">
            <v>48016.705091706404</v>
          </cell>
          <cell r="BB132">
            <v>8165.0692360868397</v>
          </cell>
          <cell r="BC132">
            <v>20644.313154318137</v>
          </cell>
          <cell r="BF132">
            <v>0</v>
          </cell>
          <cell r="BG132">
            <v>0</v>
          </cell>
          <cell r="BH132">
            <v>0</v>
          </cell>
          <cell r="BJ132">
            <v>0</v>
          </cell>
          <cell r="BK132">
            <v>0</v>
          </cell>
        </row>
        <row r="133">
          <cell r="T133" t="str">
            <v>TOTAL DIRECT</v>
          </cell>
          <cell r="V133">
            <v>458215.94553328701</v>
          </cell>
          <cell r="X133" t="str">
            <v>DIRECT</v>
          </cell>
          <cell r="AA133">
            <v>0</v>
          </cell>
          <cell r="AB133">
            <v>0</v>
          </cell>
          <cell r="AC133">
            <v>0</v>
          </cell>
          <cell r="AD133">
            <v>0</v>
          </cell>
          <cell r="AE133">
            <v>556</v>
          </cell>
          <cell r="AF133">
            <v>0</v>
          </cell>
          <cell r="AG133">
            <v>0</v>
          </cell>
          <cell r="AH133">
            <v>225.55794045076053</v>
          </cell>
          <cell r="AI133">
            <v>0</v>
          </cell>
          <cell r="AJ133">
            <v>225.55628575430856</v>
          </cell>
          <cell r="AK133">
            <v>0</v>
          </cell>
          <cell r="AL133">
            <v>74.922477898637339</v>
          </cell>
          <cell r="AM133">
            <v>0</v>
          </cell>
          <cell r="AN133">
            <v>614.32809706842977</v>
          </cell>
          <cell r="AO133">
            <v>0</v>
          </cell>
          <cell r="AP133">
            <v>2915.9174162648774</v>
          </cell>
          <cell r="AQ133">
            <v>7867.1733779534479</v>
          </cell>
          <cell r="AR133">
            <v>5796.0630090061804</v>
          </cell>
          <cell r="AS133">
            <v>10917.317218452634</v>
          </cell>
          <cell r="AT133">
            <v>16850.030870536859</v>
          </cell>
          <cell r="AU133">
            <v>21323.60492802423</v>
          </cell>
          <cell r="AV133">
            <v>22660.759311022095</v>
          </cell>
          <cell r="AW133">
            <v>23097.534056273085</v>
          </cell>
          <cell r="AX133">
            <v>25784.693575916412</v>
          </cell>
          <cell r="AY133">
            <v>38119.240210559277</v>
          </cell>
          <cell r="AZ133">
            <v>29471.094694414289</v>
          </cell>
          <cell r="BA133">
            <v>48016.705091706404</v>
          </cell>
          <cell r="BB133">
            <v>29601.204261530587</v>
          </cell>
          <cell r="BC133">
            <v>45184.228285368328</v>
          </cell>
          <cell r="BD133">
            <v>50945.861480000007</v>
          </cell>
          <cell r="BE133">
            <v>77968.152945086156</v>
          </cell>
        </row>
        <row r="134">
          <cell r="T134" t="str">
            <v>"L"TOTAL TO DATE</v>
          </cell>
          <cell r="V134">
            <v>397899.75224877341</v>
          </cell>
          <cell r="W134">
            <v>1519900</v>
          </cell>
          <cell r="X134" t="str">
            <v>DIRECT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556</v>
          </cell>
          <cell r="AF134">
            <v>556</v>
          </cell>
          <cell r="AG134">
            <v>556</v>
          </cell>
          <cell r="AH134">
            <v>781.5579404507605</v>
          </cell>
          <cell r="AI134">
            <v>781.5579404507605</v>
          </cell>
          <cell r="AJ134">
            <v>1007.114226205069</v>
          </cell>
          <cell r="AK134">
            <v>1007.114226205069</v>
          </cell>
          <cell r="AL134">
            <v>1082.0367041037064</v>
          </cell>
          <cell r="AM134">
            <v>1082.0367041037064</v>
          </cell>
          <cell r="AN134">
            <v>1696.3648011721361</v>
          </cell>
          <cell r="AO134">
            <v>1696.3648011721361</v>
          </cell>
          <cell r="AP134">
            <v>4612.282217437014</v>
          </cell>
          <cell r="AQ134">
            <v>12479.455595390462</v>
          </cell>
          <cell r="AR134">
            <v>18275.518604396642</v>
          </cell>
          <cell r="AS134">
            <v>29192.835822849276</v>
          </cell>
          <cell r="AT134">
            <v>46042.866693386139</v>
          </cell>
          <cell r="AU134">
            <v>67366.471621410368</v>
          </cell>
          <cell r="AV134">
            <v>90027.23093243246</v>
          </cell>
          <cell r="AW134">
            <v>113124.76498870554</v>
          </cell>
          <cell r="AX134">
            <v>138909.45856462195</v>
          </cell>
          <cell r="AY134">
            <v>177028.69877518123</v>
          </cell>
          <cell r="AZ134">
            <v>206499.79346959552</v>
          </cell>
          <cell r="BA134">
            <v>254516.49856130191</v>
          </cell>
          <cell r="BB134">
            <v>284117.70282283251</v>
          </cell>
          <cell r="BC134">
            <v>329301.93110820081</v>
          </cell>
          <cell r="BD134">
            <v>380247.79258820083</v>
          </cell>
          <cell r="BE134">
            <v>458215.94553328701</v>
          </cell>
        </row>
        <row r="135">
          <cell r="T135" t="str">
            <v>"L"TOTAL TO DATE</v>
          </cell>
          <cell r="V135">
            <v>595680.72919327312</v>
          </cell>
          <cell r="W135">
            <v>1262400</v>
          </cell>
          <cell r="X135" t="str">
            <v>cumulative</v>
          </cell>
          <cell r="AA135">
            <v>0</v>
          </cell>
          <cell r="AB135">
            <v>0</v>
          </cell>
          <cell r="AC135">
            <v>0</v>
          </cell>
          <cell r="AD135">
            <v>0</v>
          </cell>
          <cell r="AE135">
            <v>722.8</v>
          </cell>
          <cell r="AF135">
            <v>722.8</v>
          </cell>
          <cell r="AG135">
            <v>722.8</v>
          </cell>
          <cell r="AH135">
            <v>1016.0253225859886</v>
          </cell>
          <cell r="AI135">
            <v>1016.0253225859886</v>
          </cell>
          <cell r="AJ135">
            <v>1309.2484940665897</v>
          </cell>
          <cell r="AK135">
            <v>1309.2484940665897</v>
          </cell>
          <cell r="AL135">
            <v>1406.6477153348183</v>
          </cell>
          <cell r="AM135">
            <v>1406.6477153348183</v>
          </cell>
          <cell r="AN135">
            <v>2205.2742415237772</v>
          </cell>
          <cell r="AO135">
            <v>2205.2742415237772</v>
          </cell>
          <cell r="AP135">
            <v>5995.9668826681182</v>
          </cell>
          <cell r="AQ135">
            <v>16223.292274007599</v>
          </cell>
          <cell r="AR135">
            <v>23758.174185715634</v>
          </cell>
          <cell r="AS135">
            <v>37950.686569704063</v>
          </cell>
          <cell r="AT135">
            <v>59855.726701401982</v>
          </cell>
          <cell r="AU135">
            <v>87576.413107833476</v>
          </cell>
          <cell r="AV135">
            <v>117035.4002121622</v>
          </cell>
          <cell r="AW135">
            <v>147062.19448531722</v>
          </cell>
          <cell r="AX135">
            <v>180582.29613400853</v>
          </cell>
          <cell r="AY135">
            <v>230137.3084077356</v>
          </cell>
          <cell r="AZ135">
            <v>268449.73151047417</v>
          </cell>
          <cell r="BA135">
            <v>330871.44812969246</v>
          </cell>
          <cell r="BB135">
            <v>369353.01366968226</v>
          </cell>
          <cell r="BC135">
            <v>428092.51044066105</v>
          </cell>
          <cell r="BD135">
            <v>494322.1303646611</v>
          </cell>
          <cell r="BE135">
            <v>595680.72919327312</v>
          </cell>
        </row>
        <row r="136">
          <cell r="V136" t="str">
            <v>PROJECTED RTM</v>
          </cell>
          <cell r="X136">
            <v>35907</v>
          </cell>
          <cell r="Y136">
            <v>119</v>
          </cell>
          <cell r="Z136">
            <v>44.722222222222229</v>
          </cell>
          <cell r="AA136"/>
          <cell r="AB136"/>
          <cell r="AC136"/>
          <cell r="AD136"/>
          <cell r="AE136"/>
          <cell r="AF136"/>
          <cell r="AG136"/>
          <cell r="AH136"/>
          <cell r="AI136"/>
          <cell r="AJ136"/>
          <cell r="AK136"/>
          <cell r="AL136"/>
          <cell r="AM136"/>
          <cell r="AN136"/>
          <cell r="AO136"/>
          <cell r="AP136"/>
          <cell r="AQ136"/>
          <cell r="AR136"/>
          <cell r="AS136"/>
          <cell r="AT136"/>
          <cell r="AU136"/>
          <cell r="AV136"/>
          <cell r="AW136"/>
          <cell r="AX136"/>
          <cell r="AY136"/>
          <cell r="AZ136"/>
          <cell r="BA136"/>
          <cell r="BB136"/>
          <cell r="BC136"/>
          <cell r="BD136"/>
          <cell r="BE136"/>
          <cell r="BF136"/>
          <cell r="BG136"/>
          <cell r="BH136"/>
          <cell r="BJ136"/>
          <cell r="BK136"/>
          <cell r="BL136"/>
          <cell r="BM136"/>
          <cell r="BN136"/>
          <cell r="BO136"/>
          <cell r="BP136"/>
          <cell r="BQ136"/>
          <cell r="BR136"/>
          <cell r="BS136"/>
          <cell r="BT136"/>
          <cell r="BU136"/>
          <cell r="BV136"/>
          <cell r="BW136"/>
          <cell r="BX136"/>
          <cell r="BY136"/>
          <cell r="BZ136"/>
          <cell r="CA136"/>
          <cell r="CB136"/>
          <cell r="CC136"/>
          <cell r="CD136"/>
          <cell r="CE136"/>
          <cell r="CF136"/>
          <cell r="CG136"/>
          <cell r="CH136"/>
          <cell r="CI136"/>
          <cell r="CJ136"/>
          <cell r="CK136"/>
          <cell r="CL136"/>
          <cell r="CM136"/>
        </row>
        <row r="137">
          <cell r="V137" t="str">
            <v>PROJECTED RTM</v>
          </cell>
          <cell r="X137">
            <v>35907</v>
          </cell>
          <cell r="Y137">
            <v>119</v>
          </cell>
          <cell r="Z137">
            <v>39.666666666666671</v>
          </cell>
          <cell r="AA137"/>
          <cell r="AB137"/>
          <cell r="AC137"/>
          <cell r="AD137"/>
          <cell r="AE137"/>
          <cell r="AF137"/>
          <cell r="AG137"/>
          <cell r="AH137"/>
          <cell r="AI137"/>
          <cell r="AJ137"/>
          <cell r="AK137"/>
          <cell r="AL137"/>
          <cell r="AM137"/>
          <cell r="AN137"/>
          <cell r="AO137"/>
          <cell r="AP137"/>
          <cell r="AQ137"/>
          <cell r="AR137"/>
          <cell r="AS137"/>
          <cell r="BA137"/>
          <cell r="BB137"/>
          <cell r="BC137"/>
          <cell r="BD137"/>
          <cell r="BE137"/>
          <cell r="BF137"/>
          <cell r="BG137"/>
          <cell r="BH137"/>
          <cell r="BJ137"/>
          <cell r="BK137"/>
          <cell r="BL137"/>
          <cell r="BM137"/>
          <cell r="BN137"/>
          <cell r="BO137"/>
          <cell r="BP137"/>
          <cell r="BQ137"/>
          <cell r="BR137"/>
          <cell r="BS137"/>
          <cell r="BT137"/>
          <cell r="BU137"/>
          <cell r="BV137"/>
          <cell r="BW137"/>
          <cell r="BX137"/>
          <cell r="BY137"/>
          <cell r="BZ137"/>
          <cell r="CA137"/>
          <cell r="CB137"/>
          <cell r="CC137"/>
          <cell r="CD137"/>
          <cell r="CE137"/>
          <cell r="CF137"/>
          <cell r="CG137"/>
          <cell r="CH137"/>
          <cell r="CI137"/>
          <cell r="CJ137"/>
          <cell r="CK137"/>
          <cell r="CL137"/>
          <cell r="CM137"/>
        </row>
        <row r="138">
          <cell r="V138" t="str">
            <v>PROJECTED STREET</v>
          </cell>
          <cell r="X138">
            <v>35936</v>
          </cell>
        </row>
        <row r="139">
          <cell r="V139" t="str">
            <v>+ or - Scheduled Date</v>
          </cell>
          <cell r="X139">
            <v>25</v>
          </cell>
        </row>
        <row r="141">
          <cell r="N141" t="str">
            <v>ENGINEERING</v>
          </cell>
          <cell r="R141" t="str">
            <v>MAGOO FEATURE FILM</v>
          </cell>
          <cell r="W141" t="str">
            <v>FRAMES</v>
          </cell>
          <cell r="X141">
            <v>3000</v>
          </cell>
          <cell r="Y141" t="str">
            <v>WK Count</v>
          </cell>
          <cell r="Z141" t="str">
            <v>Total Days</v>
          </cell>
        </row>
        <row r="142">
          <cell r="N142" t="str">
            <v>ENGINEERING</v>
          </cell>
          <cell r="R142" t="str">
            <v>MAGOO FEATURE FILM</v>
          </cell>
          <cell r="V142" t="str">
            <v xml:space="preserve">START </v>
          </cell>
          <cell r="W142" t="str">
            <v>FRAMES</v>
          </cell>
          <cell r="X142">
            <v>3000</v>
          </cell>
          <cell r="Y142" t="str">
            <v>WK Count</v>
          </cell>
          <cell r="Z142" t="str">
            <v>Total Days</v>
          </cell>
          <cell r="CE142"/>
          <cell r="CF142"/>
          <cell r="CG142"/>
          <cell r="CH142"/>
          <cell r="CI142"/>
          <cell r="CJ142"/>
          <cell r="CK142"/>
          <cell r="CL142"/>
          <cell r="CM142"/>
          <cell r="CN142"/>
          <cell r="CO142"/>
          <cell r="CP142"/>
          <cell r="CQ142"/>
          <cell r="CR142"/>
          <cell r="CS142"/>
          <cell r="CT142"/>
          <cell r="CU142"/>
          <cell r="CV142"/>
          <cell r="CW142"/>
          <cell r="CX142"/>
          <cell r="CY142"/>
          <cell r="CZ142"/>
          <cell r="DA142"/>
          <cell r="DB142"/>
          <cell r="DC142"/>
          <cell r="DD142"/>
          <cell r="DE142"/>
          <cell r="DF142"/>
          <cell r="DG142"/>
          <cell r="DH142"/>
          <cell r="DI142"/>
          <cell r="DJ142"/>
          <cell r="DK142"/>
          <cell r="DL142"/>
          <cell r="DM142"/>
          <cell r="DN142"/>
          <cell r="DO142"/>
          <cell r="DP142"/>
          <cell r="DQ142"/>
          <cell r="DR142"/>
          <cell r="DS142"/>
          <cell r="DT142"/>
          <cell r="DU142"/>
          <cell r="DV142"/>
          <cell r="DW142"/>
          <cell r="DX142"/>
          <cell r="DY142"/>
          <cell r="DZ142"/>
          <cell r="EA142"/>
          <cell r="EB142"/>
          <cell r="EC142"/>
          <cell r="ED142"/>
          <cell r="EE142"/>
          <cell r="EF142"/>
          <cell r="EG142"/>
          <cell r="EH142"/>
          <cell r="EI142"/>
          <cell r="EJ142"/>
          <cell r="EK142"/>
          <cell r="EL142"/>
          <cell r="EM142"/>
          <cell r="EN142"/>
          <cell r="EO142"/>
          <cell r="EP142"/>
          <cell r="EQ142"/>
          <cell r="ER142"/>
          <cell r="ES142"/>
          <cell r="ET142"/>
          <cell r="EU142"/>
          <cell r="EV142"/>
        </row>
        <row r="143">
          <cell r="A143" t="str">
            <v>PREP</v>
          </cell>
          <cell r="F143" t="str">
            <v>ANIMATION</v>
          </cell>
          <cell r="I143" t="str">
            <v>INK &amp; PAINT</v>
          </cell>
          <cell r="L143" t="str">
            <v>ALPHA</v>
          </cell>
          <cell r="N143" t="str">
            <v>BETA</v>
          </cell>
          <cell r="P143" t="str">
            <v>RTM</v>
          </cell>
          <cell r="R143" t="str">
            <v>STREET</v>
          </cell>
          <cell r="T143" t="str">
            <v>Story Boards</v>
          </cell>
          <cell r="V143" t="str">
            <v xml:space="preserve">START </v>
          </cell>
          <cell r="W143" t="str">
            <v>END</v>
          </cell>
          <cell r="X143" t="str">
            <v>Billed As</v>
          </cell>
          <cell r="Y143">
            <v>0</v>
          </cell>
          <cell r="Z143" t="e">
            <v>#REF!</v>
          </cell>
          <cell r="CE143"/>
          <cell r="CF143"/>
          <cell r="CG143"/>
          <cell r="CH143"/>
          <cell r="CI143"/>
          <cell r="CJ143"/>
          <cell r="CK143"/>
          <cell r="CL143"/>
          <cell r="CM143"/>
          <cell r="CN143"/>
          <cell r="CO143"/>
          <cell r="CP143"/>
          <cell r="CQ143"/>
          <cell r="CR143"/>
          <cell r="CS143"/>
          <cell r="CT143"/>
          <cell r="CU143"/>
          <cell r="CV143"/>
          <cell r="CW143"/>
          <cell r="CX143"/>
          <cell r="CY143"/>
          <cell r="CZ143"/>
          <cell r="DA143"/>
          <cell r="DB143"/>
          <cell r="DC143"/>
          <cell r="DD143"/>
          <cell r="DE143"/>
          <cell r="DF143"/>
          <cell r="DG143"/>
          <cell r="DH143"/>
          <cell r="DI143"/>
          <cell r="DJ143"/>
          <cell r="DK143"/>
          <cell r="DL143"/>
          <cell r="DM143"/>
          <cell r="DN143"/>
          <cell r="DO143"/>
          <cell r="DP143"/>
          <cell r="DQ143"/>
          <cell r="DR143"/>
          <cell r="DS143"/>
          <cell r="DT143"/>
          <cell r="DU143"/>
          <cell r="DV143"/>
          <cell r="DW143"/>
          <cell r="DX143"/>
          <cell r="DY143"/>
          <cell r="DZ143"/>
          <cell r="EA143"/>
          <cell r="EB143"/>
          <cell r="EC143"/>
          <cell r="ED143"/>
          <cell r="EE143"/>
          <cell r="EF143"/>
          <cell r="EG143"/>
          <cell r="EH143"/>
          <cell r="EI143"/>
          <cell r="EJ143"/>
          <cell r="EK143"/>
          <cell r="EL143"/>
          <cell r="EM143"/>
          <cell r="EN143"/>
          <cell r="EO143"/>
          <cell r="EP143"/>
          <cell r="EQ143"/>
          <cell r="ER143"/>
          <cell r="ES143"/>
          <cell r="ET143"/>
          <cell r="EU143"/>
          <cell r="EV143"/>
        </row>
        <row r="144">
          <cell r="A144" t="str">
            <v>PREP</v>
          </cell>
          <cell r="F144" t="str">
            <v>ANIMATION</v>
          </cell>
          <cell r="I144" t="str">
            <v>INK &amp; PAINT</v>
          </cell>
          <cell r="L144" t="str">
            <v>ALPHA</v>
          </cell>
          <cell r="N144" t="str">
            <v>BETA</v>
          </cell>
          <cell r="P144" t="str">
            <v>RTM</v>
          </cell>
          <cell r="R144" t="str">
            <v>STREET</v>
          </cell>
          <cell r="S144" t="str">
            <v>PRODUCTION TO DATE</v>
          </cell>
          <cell r="T144" t="str">
            <v>Story Boards</v>
          </cell>
          <cell r="W144">
            <v>35697</v>
          </cell>
          <cell r="X144" t="str">
            <v>TEST</v>
          </cell>
          <cell r="Y144">
            <v>0</v>
          </cell>
          <cell r="Z144" t="e">
            <v>#REF!</v>
          </cell>
          <cell r="CE144"/>
          <cell r="CF144"/>
          <cell r="CG144"/>
          <cell r="CH144"/>
          <cell r="CI144"/>
          <cell r="CJ144"/>
          <cell r="CK144"/>
          <cell r="CL144"/>
          <cell r="CM144"/>
          <cell r="CN144"/>
          <cell r="CO144"/>
          <cell r="CP144"/>
          <cell r="CQ144"/>
          <cell r="CR144"/>
          <cell r="CS144"/>
          <cell r="CT144"/>
          <cell r="CU144"/>
          <cell r="CV144"/>
          <cell r="CW144"/>
          <cell r="CX144"/>
          <cell r="CY144"/>
          <cell r="CZ144"/>
          <cell r="DA144"/>
          <cell r="DB144"/>
          <cell r="DC144"/>
          <cell r="DD144"/>
          <cell r="DE144"/>
          <cell r="DF144"/>
          <cell r="DG144"/>
          <cell r="DH144"/>
          <cell r="DI144"/>
          <cell r="DJ144"/>
          <cell r="DK144"/>
          <cell r="DL144"/>
          <cell r="DM144"/>
          <cell r="DN144"/>
          <cell r="DO144"/>
          <cell r="DP144"/>
          <cell r="DQ144"/>
          <cell r="DR144"/>
          <cell r="DS144"/>
          <cell r="DT144"/>
          <cell r="DU144"/>
          <cell r="DV144"/>
          <cell r="DW144"/>
          <cell r="DX144"/>
          <cell r="DY144"/>
          <cell r="DZ144"/>
          <cell r="EA144"/>
          <cell r="EB144"/>
          <cell r="EC144"/>
          <cell r="ED144"/>
          <cell r="EE144"/>
          <cell r="EF144"/>
          <cell r="EG144"/>
          <cell r="EH144"/>
          <cell r="EI144"/>
          <cell r="EJ144"/>
          <cell r="EK144"/>
          <cell r="EL144"/>
          <cell r="EM144"/>
          <cell r="EN144"/>
          <cell r="EO144"/>
          <cell r="EP144"/>
          <cell r="EQ144"/>
          <cell r="ER144"/>
          <cell r="ES144"/>
          <cell r="ET144"/>
          <cell r="EU144"/>
          <cell r="EV144"/>
        </row>
        <row r="145">
          <cell r="S145" t="str">
            <v>PRODUCTION TO DATE</v>
          </cell>
          <cell r="T145" t="str">
            <v>Film &amp; Animatic</v>
          </cell>
          <cell r="V145">
            <v>35702</v>
          </cell>
          <cell r="W145">
            <v>35699</v>
          </cell>
          <cell r="X145" t="str">
            <v>TEST</v>
          </cell>
        </row>
        <row r="146">
          <cell r="T146" t="str">
            <v>Finalize StoryBoards</v>
          </cell>
          <cell r="V146">
            <v>35702</v>
          </cell>
          <cell r="W146">
            <v>35706</v>
          </cell>
          <cell r="X146" t="str">
            <v>TEST</v>
          </cell>
        </row>
        <row r="147">
          <cell r="T147" t="str">
            <v>LAYOUTS</v>
          </cell>
          <cell r="V147">
            <v>35709</v>
          </cell>
          <cell r="W147">
            <v>35727</v>
          </cell>
          <cell r="X147" t="str">
            <v>LAYOUT</v>
          </cell>
        </row>
        <row r="148">
          <cell r="T148" t="str">
            <v>2D ANIMATION</v>
          </cell>
          <cell r="V148">
            <v>35716</v>
          </cell>
          <cell r="W148">
            <v>35741</v>
          </cell>
          <cell r="X148" t="str">
            <v>2D</v>
          </cell>
        </row>
        <row r="149">
          <cell r="T149" t="str">
            <v>3D ANIMATION</v>
          </cell>
          <cell r="V149">
            <v>35716</v>
          </cell>
          <cell r="W149">
            <v>35746</v>
          </cell>
          <cell r="X149" t="str">
            <v>3D</v>
          </cell>
        </row>
        <row r="150">
          <cell r="T150" t="str">
            <v>CLEANUP</v>
          </cell>
          <cell r="V150">
            <v>35723</v>
          </cell>
          <cell r="W150">
            <v>35746</v>
          </cell>
          <cell r="X150" t="str">
            <v>2D</v>
          </cell>
        </row>
        <row r="151">
          <cell r="T151" t="str">
            <v>CHECKING</v>
          </cell>
          <cell r="V151">
            <v>35737</v>
          </cell>
          <cell r="W151">
            <v>35750</v>
          </cell>
          <cell r="X151" t="str">
            <v>2D</v>
          </cell>
        </row>
        <row r="152">
          <cell r="T152" t="str">
            <v>DIP &amp; COMPOSITE</v>
          </cell>
          <cell r="V152">
            <v>35744</v>
          </cell>
          <cell r="W152">
            <v>35760</v>
          </cell>
          <cell r="X152" t="str">
            <v>POST</v>
          </cell>
        </row>
        <row r="153">
          <cell r="T153" t="str">
            <v>FINAL LAB</v>
          </cell>
          <cell r="V153">
            <v>35760</v>
          </cell>
          <cell r="W153">
            <v>35765</v>
          </cell>
          <cell r="X153" t="str">
            <v>FINAL LAB</v>
          </cell>
          <cell r="CE153"/>
          <cell r="CF153"/>
          <cell r="CG153"/>
          <cell r="CH153"/>
          <cell r="CI153"/>
          <cell r="CJ153"/>
          <cell r="CK153"/>
          <cell r="CL153"/>
          <cell r="CM153"/>
          <cell r="CN153"/>
          <cell r="CO153"/>
          <cell r="CP153"/>
          <cell r="CQ153"/>
          <cell r="CR153"/>
          <cell r="CS153"/>
          <cell r="CT153"/>
          <cell r="CU153"/>
          <cell r="CV153"/>
          <cell r="CW153"/>
          <cell r="CX153"/>
          <cell r="CY153"/>
          <cell r="CZ153"/>
          <cell r="DA153"/>
          <cell r="DB153"/>
          <cell r="DC153"/>
          <cell r="DD153"/>
          <cell r="DE153"/>
          <cell r="DF153"/>
          <cell r="DG153"/>
          <cell r="DH153"/>
          <cell r="DI153"/>
          <cell r="DJ153"/>
          <cell r="DK153"/>
          <cell r="DL153"/>
          <cell r="DM153"/>
          <cell r="DN153"/>
          <cell r="DO153"/>
          <cell r="DP153"/>
          <cell r="DQ153"/>
          <cell r="DR153"/>
          <cell r="DS153"/>
          <cell r="DT153"/>
          <cell r="DU153"/>
          <cell r="DV153"/>
          <cell r="DW153"/>
          <cell r="DX153"/>
          <cell r="DY153"/>
          <cell r="DZ153"/>
          <cell r="EA153"/>
          <cell r="EB153"/>
          <cell r="EC153"/>
          <cell r="ED153"/>
          <cell r="EE153"/>
          <cell r="EF153"/>
          <cell r="EG153"/>
          <cell r="EH153"/>
          <cell r="EI153"/>
          <cell r="EJ153"/>
          <cell r="EK153"/>
          <cell r="EL153"/>
          <cell r="EM153"/>
          <cell r="EN153"/>
          <cell r="EO153"/>
          <cell r="EP153"/>
          <cell r="EQ153"/>
          <cell r="ER153"/>
          <cell r="ES153"/>
          <cell r="ET153"/>
          <cell r="EU153"/>
          <cell r="EV153"/>
        </row>
        <row r="154">
          <cell r="S154" t="str">
            <v>COST TO DATE</v>
          </cell>
          <cell r="V154" t="str">
            <v>DIRECT TO DATE</v>
          </cell>
          <cell r="CE154"/>
          <cell r="CF154"/>
          <cell r="CG154"/>
          <cell r="CH154"/>
          <cell r="CI154"/>
          <cell r="CJ154"/>
          <cell r="CK154"/>
          <cell r="CL154"/>
          <cell r="CM154"/>
          <cell r="CN154"/>
          <cell r="CO154"/>
          <cell r="CP154"/>
          <cell r="CQ154"/>
          <cell r="CR154"/>
          <cell r="CS154"/>
          <cell r="CT154"/>
          <cell r="CU154"/>
          <cell r="CV154"/>
          <cell r="CW154"/>
          <cell r="CX154"/>
          <cell r="CY154"/>
          <cell r="CZ154"/>
          <cell r="DA154"/>
          <cell r="DB154"/>
          <cell r="DC154"/>
          <cell r="DD154"/>
          <cell r="DE154"/>
          <cell r="DF154"/>
          <cell r="DG154"/>
          <cell r="DH154"/>
          <cell r="DI154"/>
          <cell r="DJ154"/>
          <cell r="DK154"/>
          <cell r="DL154"/>
          <cell r="DM154"/>
          <cell r="DN154"/>
          <cell r="DO154"/>
          <cell r="DP154"/>
          <cell r="DQ154"/>
          <cell r="DR154"/>
          <cell r="DS154"/>
          <cell r="DT154"/>
          <cell r="DU154"/>
          <cell r="DV154"/>
          <cell r="DW154"/>
          <cell r="DX154"/>
          <cell r="DY154"/>
          <cell r="DZ154"/>
          <cell r="EA154"/>
          <cell r="EB154"/>
          <cell r="EC154"/>
          <cell r="ED154"/>
          <cell r="EE154"/>
          <cell r="EF154"/>
          <cell r="EG154"/>
          <cell r="EH154"/>
          <cell r="EI154"/>
          <cell r="EJ154"/>
          <cell r="EK154"/>
          <cell r="EL154"/>
          <cell r="EM154"/>
          <cell r="EN154"/>
          <cell r="EO154"/>
          <cell r="EP154"/>
          <cell r="EQ154"/>
          <cell r="ER154"/>
          <cell r="ES154"/>
          <cell r="ET154"/>
          <cell r="EU154"/>
          <cell r="EV154"/>
        </row>
        <row r="155">
          <cell r="S155" t="str">
            <v>COST TO DATE</v>
          </cell>
          <cell r="T155" t="str">
            <v>TEST</v>
          </cell>
          <cell r="V155" t="str">
            <v>DIRECT TO DATE</v>
          </cell>
          <cell r="AE155">
            <v>0</v>
          </cell>
          <cell r="AF155">
            <v>0</v>
          </cell>
          <cell r="AG155">
            <v>0</v>
          </cell>
          <cell r="AH155">
            <v>0</v>
          </cell>
          <cell r="AI155">
            <v>0</v>
          </cell>
          <cell r="AJ155">
            <v>0</v>
          </cell>
          <cell r="AK155">
            <v>0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  <cell r="AV155">
            <v>21030.803483748608</v>
          </cell>
          <cell r="AW155">
            <v>14839.647470976515</v>
          </cell>
          <cell r="AX155">
            <v>22.73</v>
          </cell>
          <cell r="AY155">
            <v>718.75</v>
          </cell>
          <cell r="AZ155">
            <v>0</v>
          </cell>
          <cell r="BA155">
            <v>0</v>
          </cell>
          <cell r="BB155">
            <v>0</v>
          </cell>
          <cell r="BC155">
            <v>0</v>
          </cell>
          <cell r="BD155">
            <v>0</v>
          </cell>
          <cell r="BE155">
            <v>0</v>
          </cell>
          <cell r="BF155">
            <v>0</v>
          </cell>
          <cell r="BG155">
            <v>0</v>
          </cell>
          <cell r="BH155">
            <v>0</v>
          </cell>
          <cell r="BJ155">
            <v>0</v>
          </cell>
          <cell r="BK155">
            <v>0</v>
          </cell>
          <cell r="BL155">
            <v>0</v>
          </cell>
          <cell r="BM155">
            <v>0</v>
          </cell>
          <cell r="BN155">
            <v>0</v>
          </cell>
          <cell r="BO155">
            <v>0</v>
          </cell>
          <cell r="BP155">
            <v>0</v>
          </cell>
          <cell r="BQ155">
            <v>0</v>
          </cell>
        </row>
        <row r="156">
          <cell r="T156" t="str">
            <v>TEST</v>
          </cell>
          <cell r="V156">
            <v>36611.930954725125</v>
          </cell>
          <cell r="AE156">
            <v>0</v>
          </cell>
          <cell r="AF156">
            <v>0</v>
          </cell>
          <cell r="AG156">
            <v>0</v>
          </cell>
          <cell r="AH156">
            <v>0</v>
          </cell>
          <cell r="AI156">
            <v>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0</v>
          </cell>
          <cell r="AR156">
            <v>0</v>
          </cell>
          <cell r="AS156">
            <v>0</v>
          </cell>
          <cell r="AT156">
            <v>0</v>
          </cell>
          <cell r="AU156">
            <v>0</v>
          </cell>
          <cell r="AV156">
            <v>21030.803483748608</v>
          </cell>
          <cell r="AW156">
            <v>14839.647470976515</v>
          </cell>
          <cell r="AX156">
            <v>22.73</v>
          </cell>
          <cell r="AY156">
            <v>718.75</v>
          </cell>
          <cell r="AZ156">
            <v>0</v>
          </cell>
          <cell r="BA156">
            <v>0</v>
          </cell>
          <cell r="BB156">
            <v>0</v>
          </cell>
          <cell r="BC156">
            <v>0</v>
          </cell>
          <cell r="BD156">
            <v>0</v>
          </cell>
          <cell r="BE156">
            <v>0</v>
          </cell>
          <cell r="BF156">
            <v>0</v>
          </cell>
          <cell r="BG156">
            <v>0</v>
          </cell>
          <cell r="BH156">
            <v>0</v>
          </cell>
          <cell r="BJ156">
            <v>0</v>
          </cell>
          <cell r="BK156">
            <v>0</v>
          </cell>
          <cell r="BL156">
            <v>0</v>
          </cell>
          <cell r="BM156">
            <v>0</v>
          </cell>
          <cell r="BN156">
            <v>0</v>
          </cell>
          <cell r="BO156">
            <v>0</v>
          </cell>
          <cell r="BP156">
            <v>0</v>
          </cell>
          <cell r="BQ156">
            <v>0</v>
          </cell>
        </row>
        <row r="157">
          <cell r="T157" t="str">
            <v>LAYOUTS</v>
          </cell>
          <cell r="V157">
            <v>0</v>
          </cell>
          <cell r="AE157">
            <v>0</v>
          </cell>
          <cell r="AF157">
            <v>0</v>
          </cell>
          <cell r="AG157">
            <v>0</v>
          </cell>
          <cell r="AH157">
            <v>0</v>
          </cell>
          <cell r="AI157">
            <v>0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  <cell r="AV157">
            <v>0</v>
          </cell>
          <cell r="AW157">
            <v>0</v>
          </cell>
          <cell r="AX157">
            <v>0</v>
          </cell>
          <cell r="AY157">
            <v>0</v>
          </cell>
          <cell r="AZ157">
            <v>0</v>
          </cell>
          <cell r="BA157">
            <v>0</v>
          </cell>
          <cell r="BB157">
            <v>0</v>
          </cell>
          <cell r="BC157">
            <v>0</v>
          </cell>
          <cell r="BD157">
            <v>0</v>
          </cell>
          <cell r="BE157">
            <v>0</v>
          </cell>
          <cell r="BF157">
            <v>0</v>
          </cell>
          <cell r="BG157">
            <v>0</v>
          </cell>
          <cell r="BH157">
            <v>0</v>
          </cell>
          <cell r="BJ157">
            <v>0</v>
          </cell>
          <cell r="BK157">
            <v>0</v>
          </cell>
          <cell r="BL157">
            <v>0</v>
          </cell>
          <cell r="BM157">
            <v>0</v>
          </cell>
          <cell r="BN157">
            <v>0</v>
          </cell>
          <cell r="BO157">
            <v>0</v>
          </cell>
          <cell r="BP157">
            <v>0</v>
          </cell>
          <cell r="BQ157">
            <v>0</v>
          </cell>
        </row>
        <row r="158">
          <cell r="T158" t="str">
            <v>2D ANIMATION</v>
          </cell>
          <cell r="V158">
            <v>0</v>
          </cell>
          <cell r="AE158">
            <v>0</v>
          </cell>
          <cell r="AF158">
            <v>0</v>
          </cell>
          <cell r="AG158">
            <v>0</v>
          </cell>
          <cell r="AH158">
            <v>0</v>
          </cell>
          <cell r="AI158">
            <v>0</v>
          </cell>
          <cell r="AJ158">
            <v>0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  <cell r="AV158">
            <v>0</v>
          </cell>
          <cell r="AW158">
            <v>0</v>
          </cell>
          <cell r="AX158">
            <v>0</v>
          </cell>
          <cell r="AY158">
            <v>0</v>
          </cell>
          <cell r="AZ158">
            <v>0</v>
          </cell>
          <cell r="BA158">
            <v>0</v>
          </cell>
          <cell r="BB158">
            <v>0</v>
          </cell>
          <cell r="BC158">
            <v>0</v>
          </cell>
          <cell r="BD158">
            <v>0</v>
          </cell>
          <cell r="BE158">
            <v>0</v>
          </cell>
          <cell r="BF158">
            <v>0</v>
          </cell>
          <cell r="BG158">
            <v>0</v>
          </cell>
          <cell r="BH158">
            <v>0</v>
          </cell>
          <cell r="BJ158">
            <v>0</v>
          </cell>
          <cell r="BK158">
            <v>0</v>
          </cell>
          <cell r="BL158">
            <v>0</v>
          </cell>
          <cell r="BM158">
            <v>0</v>
          </cell>
          <cell r="BN158">
            <v>0</v>
          </cell>
          <cell r="BO158">
            <v>0</v>
          </cell>
          <cell r="BP158">
            <v>0</v>
          </cell>
          <cell r="BQ158">
            <v>0</v>
          </cell>
        </row>
        <row r="159">
          <cell r="T159" t="str">
            <v>3D ANIMATION</v>
          </cell>
          <cell r="V159">
            <v>0</v>
          </cell>
          <cell r="AE159">
            <v>0</v>
          </cell>
          <cell r="AF159">
            <v>0</v>
          </cell>
          <cell r="AG159">
            <v>0</v>
          </cell>
          <cell r="AH159">
            <v>0</v>
          </cell>
          <cell r="AI159">
            <v>0</v>
          </cell>
          <cell r="AJ159">
            <v>0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0</v>
          </cell>
          <cell r="AR159">
            <v>0</v>
          </cell>
          <cell r="AS159">
            <v>0</v>
          </cell>
          <cell r="AT159">
            <v>0</v>
          </cell>
          <cell r="AU159">
            <v>0</v>
          </cell>
          <cell r="AV159">
            <v>0</v>
          </cell>
          <cell r="AW159">
            <v>0</v>
          </cell>
          <cell r="AX159">
            <v>0</v>
          </cell>
          <cell r="AY159">
            <v>0</v>
          </cell>
          <cell r="AZ159">
            <v>0</v>
          </cell>
          <cell r="BA159">
            <v>0</v>
          </cell>
          <cell r="BB159">
            <v>0</v>
          </cell>
          <cell r="BC159">
            <v>0</v>
          </cell>
          <cell r="BD159">
            <v>0</v>
          </cell>
          <cell r="BE159">
            <v>0</v>
          </cell>
          <cell r="BF159">
            <v>0</v>
          </cell>
          <cell r="BG159">
            <v>0</v>
          </cell>
          <cell r="BH159">
            <v>0</v>
          </cell>
          <cell r="BJ159">
            <v>0</v>
          </cell>
          <cell r="BK159">
            <v>0</v>
          </cell>
          <cell r="BL159">
            <v>0</v>
          </cell>
          <cell r="BM159">
            <v>0</v>
          </cell>
          <cell r="BN159">
            <v>0</v>
          </cell>
          <cell r="BO159">
            <v>0</v>
          </cell>
          <cell r="BP159">
            <v>0</v>
          </cell>
          <cell r="BQ159">
            <v>0</v>
          </cell>
        </row>
        <row r="160">
          <cell r="T160" t="str">
            <v>POST</v>
          </cell>
          <cell r="V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  <cell r="AI160">
            <v>0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  <cell r="AV160">
            <v>0</v>
          </cell>
          <cell r="AW160">
            <v>0</v>
          </cell>
          <cell r="AX160">
            <v>0</v>
          </cell>
          <cell r="AY160">
            <v>0</v>
          </cell>
          <cell r="AZ160">
            <v>0</v>
          </cell>
          <cell r="BA160">
            <v>0</v>
          </cell>
          <cell r="BB160">
            <v>0</v>
          </cell>
          <cell r="BC160">
            <v>0</v>
          </cell>
          <cell r="BD160">
            <v>0</v>
          </cell>
          <cell r="BE160">
            <v>0</v>
          </cell>
          <cell r="BF160">
            <v>0</v>
          </cell>
          <cell r="BG160">
            <v>0</v>
          </cell>
          <cell r="BH160">
            <v>0</v>
          </cell>
          <cell r="BJ160">
            <v>0</v>
          </cell>
          <cell r="BK160">
            <v>0</v>
          </cell>
          <cell r="BL160">
            <v>0</v>
          </cell>
          <cell r="BM160">
            <v>0</v>
          </cell>
          <cell r="BN160">
            <v>0</v>
          </cell>
          <cell r="BO160">
            <v>0</v>
          </cell>
          <cell r="BP160">
            <v>0</v>
          </cell>
          <cell r="BQ160">
            <v>0</v>
          </cell>
        </row>
        <row r="161">
          <cell r="T161" t="str">
            <v>FINAL LAB</v>
          </cell>
          <cell r="V161">
            <v>14978.465132694124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  <cell r="AI161">
            <v>0</v>
          </cell>
          <cell r="AJ161">
            <v>0</v>
          </cell>
          <cell r="AK161">
            <v>0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  <cell r="AV161">
            <v>0</v>
          </cell>
          <cell r="AW161">
            <v>0</v>
          </cell>
          <cell r="AX161">
            <v>4724.5948103852506</v>
          </cell>
          <cell r="AY161">
            <v>4955.8712437185713</v>
          </cell>
          <cell r="AZ161">
            <v>2629.7578282211111</v>
          </cell>
          <cell r="BA161">
            <v>2519.2112503691919</v>
          </cell>
          <cell r="BB161">
            <v>0</v>
          </cell>
          <cell r="BC161">
            <v>0</v>
          </cell>
          <cell r="BD161">
            <v>0</v>
          </cell>
          <cell r="BE161">
            <v>149.03</v>
          </cell>
          <cell r="BF161">
            <v>0</v>
          </cell>
          <cell r="BG161">
            <v>0</v>
          </cell>
          <cell r="BH161">
            <v>0</v>
          </cell>
          <cell r="BJ161">
            <v>0</v>
          </cell>
          <cell r="BK161">
            <v>0</v>
          </cell>
          <cell r="BL161">
            <v>0</v>
          </cell>
          <cell r="BM161">
            <v>0</v>
          </cell>
          <cell r="BN161">
            <v>0</v>
          </cell>
          <cell r="BO161">
            <v>0</v>
          </cell>
          <cell r="BP161">
            <v>0</v>
          </cell>
          <cell r="BQ161">
            <v>0</v>
          </cell>
        </row>
        <row r="162">
          <cell r="T162" t="str">
            <v>TOTAL COST</v>
          </cell>
          <cell r="V162">
            <v>14978.465132694124</v>
          </cell>
          <cell r="X162" t="str">
            <v>WEEKLY COST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  <cell r="AI162">
            <v>0</v>
          </cell>
          <cell r="AJ162">
            <v>0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0</v>
          </cell>
          <cell r="AQ162">
            <v>0</v>
          </cell>
          <cell r="AR162">
            <v>0</v>
          </cell>
          <cell r="AS162">
            <v>0</v>
          </cell>
          <cell r="AT162">
            <v>0</v>
          </cell>
          <cell r="AU162">
            <v>0</v>
          </cell>
          <cell r="AV162">
            <v>0</v>
          </cell>
          <cell r="AW162">
            <v>0</v>
          </cell>
          <cell r="AX162">
            <v>4724.5948103852506</v>
          </cell>
          <cell r="AY162">
            <v>4955.8712437185713</v>
          </cell>
          <cell r="AZ162">
            <v>2629.7578282211111</v>
          </cell>
          <cell r="BA162">
            <v>2519.2112503691919</v>
          </cell>
          <cell r="BB162">
            <v>0</v>
          </cell>
          <cell r="BC162">
            <v>0</v>
          </cell>
          <cell r="BD162">
            <v>0</v>
          </cell>
          <cell r="BE162">
            <v>149.03</v>
          </cell>
          <cell r="BF162">
            <v>0</v>
          </cell>
          <cell r="BG162">
            <v>0</v>
          </cell>
          <cell r="BH162">
            <v>0</v>
          </cell>
          <cell r="BJ162">
            <v>0</v>
          </cell>
          <cell r="BK162">
            <v>0</v>
          </cell>
          <cell r="BL162">
            <v>0</v>
          </cell>
          <cell r="BM162">
            <v>0</v>
          </cell>
          <cell r="BN162">
            <v>0</v>
          </cell>
          <cell r="BO162">
            <v>0</v>
          </cell>
          <cell r="BP162">
            <v>0</v>
          </cell>
          <cell r="BQ162">
            <v>0</v>
          </cell>
        </row>
        <row r="163">
          <cell r="V163">
            <v>20761.209185771775</v>
          </cell>
          <cell r="X163" t="str">
            <v>WEEKLY COST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  <cell r="AI163">
            <v>0</v>
          </cell>
          <cell r="AJ163">
            <v>0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  <cell r="AV163">
            <v>0</v>
          </cell>
          <cell r="AW163">
            <v>0</v>
          </cell>
          <cell r="AX163">
            <v>4724.5948103852506</v>
          </cell>
          <cell r="AY163">
            <v>4955.8712437185713</v>
          </cell>
          <cell r="AZ163">
            <v>2629.7578282211111</v>
          </cell>
          <cell r="BA163">
            <v>2519.2112503691919</v>
          </cell>
          <cell r="BB163">
            <v>0</v>
          </cell>
          <cell r="BC163">
            <v>0</v>
          </cell>
          <cell r="BD163">
            <v>0</v>
          </cell>
          <cell r="BE163">
            <v>149.03</v>
          </cell>
          <cell r="BF163">
            <v>0</v>
          </cell>
          <cell r="BG163">
            <v>0</v>
          </cell>
          <cell r="BH163">
            <v>0</v>
          </cell>
          <cell r="BJ163">
            <v>0</v>
          </cell>
          <cell r="BK163">
            <v>0</v>
          </cell>
          <cell r="BL163">
            <v>0</v>
          </cell>
          <cell r="BM163">
            <v>0</v>
          </cell>
          <cell r="BN163">
            <v>0</v>
          </cell>
          <cell r="BO163">
            <v>0</v>
          </cell>
          <cell r="BP163">
            <v>0</v>
          </cell>
          <cell r="BQ163">
            <v>0</v>
          </cell>
        </row>
        <row r="164">
          <cell r="V164">
            <v>20969.851185771775</v>
          </cell>
          <cell r="X164" t="str">
            <v>CUMULATIVE</v>
          </cell>
          <cell r="AE164">
            <v>0</v>
          </cell>
          <cell r="AF164">
            <v>0</v>
          </cell>
          <cell r="AG164">
            <v>0</v>
          </cell>
          <cell r="AH164">
            <v>0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>
            <v>0</v>
          </cell>
          <cell r="AW164">
            <v>0</v>
          </cell>
          <cell r="AX164">
            <v>6614.4327345393513</v>
          </cell>
          <cell r="AY164">
            <v>6938.2197412059995</v>
          </cell>
          <cell r="AZ164">
            <v>3681.6609595095556</v>
          </cell>
          <cell r="BA164">
            <v>3526.8957505168687</v>
          </cell>
          <cell r="BB164">
            <v>0</v>
          </cell>
          <cell r="BC164">
            <v>0</v>
          </cell>
          <cell r="BD164">
            <v>0</v>
          </cell>
          <cell r="BE164">
            <v>208.642</v>
          </cell>
          <cell r="BF164">
            <v>0</v>
          </cell>
          <cell r="BG164">
            <v>0</v>
          </cell>
          <cell r="BH164">
            <v>0</v>
          </cell>
          <cell r="BJ164">
            <v>0</v>
          </cell>
          <cell r="BK164">
            <v>0</v>
          </cell>
          <cell r="BL164">
            <v>0</v>
          </cell>
          <cell r="BM164">
            <v>0</v>
          </cell>
          <cell r="BN164">
            <v>0</v>
          </cell>
          <cell r="BO164">
            <v>0</v>
          </cell>
          <cell r="BP164">
            <v>0</v>
          </cell>
          <cell r="BQ164">
            <v>0</v>
          </cell>
        </row>
        <row r="165">
          <cell r="V165" t="str">
            <v>PROJECTED RTM</v>
          </cell>
          <cell r="Y165" t="e">
            <v>#REF!</v>
          </cell>
          <cell r="Z165" t="e">
            <v>#REF!</v>
          </cell>
          <cell r="AA165"/>
          <cell r="AB165"/>
          <cell r="AC165"/>
          <cell r="AD165"/>
          <cell r="AE165"/>
          <cell r="AF165"/>
          <cell r="AG165"/>
          <cell r="AH165"/>
          <cell r="AI165"/>
          <cell r="AJ165"/>
          <cell r="AK165"/>
          <cell r="AL165"/>
          <cell r="AM165"/>
          <cell r="AN165"/>
          <cell r="AO165"/>
          <cell r="AP165"/>
          <cell r="AQ165"/>
          <cell r="AR165"/>
          <cell r="AS165"/>
          <cell r="AT165"/>
          <cell r="AU165"/>
          <cell r="AV165"/>
          <cell r="AW165"/>
          <cell r="AX165"/>
          <cell r="AY165">
            <v>428.57142857142856</v>
          </cell>
          <cell r="AZ165">
            <v>428.57142857142856</v>
          </cell>
          <cell r="BA165">
            <v>428.57142857142856</v>
          </cell>
          <cell r="BB165">
            <v>428.57142857142856</v>
          </cell>
          <cell r="BC165">
            <v>428.57142857142856</v>
          </cell>
          <cell r="BD165"/>
          <cell r="BE165"/>
          <cell r="BF165"/>
          <cell r="BG165"/>
          <cell r="BH165"/>
          <cell r="BJ165"/>
          <cell r="BK165"/>
          <cell r="BL165"/>
          <cell r="BM165"/>
          <cell r="BN165"/>
          <cell r="BO165"/>
          <cell r="BP165"/>
          <cell r="BQ165"/>
          <cell r="BR165"/>
          <cell r="BS165"/>
          <cell r="BT165"/>
          <cell r="BU165"/>
          <cell r="BV165"/>
          <cell r="BW165"/>
          <cell r="BX165"/>
          <cell r="BY165"/>
          <cell r="BZ165"/>
          <cell r="CA165"/>
          <cell r="CB165"/>
          <cell r="CC165"/>
          <cell r="CD165"/>
          <cell r="CE165"/>
          <cell r="CF165"/>
          <cell r="CG165"/>
          <cell r="CH165"/>
          <cell r="CI165"/>
          <cell r="CJ165"/>
          <cell r="CK165"/>
          <cell r="CL165"/>
          <cell r="CM165"/>
        </row>
        <row r="166">
          <cell r="V166" t="str">
            <v>PROJECTED RTM</v>
          </cell>
          <cell r="Y166" t="e">
            <v>#REF!</v>
          </cell>
          <cell r="Z166" t="e">
            <v>#REF!</v>
          </cell>
          <cell r="AA166"/>
          <cell r="AB166"/>
          <cell r="AC166"/>
          <cell r="AD166"/>
          <cell r="AE166"/>
          <cell r="AF166"/>
          <cell r="AG166"/>
          <cell r="AH166"/>
          <cell r="AI166"/>
          <cell r="AJ166"/>
          <cell r="AK166"/>
          <cell r="AL166"/>
          <cell r="AM166"/>
          <cell r="AN166"/>
          <cell r="AO166"/>
          <cell r="AP166"/>
          <cell r="AQ166"/>
          <cell r="AR166"/>
          <cell r="AS166"/>
          <cell r="AT166"/>
          <cell r="AU166"/>
          <cell r="AV166"/>
          <cell r="AW166"/>
          <cell r="AX166"/>
          <cell r="BD166"/>
          <cell r="BE166"/>
          <cell r="BF166"/>
          <cell r="BG166"/>
          <cell r="BH166"/>
          <cell r="BJ166"/>
          <cell r="BK166"/>
          <cell r="BL166"/>
          <cell r="BM166"/>
          <cell r="BN166"/>
          <cell r="BO166"/>
          <cell r="BP166"/>
          <cell r="BQ166"/>
          <cell r="BR166"/>
          <cell r="BS166"/>
          <cell r="BT166"/>
          <cell r="BU166"/>
          <cell r="BV166"/>
          <cell r="BW166"/>
          <cell r="BX166"/>
          <cell r="BY166"/>
          <cell r="BZ166"/>
          <cell r="CA166"/>
          <cell r="CB166"/>
          <cell r="CC166"/>
          <cell r="CD166"/>
          <cell r="CE166"/>
          <cell r="CF166"/>
          <cell r="CG166"/>
          <cell r="CH166"/>
          <cell r="CI166"/>
          <cell r="CJ166"/>
          <cell r="CK166"/>
          <cell r="CL166"/>
          <cell r="CM166"/>
        </row>
        <row r="167">
          <cell r="V167" t="str">
            <v>PROJECTED STREET</v>
          </cell>
        </row>
        <row r="168">
          <cell r="V168" t="str">
            <v>+ or - Scheduled Date</v>
          </cell>
        </row>
        <row r="169">
          <cell r="N169" t="str">
            <v>ENGINEERING</v>
          </cell>
          <cell r="R169" t="str">
            <v>ALADDIN READING</v>
          </cell>
          <cell r="W169" t="str">
            <v>FRAMES</v>
          </cell>
          <cell r="X169">
            <v>2956.22</v>
          </cell>
          <cell r="Y169" t="str">
            <v>WK Count</v>
          </cell>
          <cell r="Z169" t="str">
            <v>Total Days</v>
          </cell>
        </row>
        <row r="170">
          <cell r="N170" t="str">
            <v>ENGINEERING</v>
          </cell>
          <cell r="R170" t="str">
            <v>ALADDIN READING</v>
          </cell>
          <cell r="V170" t="str">
            <v xml:space="preserve">START </v>
          </cell>
          <cell r="W170" t="str">
            <v>FRAMES</v>
          </cell>
          <cell r="X170">
            <v>2956.22</v>
          </cell>
          <cell r="Y170" t="str">
            <v>WK Count</v>
          </cell>
          <cell r="Z170" t="str">
            <v>Total Days</v>
          </cell>
          <cell r="AA170"/>
          <cell r="AB170"/>
          <cell r="AC170"/>
          <cell r="AD170"/>
          <cell r="AE170"/>
          <cell r="AF170"/>
          <cell r="AG170"/>
          <cell r="AH170"/>
          <cell r="AI170"/>
          <cell r="AJ170"/>
          <cell r="AK170"/>
          <cell r="AL170"/>
          <cell r="AM170"/>
          <cell r="AN170"/>
          <cell r="AO170"/>
          <cell r="AP170"/>
          <cell r="AQ170"/>
          <cell r="AR170"/>
          <cell r="AS170"/>
          <cell r="AT170"/>
          <cell r="AU170"/>
          <cell r="AV170"/>
          <cell r="AW170"/>
          <cell r="AX170"/>
          <cell r="AY170"/>
          <cell r="AZ170">
            <v>35730</v>
          </cell>
          <cell r="BA170">
            <v>35737</v>
          </cell>
          <cell r="BB170">
            <v>35744</v>
          </cell>
          <cell r="BC170">
            <v>35751</v>
          </cell>
          <cell r="BD170">
            <v>35758</v>
          </cell>
          <cell r="BE170">
            <v>35765</v>
          </cell>
          <cell r="BF170">
            <v>35772</v>
          </cell>
          <cell r="BG170">
            <v>35779</v>
          </cell>
          <cell r="BH170">
            <v>35786</v>
          </cell>
          <cell r="BJ170"/>
          <cell r="BK170"/>
          <cell r="BL170"/>
          <cell r="BM170"/>
          <cell r="BN170"/>
          <cell r="BO170"/>
          <cell r="BP170"/>
          <cell r="BQ170"/>
          <cell r="BR170"/>
          <cell r="BS170"/>
          <cell r="BT170"/>
          <cell r="BU170"/>
          <cell r="BV170"/>
          <cell r="BW170"/>
          <cell r="BX170"/>
          <cell r="BY170"/>
          <cell r="BZ170"/>
          <cell r="CA170"/>
          <cell r="CB170"/>
          <cell r="CC170"/>
          <cell r="CD170"/>
          <cell r="CE170"/>
          <cell r="CF170"/>
          <cell r="CG170"/>
          <cell r="CH170"/>
          <cell r="CI170"/>
          <cell r="CJ170"/>
          <cell r="CK170"/>
          <cell r="CL170"/>
          <cell r="CM170"/>
          <cell r="CN170"/>
          <cell r="CO170"/>
          <cell r="CP170"/>
          <cell r="CQ170"/>
          <cell r="CR170"/>
          <cell r="CS170"/>
          <cell r="CT170"/>
          <cell r="CU170"/>
          <cell r="CV170"/>
          <cell r="CW170"/>
          <cell r="CX170"/>
          <cell r="CY170"/>
          <cell r="CZ170"/>
          <cell r="DA170"/>
          <cell r="DB170"/>
          <cell r="DC170"/>
          <cell r="DD170"/>
          <cell r="DE170"/>
          <cell r="DF170"/>
          <cell r="DG170"/>
          <cell r="DH170"/>
          <cell r="DI170"/>
          <cell r="DJ170"/>
          <cell r="DK170"/>
          <cell r="DL170"/>
          <cell r="DM170"/>
          <cell r="DN170"/>
          <cell r="DO170"/>
          <cell r="DP170"/>
          <cell r="DQ170"/>
          <cell r="DR170"/>
          <cell r="DS170"/>
          <cell r="DT170"/>
          <cell r="DU170"/>
          <cell r="DV170"/>
          <cell r="DW170"/>
          <cell r="DX170"/>
          <cell r="DY170"/>
          <cell r="DZ170"/>
          <cell r="EA170"/>
          <cell r="EB170"/>
          <cell r="EC170"/>
          <cell r="ED170"/>
          <cell r="EE170"/>
          <cell r="EF170"/>
          <cell r="EG170"/>
          <cell r="EH170"/>
          <cell r="EI170"/>
          <cell r="EJ170"/>
          <cell r="EK170"/>
          <cell r="EL170"/>
          <cell r="EM170"/>
          <cell r="EN170"/>
          <cell r="EO170"/>
          <cell r="EP170"/>
          <cell r="EQ170"/>
          <cell r="ER170"/>
          <cell r="ES170"/>
          <cell r="ET170"/>
          <cell r="EU170"/>
          <cell r="EV170"/>
        </row>
        <row r="171">
          <cell r="A171" t="str">
            <v>PREP</v>
          </cell>
          <cell r="F171" t="str">
            <v>ANIMATION</v>
          </cell>
          <cell r="I171" t="str">
            <v>INK &amp; PAINT</v>
          </cell>
          <cell r="L171" t="str">
            <v>ALPHA</v>
          </cell>
          <cell r="N171" t="str">
            <v>BETA</v>
          </cell>
          <cell r="P171" t="str">
            <v>RTM</v>
          </cell>
          <cell r="R171" t="str">
            <v>STREET</v>
          </cell>
          <cell r="T171" t="str">
            <v>Prep Projection</v>
          </cell>
          <cell r="V171" t="str">
            <v xml:space="preserve">START </v>
          </cell>
          <cell r="W171" t="str">
            <v>END</v>
          </cell>
          <cell r="X171">
            <v>400</v>
          </cell>
          <cell r="Y171">
            <v>9</v>
          </cell>
          <cell r="Z171">
            <v>65.73384999999999</v>
          </cell>
          <cell r="AA171"/>
          <cell r="AB171"/>
          <cell r="AC171"/>
          <cell r="AD171"/>
          <cell r="AE171"/>
          <cell r="AF171"/>
          <cell r="AG171"/>
          <cell r="AH171"/>
          <cell r="AI171"/>
          <cell r="AJ171"/>
          <cell r="AK171"/>
          <cell r="AL171"/>
          <cell r="AM171"/>
          <cell r="AN171"/>
          <cell r="AO171"/>
          <cell r="AP171"/>
          <cell r="AQ171"/>
          <cell r="AR171"/>
          <cell r="AS171"/>
          <cell r="AT171"/>
          <cell r="AU171"/>
          <cell r="AV171"/>
          <cell r="AW171"/>
          <cell r="AX171"/>
          <cell r="AY171"/>
          <cell r="AZ171">
            <v>35730</v>
          </cell>
          <cell r="BA171">
            <v>35737</v>
          </cell>
          <cell r="BB171">
            <v>35744</v>
          </cell>
          <cell r="BC171">
            <v>35751</v>
          </cell>
          <cell r="BD171">
            <v>35758</v>
          </cell>
          <cell r="BE171">
            <v>35765</v>
          </cell>
          <cell r="BF171">
            <v>35772</v>
          </cell>
          <cell r="BG171">
            <v>35779</v>
          </cell>
          <cell r="BH171">
            <v>35786</v>
          </cell>
          <cell r="BI171"/>
          <cell r="BJ171"/>
          <cell r="BK171"/>
          <cell r="BL171"/>
          <cell r="BM171"/>
          <cell r="BN171"/>
          <cell r="BO171"/>
          <cell r="BP171"/>
          <cell r="BQ171"/>
          <cell r="BR171"/>
          <cell r="BS171"/>
          <cell r="BT171"/>
          <cell r="BU171"/>
          <cell r="BV171"/>
          <cell r="BW171"/>
          <cell r="BX171"/>
          <cell r="BY171"/>
          <cell r="BZ171"/>
          <cell r="CA171"/>
          <cell r="CB171"/>
          <cell r="CC171"/>
          <cell r="CD171"/>
          <cell r="CE171"/>
          <cell r="CF171"/>
          <cell r="CG171"/>
          <cell r="CH171"/>
          <cell r="CI171"/>
          <cell r="CJ171"/>
          <cell r="CK171"/>
          <cell r="CL171"/>
          <cell r="CM171"/>
          <cell r="CN171"/>
          <cell r="CO171"/>
          <cell r="CP171"/>
          <cell r="CQ171"/>
          <cell r="CR171"/>
          <cell r="CS171"/>
          <cell r="CT171"/>
          <cell r="CU171"/>
          <cell r="CV171"/>
          <cell r="CW171"/>
          <cell r="CX171"/>
          <cell r="CY171"/>
          <cell r="CZ171"/>
          <cell r="DA171"/>
          <cell r="DB171"/>
          <cell r="DC171"/>
          <cell r="DD171"/>
          <cell r="DE171"/>
          <cell r="DF171"/>
          <cell r="DG171"/>
          <cell r="DH171"/>
          <cell r="DI171"/>
          <cell r="DJ171"/>
          <cell r="DK171"/>
          <cell r="DL171"/>
          <cell r="DM171"/>
          <cell r="DN171"/>
          <cell r="DO171"/>
          <cell r="DP171"/>
          <cell r="DQ171"/>
          <cell r="DR171"/>
          <cell r="DS171"/>
          <cell r="DT171"/>
          <cell r="DU171"/>
          <cell r="DV171"/>
          <cell r="DW171"/>
          <cell r="DX171"/>
          <cell r="DY171"/>
          <cell r="DZ171"/>
          <cell r="EA171"/>
          <cell r="EB171"/>
          <cell r="EC171"/>
          <cell r="ED171"/>
          <cell r="EE171"/>
          <cell r="EF171"/>
          <cell r="EG171"/>
          <cell r="EH171"/>
          <cell r="EI171"/>
          <cell r="EJ171"/>
          <cell r="EK171"/>
          <cell r="EL171"/>
          <cell r="EM171"/>
          <cell r="EN171"/>
          <cell r="EO171"/>
          <cell r="EP171"/>
          <cell r="EQ171"/>
          <cell r="ER171"/>
          <cell r="ES171"/>
          <cell r="ET171"/>
          <cell r="EU171"/>
          <cell r="EV171"/>
          <cell r="EW171"/>
        </row>
        <row r="172">
          <cell r="A172" t="str">
            <v>PREP</v>
          </cell>
          <cell r="F172" t="str">
            <v>ANIMATION</v>
          </cell>
          <cell r="I172" t="str">
            <v>INK &amp; PAINT</v>
          </cell>
          <cell r="L172" t="str">
            <v>ALPHA</v>
          </cell>
          <cell r="N172" t="str">
            <v>BETA</v>
          </cell>
          <cell r="P172" t="str">
            <v>RTM</v>
          </cell>
          <cell r="R172" t="str">
            <v>STREET</v>
          </cell>
          <cell r="S172" t="str">
            <v>PRODUCTION TO DATE</v>
          </cell>
          <cell r="T172" t="str">
            <v>Prep Projection</v>
          </cell>
          <cell r="V172">
            <v>35727</v>
          </cell>
          <cell r="W172">
            <v>35811</v>
          </cell>
          <cell r="X172">
            <v>400</v>
          </cell>
          <cell r="Y172">
            <v>9</v>
          </cell>
          <cell r="Z172">
            <v>65.73384999999999</v>
          </cell>
          <cell r="AA172"/>
          <cell r="AB172"/>
          <cell r="AC172"/>
          <cell r="AD172"/>
          <cell r="AE172"/>
          <cell r="AF172"/>
          <cell r="AG172"/>
          <cell r="AH172"/>
          <cell r="AI172"/>
          <cell r="AJ172"/>
          <cell r="AK172"/>
          <cell r="AL172"/>
          <cell r="AM172"/>
          <cell r="AN172"/>
          <cell r="AO172"/>
          <cell r="AP172"/>
          <cell r="AQ172"/>
          <cell r="AR172"/>
          <cell r="AS172"/>
          <cell r="AT172"/>
          <cell r="AU172"/>
          <cell r="AV172"/>
          <cell r="AW172"/>
          <cell r="AX172"/>
          <cell r="AY172"/>
          <cell r="AZ172">
            <v>100</v>
          </cell>
          <cell r="BA172">
            <v>200</v>
          </cell>
          <cell r="BB172">
            <v>300</v>
          </cell>
          <cell r="BC172">
            <v>400</v>
          </cell>
          <cell r="BD172">
            <v>400</v>
          </cell>
          <cell r="BE172">
            <v>400</v>
          </cell>
          <cell r="BF172">
            <v>400</v>
          </cell>
          <cell r="BG172">
            <v>400</v>
          </cell>
          <cell r="BH172">
            <v>400</v>
          </cell>
          <cell r="BI172"/>
          <cell r="BJ172"/>
          <cell r="BK172"/>
          <cell r="BL172"/>
          <cell r="BM172"/>
          <cell r="BN172"/>
          <cell r="BP172"/>
          <cell r="BQ172"/>
          <cell r="BR172"/>
          <cell r="BS172"/>
          <cell r="BT172"/>
          <cell r="BU172"/>
          <cell r="BV172"/>
          <cell r="BW172"/>
          <cell r="BX172"/>
          <cell r="BY172"/>
          <cell r="BZ172"/>
          <cell r="CA172"/>
          <cell r="CB172"/>
          <cell r="CC172"/>
          <cell r="CD172"/>
          <cell r="CE172"/>
          <cell r="CF172"/>
          <cell r="CG172"/>
          <cell r="CH172"/>
          <cell r="CI172"/>
          <cell r="CJ172"/>
          <cell r="CK172"/>
          <cell r="CL172"/>
          <cell r="CM172"/>
          <cell r="CN172"/>
          <cell r="CO172"/>
          <cell r="CP172"/>
          <cell r="CQ172"/>
          <cell r="CR172"/>
          <cell r="CS172"/>
          <cell r="CT172"/>
          <cell r="CU172"/>
          <cell r="CV172"/>
          <cell r="CW172"/>
          <cell r="CX172"/>
          <cell r="CY172"/>
          <cell r="CZ172"/>
          <cell r="DA172"/>
          <cell r="DB172"/>
          <cell r="DC172"/>
          <cell r="DD172"/>
          <cell r="DE172"/>
          <cell r="DF172"/>
          <cell r="DG172"/>
          <cell r="DH172"/>
          <cell r="DI172"/>
          <cell r="DJ172"/>
          <cell r="DK172"/>
          <cell r="DL172"/>
          <cell r="DM172"/>
          <cell r="DN172"/>
          <cell r="DO172"/>
          <cell r="DP172"/>
          <cell r="DQ172"/>
          <cell r="DR172"/>
          <cell r="DS172"/>
          <cell r="DT172"/>
          <cell r="DU172"/>
          <cell r="DV172"/>
          <cell r="DW172"/>
          <cell r="DX172"/>
          <cell r="DY172"/>
          <cell r="DZ172"/>
          <cell r="EA172"/>
          <cell r="EB172"/>
          <cell r="EC172"/>
          <cell r="ED172"/>
          <cell r="EE172"/>
          <cell r="EF172"/>
          <cell r="EG172"/>
          <cell r="EH172"/>
          <cell r="EI172"/>
          <cell r="EJ172"/>
          <cell r="EK172"/>
          <cell r="EL172"/>
          <cell r="EM172"/>
          <cell r="EN172"/>
          <cell r="EO172"/>
          <cell r="EP172"/>
          <cell r="EQ172"/>
          <cell r="ER172"/>
          <cell r="ES172"/>
          <cell r="ET172"/>
          <cell r="EU172"/>
          <cell r="EV172"/>
          <cell r="EW172"/>
        </row>
        <row r="173">
          <cell r="S173" t="str">
            <v>PRODUCTION TO DATE</v>
          </cell>
        </row>
        <row r="174">
          <cell r="T174" t="str">
            <v>Scenes Issued</v>
          </cell>
          <cell r="V174">
            <v>0</v>
          </cell>
          <cell r="AA174">
            <v>0</v>
          </cell>
          <cell r="AB174">
            <v>0</v>
          </cell>
          <cell r="AC174">
            <v>0</v>
          </cell>
          <cell r="AD174">
            <v>0</v>
          </cell>
          <cell r="AE174">
            <v>0</v>
          </cell>
          <cell r="AF174">
            <v>0</v>
          </cell>
          <cell r="AG174">
            <v>0</v>
          </cell>
          <cell r="AH174">
            <v>0</v>
          </cell>
          <cell r="AI174">
            <v>0</v>
          </cell>
          <cell r="AJ174">
            <v>0</v>
          </cell>
          <cell r="AK174">
            <v>0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0</v>
          </cell>
          <cell r="AR174">
            <v>0</v>
          </cell>
          <cell r="AS174">
            <v>0</v>
          </cell>
          <cell r="AT174">
            <v>0</v>
          </cell>
          <cell r="AU174">
            <v>0</v>
          </cell>
          <cell r="AV174">
            <v>0</v>
          </cell>
          <cell r="AW174">
            <v>0</v>
          </cell>
          <cell r="AX174">
            <v>0</v>
          </cell>
          <cell r="AY174">
            <v>0</v>
          </cell>
          <cell r="AZ174">
            <v>0</v>
          </cell>
          <cell r="BA174">
            <v>0</v>
          </cell>
          <cell r="BB174">
            <v>0</v>
          </cell>
          <cell r="BC174">
            <v>0</v>
          </cell>
          <cell r="BD174">
            <v>0</v>
          </cell>
          <cell r="BE174">
            <v>0</v>
          </cell>
        </row>
        <row r="175">
          <cell r="T175" t="str">
            <v>Scenes Issued</v>
          </cell>
          <cell r="V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  <cell r="AI175">
            <v>0</v>
          </cell>
          <cell r="AJ175">
            <v>0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0</v>
          </cell>
          <cell r="AR175">
            <v>0</v>
          </cell>
          <cell r="AS175">
            <v>0</v>
          </cell>
          <cell r="AT175">
            <v>0</v>
          </cell>
          <cell r="AU175">
            <v>0</v>
          </cell>
          <cell r="AV175">
            <v>0</v>
          </cell>
          <cell r="AW175">
            <v>0</v>
          </cell>
          <cell r="AX175">
            <v>0</v>
          </cell>
          <cell r="AY175">
            <v>0</v>
          </cell>
          <cell r="AZ175">
            <v>0</v>
          </cell>
          <cell r="BA175">
            <v>0</v>
          </cell>
          <cell r="BB175">
            <v>0</v>
          </cell>
          <cell r="BC175">
            <v>0</v>
          </cell>
          <cell r="BD175">
            <v>0</v>
          </cell>
          <cell r="BE175">
            <v>0</v>
          </cell>
        </row>
        <row r="176">
          <cell r="T176" t="str">
            <v>Into Rough</v>
          </cell>
          <cell r="V176">
            <v>0</v>
          </cell>
          <cell r="AA176">
            <v>0</v>
          </cell>
          <cell r="AB176">
            <v>0</v>
          </cell>
          <cell r="AC176">
            <v>0</v>
          </cell>
          <cell r="AD176">
            <v>0</v>
          </cell>
          <cell r="AE176">
            <v>0</v>
          </cell>
          <cell r="AF176">
            <v>0</v>
          </cell>
          <cell r="AG176">
            <v>0</v>
          </cell>
          <cell r="AH176">
            <v>0</v>
          </cell>
          <cell r="AI176">
            <v>0</v>
          </cell>
          <cell r="AJ176">
            <v>0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0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>
            <v>0</v>
          </cell>
          <cell r="AW176">
            <v>0</v>
          </cell>
          <cell r="AX176">
            <v>0</v>
          </cell>
          <cell r="AY176">
            <v>0</v>
          </cell>
          <cell r="AZ176">
            <v>0</v>
          </cell>
          <cell r="BA176">
            <v>0</v>
          </cell>
          <cell r="BB176">
            <v>0</v>
          </cell>
          <cell r="BC176">
            <v>0</v>
          </cell>
          <cell r="BD176">
            <v>0</v>
          </cell>
          <cell r="BE176">
            <v>0</v>
          </cell>
        </row>
        <row r="177">
          <cell r="T177" t="str">
            <v>Rough Complete</v>
          </cell>
          <cell r="V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  <cell r="AI177">
            <v>0</v>
          </cell>
          <cell r="AJ177">
            <v>0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0</v>
          </cell>
          <cell r="AP177">
            <v>0</v>
          </cell>
          <cell r="AQ177">
            <v>0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  <cell r="AV177">
            <v>0</v>
          </cell>
          <cell r="AW177">
            <v>0</v>
          </cell>
          <cell r="AX177">
            <v>0</v>
          </cell>
          <cell r="AY177">
            <v>0</v>
          </cell>
          <cell r="AZ177">
            <v>0</v>
          </cell>
          <cell r="BA177">
            <v>0</v>
          </cell>
          <cell r="BB177">
            <v>0</v>
          </cell>
          <cell r="BC177">
            <v>0</v>
          </cell>
          <cell r="BD177">
            <v>0</v>
          </cell>
          <cell r="BE177">
            <v>0</v>
          </cell>
        </row>
        <row r="178">
          <cell r="T178" t="str">
            <v>Ruff Approved</v>
          </cell>
          <cell r="V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  <cell r="AI178">
            <v>0</v>
          </cell>
          <cell r="AJ178">
            <v>0</v>
          </cell>
          <cell r="AK178">
            <v>0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0</v>
          </cell>
          <cell r="AR178">
            <v>0</v>
          </cell>
          <cell r="AS178">
            <v>0</v>
          </cell>
          <cell r="AT178">
            <v>0</v>
          </cell>
          <cell r="AU178">
            <v>0</v>
          </cell>
          <cell r="AV178">
            <v>0</v>
          </cell>
          <cell r="AW178">
            <v>0</v>
          </cell>
          <cell r="AX178">
            <v>0</v>
          </cell>
          <cell r="AY178">
            <v>0</v>
          </cell>
          <cell r="AZ178">
            <v>0</v>
          </cell>
          <cell r="BA178">
            <v>0</v>
          </cell>
          <cell r="BB178">
            <v>0</v>
          </cell>
          <cell r="BC178">
            <v>0</v>
          </cell>
          <cell r="BD178">
            <v>0</v>
          </cell>
          <cell r="BE178">
            <v>0</v>
          </cell>
        </row>
        <row r="179">
          <cell r="T179" t="str">
            <v>Clean Complete</v>
          </cell>
          <cell r="V179">
            <v>0</v>
          </cell>
          <cell r="AA179">
            <v>0</v>
          </cell>
          <cell r="AB179">
            <v>0</v>
          </cell>
          <cell r="AC179">
            <v>0</v>
          </cell>
          <cell r="AD179">
            <v>0</v>
          </cell>
          <cell r="AE179">
            <v>0</v>
          </cell>
          <cell r="AF179">
            <v>0</v>
          </cell>
          <cell r="AG179">
            <v>0</v>
          </cell>
          <cell r="AH179">
            <v>0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>
            <v>0</v>
          </cell>
          <cell r="AW179">
            <v>0</v>
          </cell>
          <cell r="AX179">
            <v>0</v>
          </cell>
          <cell r="AY179">
            <v>0</v>
          </cell>
          <cell r="AZ179">
            <v>0</v>
          </cell>
          <cell r="BA179">
            <v>0</v>
          </cell>
          <cell r="BB179">
            <v>0</v>
          </cell>
          <cell r="BC179">
            <v>0</v>
          </cell>
          <cell r="BD179">
            <v>0</v>
          </cell>
          <cell r="BE179">
            <v>0</v>
          </cell>
        </row>
        <row r="180">
          <cell r="T180" t="str">
            <v>Approved</v>
          </cell>
          <cell r="V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  <cell r="AI180">
            <v>0</v>
          </cell>
          <cell r="AJ180">
            <v>0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  <cell r="AV180">
            <v>0</v>
          </cell>
          <cell r="AW180">
            <v>0</v>
          </cell>
          <cell r="AX180">
            <v>0</v>
          </cell>
          <cell r="AY180">
            <v>0</v>
          </cell>
          <cell r="AZ180">
            <v>0</v>
          </cell>
          <cell r="BA180">
            <v>0</v>
          </cell>
          <cell r="BB180">
            <v>0</v>
          </cell>
          <cell r="BC180">
            <v>0</v>
          </cell>
          <cell r="BD180">
            <v>0</v>
          </cell>
          <cell r="BE180">
            <v>0</v>
          </cell>
        </row>
        <row r="181">
          <cell r="T181" t="str">
            <v>Turned In</v>
          </cell>
          <cell r="V181">
            <v>0</v>
          </cell>
          <cell r="AA181">
            <v>0</v>
          </cell>
          <cell r="AB181">
            <v>0</v>
          </cell>
          <cell r="AC181">
            <v>0</v>
          </cell>
          <cell r="AD181">
            <v>0</v>
          </cell>
          <cell r="AE181">
            <v>0</v>
          </cell>
          <cell r="AF181">
            <v>0</v>
          </cell>
          <cell r="AG181">
            <v>0</v>
          </cell>
          <cell r="AH181">
            <v>0</v>
          </cell>
          <cell r="AI181">
            <v>0</v>
          </cell>
          <cell r="AJ181">
            <v>0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0</v>
          </cell>
          <cell r="AP181">
            <v>0</v>
          </cell>
          <cell r="AQ181">
            <v>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  <cell r="AV181">
            <v>0</v>
          </cell>
          <cell r="AW181">
            <v>0</v>
          </cell>
          <cell r="AX181">
            <v>0</v>
          </cell>
          <cell r="AY181">
            <v>0</v>
          </cell>
          <cell r="AZ181">
            <v>0</v>
          </cell>
          <cell r="BA181">
            <v>0</v>
          </cell>
          <cell r="BB181">
            <v>0</v>
          </cell>
          <cell r="BC181">
            <v>0</v>
          </cell>
          <cell r="BD181">
            <v>0</v>
          </cell>
          <cell r="BE181">
            <v>0</v>
          </cell>
        </row>
        <row r="182">
          <cell r="A182" t="str">
            <v>Wks</v>
          </cell>
          <cell r="B182" t="str">
            <v>Days</v>
          </cell>
          <cell r="F182" t="str">
            <v>Wks</v>
          </cell>
          <cell r="G182" t="str">
            <v>Days</v>
          </cell>
          <cell r="H182" t="str">
            <v>Frames</v>
          </cell>
          <cell r="I182" t="str">
            <v>Wks</v>
          </cell>
          <cell r="J182" t="str">
            <v>Days</v>
          </cell>
          <cell r="T182" t="str">
            <v>Animation Projection</v>
          </cell>
          <cell r="V182">
            <v>35786</v>
          </cell>
          <cell r="W182">
            <v>35853</v>
          </cell>
          <cell r="X182">
            <v>750</v>
          </cell>
          <cell r="Y182">
            <v>12</v>
          </cell>
          <cell r="Z182">
            <v>57.591386666666665</v>
          </cell>
          <cell r="AA182"/>
          <cell r="AB182"/>
          <cell r="AC182"/>
          <cell r="AD182"/>
          <cell r="AE182"/>
          <cell r="AF182"/>
          <cell r="AG182"/>
          <cell r="AH182"/>
          <cell r="AI182"/>
          <cell r="AJ182"/>
          <cell r="AK182"/>
          <cell r="AL182"/>
          <cell r="AM182"/>
          <cell r="AN182"/>
          <cell r="AO182"/>
          <cell r="AP182"/>
          <cell r="AQ182"/>
          <cell r="AR182"/>
          <cell r="AS182"/>
          <cell r="AT182"/>
          <cell r="AU182"/>
          <cell r="AV182"/>
          <cell r="AW182"/>
          <cell r="AX182"/>
          <cell r="AY182"/>
          <cell r="AZ182"/>
          <cell r="BA182"/>
          <cell r="BB182"/>
          <cell r="BC182"/>
          <cell r="BD182"/>
          <cell r="BE182"/>
          <cell r="BF182"/>
          <cell r="BG182"/>
          <cell r="BH182">
            <v>0</v>
          </cell>
          <cell r="BI182">
            <v>0</v>
          </cell>
          <cell r="BJ182">
            <v>0</v>
          </cell>
          <cell r="BK182">
            <v>0</v>
          </cell>
          <cell r="BL182">
            <v>375</v>
          </cell>
          <cell r="BM182">
            <v>425</v>
          </cell>
          <cell r="BN182">
            <v>425</v>
          </cell>
          <cell r="BO182">
            <v>425</v>
          </cell>
          <cell r="BP182">
            <v>425</v>
          </cell>
          <cell r="BQ182">
            <v>425</v>
          </cell>
          <cell r="BR182">
            <v>425</v>
          </cell>
          <cell r="BS182">
            <v>425</v>
          </cell>
          <cell r="BT182"/>
          <cell r="BU182"/>
          <cell r="BV182"/>
          <cell r="BW182"/>
          <cell r="BX182"/>
          <cell r="BY182"/>
          <cell r="BZ182"/>
          <cell r="CA182"/>
          <cell r="CB182"/>
          <cell r="CC182"/>
          <cell r="CD182"/>
          <cell r="CE182"/>
          <cell r="CF182"/>
          <cell r="CG182"/>
          <cell r="CH182"/>
          <cell r="CI182"/>
          <cell r="CJ182"/>
          <cell r="CK182"/>
          <cell r="CL182"/>
          <cell r="CM182"/>
          <cell r="CN182"/>
          <cell r="CO182"/>
          <cell r="CP182"/>
          <cell r="CQ182"/>
          <cell r="CR182"/>
          <cell r="CS182"/>
          <cell r="CT182"/>
          <cell r="CU182"/>
          <cell r="CV182"/>
          <cell r="CW182"/>
          <cell r="CX182"/>
          <cell r="CY182"/>
          <cell r="CZ182"/>
          <cell r="DA182"/>
          <cell r="DB182"/>
          <cell r="DC182"/>
          <cell r="DD182"/>
          <cell r="DE182"/>
          <cell r="DF182"/>
          <cell r="DG182"/>
          <cell r="DH182"/>
          <cell r="DI182"/>
          <cell r="DJ182"/>
          <cell r="DK182"/>
          <cell r="DL182"/>
          <cell r="DM182"/>
          <cell r="DN182"/>
          <cell r="DO182"/>
          <cell r="DP182"/>
          <cell r="DQ182"/>
          <cell r="DR182"/>
          <cell r="DS182"/>
          <cell r="DT182"/>
          <cell r="DU182"/>
          <cell r="DV182"/>
          <cell r="DW182"/>
          <cell r="DX182"/>
          <cell r="DY182"/>
          <cell r="DZ182"/>
          <cell r="EA182"/>
          <cell r="EB182"/>
          <cell r="EC182"/>
          <cell r="ED182"/>
          <cell r="EE182"/>
          <cell r="EF182"/>
          <cell r="EG182"/>
          <cell r="EH182"/>
          <cell r="EI182"/>
          <cell r="EJ182"/>
          <cell r="EK182"/>
          <cell r="EL182"/>
          <cell r="EM182"/>
          <cell r="EN182"/>
          <cell r="EO182"/>
          <cell r="EP182"/>
          <cell r="EQ182"/>
          <cell r="ER182"/>
          <cell r="ES182"/>
          <cell r="ET182"/>
          <cell r="EU182"/>
          <cell r="EV182"/>
          <cell r="EW182"/>
        </row>
        <row r="183">
          <cell r="A183" t="str">
            <v>Wks</v>
          </cell>
          <cell r="B183" t="str">
            <v>Days</v>
          </cell>
          <cell r="F183" t="str">
            <v>Wks</v>
          </cell>
          <cell r="G183" t="str">
            <v>Days</v>
          </cell>
          <cell r="H183" t="str">
            <v>Frames</v>
          </cell>
          <cell r="I183" t="str">
            <v>Wks</v>
          </cell>
          <cell r="J183" t="str">
            <v>Days</v>
          </cell>
          <cell r="K183">
            <v>21</v>
          </cell>
          <cell r="M183">
            <v>29</v>
          </cell>
          <cell r="O183">
            <v>29</v>
          </cell>
          <cell r="Q183">
            <v>29</v>
          </cell>
          <cell r="R183">
            <v>36008</v>
          </cell>
          <cell r="T183" t="str">
            <v>Animation Projection</v>
          </cell>
          <cell r="V183">
            <v>35786</v>
          </cell>
          <cell r="W183">
            <v>35863</v>
          </cell>
          <cell r="X183">
            <v>750</v>
          </cell>
          <cell r="Y183">
            <v>12</v>
          </cell>
          <cell r="Z183">
            <v>57.591386666666665</v>
          </cell>
          <cell r="AA183"/>
          <cell r="AB183"/>
          <cell r="AC183"/>
          <cell r="AD183"/>
          <cell r="AE183"/>
          <cell r="AF183"/>
          <cell r="AG183"/>
          <cell r="AH183"/>
          <cell r="AI183"/>
          <cell r="AJ183"/>
          <cell r="AK183"/>
          <cell r="AL183"/>
          <cell r="AM183"/>
          <cell r="AN183"/>
          <cell r="AO183"/>
          <cell r="AP183"/>
          <cell r="AQ183"/>
          <cell r="AR183"/>
          <cell r="AS183"/>
          <cell r="AT183"/>
          <cell r="AU183"/>
          <cell r="AV183"/>
          <cell r="AW183"/>
          <cell r="AX183"/>
          <cell r="AY183"/>
          <cell r="AZ183"/>
          <cell r="BA183"/>
          <cell r="BB183"/>
          <cell r="BC183"/>
          <cell r="BD183"/>
          <cell r="BE183"/>
          <cell r="BF183"/>
          <cell r="BG183"/>
          <cell r="BH183">
            <v>0</v>
          </cell>
          <cell r="BI183">
            <v>0</v>
          </cell>
          <cell r="BJ183">
            <v>0</v>
          </cell>
          <cell r="BK183">
            <v>0</v>
          </cell>
          <cell r="BL183">
            <v>375</v>
          </cell>
          <cell r="BM183">
            <v>425</v>
          </cell>
          <cell r="BN183">
            <v>425</v>
          </cell>
          <cell r="BO183">
            <v>425</v>
          </cell>
          <cell r="BP183">
            <v>425</v>
          </cell>
          <cell r="BQ183">
            <v>425</v>
          </cell>
          <cell r="BR183">
            <v>425</v>
          </cell>
          <cell r="BS183">
            <v>425</v>
          </cell>
          <cell r="BT183"/>
          <cell r="BU183"/>
          <cell r="BV183"/>
          <cell r="BW183"/>
          <cell r="BX183"/>
          <cell r="BY183"/>
          <cell r="BZ183"/>
          <cell r="CA183"/>
          <cell r="CB183"/>
          <cell r="CC183"/>
          <cell r="CD183"/>
          <cell r="CE183"/>
          <cell r="CF183"/>
          <cell r="CG183"/>
          <cell r="CH183"/>
          <cell r="CI183"/>
          <cell r="CJ183"/>
          <cell r="CK183"/>
          <cell r="CL183"/>
          <cell r="CM183"/>
          <cell r="CN183"/>
          <cell r="CO183"/>
          <cell r="CP183"/>
          <cell r="CQ183"/>
          <cell r="CR183"/>
          <cell r="CS183"/>
          <cell r="CT183"/>
          <cell r="CU183"/>
          <cell r="CV183"/>
          <cell r="CW183"/>
          <cell r="CX183"/>
          <cell r="CY183"/>
          <cell r="CZ183"/>
          <cell r="DA183"/>
          <cell r="DB183"/>
          <cell r="DC183"/>
          <cell r="DD183"/>
          <cell r="DE183"/>
          <cell r="DF183"/>
          <cell r="DG183"/>
          <cell r="DH183"/>
          <cell r="DI183"/>
          <cell r="DJ183"/>
          <cell r="DK183"/>
          <cell r="DL183"/>
          <cell r="DM183"/>
          <cell r="DN183"/>
          <cell r="DO183"/>
          <cell r="DP183"/>
          <cell r="DQ183"/>
          <cell r="DR183"/>
          <cell r="DS183"/>
          <cell r="DT183"/>
          <cell r="DU183"/>
          <cell r="DV183"/>
          <cell r="DW183"/>
          <cell r="DX183"/>
          <cell r="DY183"/>
          <cell r="DZ183"/>
          <cell r="EA183"/>
          <cell r="EB183"/>
          <cell r="EC183"/>
          <cell r="ED183"/>
          <cell r="EE183"/>
          <cell r="EF183"/>
          <cell r="EG183"/>
          <cell r="EH183"/>
          <cell r="EI183"/>
          <cell r="EJ183"/>
          <cell r="EK183"/>
          <cell r="EL183"/>
          <cell r="EM183"/>
          <cell r="EN183"/>
          <cell r="EO183"/>
          <cell r="EP183"/>
          <cell r="EQ183"/>
          <cell r="ER183"/>
          <cell r="ES183"/>
          <cell r="ET183"/>
          <cell r="EU183"/>
          <cell r="EV183"/>
          <cell r="EW183"/>
        </row>
        <row r="184">
          <cell r="A184">
            <v>7.3905499999999993</v>
          </cell>
          <cell r="B184">
            <v>65.73384999999999</v>
          </cell>
          <cell r="F184">
            <v>3.9416266666666666</v>
          </cell>
          <cell r="G184">
            <v>57.591386666666665</v>
          </cell>
          <cell r="H184">
            <v>2956.22</v>
          </cell>
          <cell r="I184">
            <v>3.2846888888888888</v>
          </cell>
          <cell r="J184">
            <v>36.992822222222223</v>
          </cell>
          <cell r="K184">
            <v>21</v>
          </cell>
          <cell r="M184">
            <v>29</v>
          </cell>
          <cell r="O184">
            <v>29</v>
          </cell>
          <cell r="Q184">
            <v>29</v>
          </cell>
          <cell r="R184">
            <v>36008</v>
          </cell>
          <cell r="T184" t="str">
            <v>Ink &amp; Paint Projection</v>
          </cell>
          <cell r="V184">
            <v>35822</v>
          </cell>
          <cell r="W184">
            <v>35858.992822222222</v>
          </cell>
          <cell r="X184">
            <v>900</v>
          </cell>
          <cell r="Y184">
            <v>8</v>
          </cell>
          <cell r="Z184">
            <v>36.992822222222223</v>
          </cell>
          <cell r="AA184"/>
          <cell r="AB184"/>
          <cell r="AC184"/>
          <cell r="AD184"/>
          <cell r="AE184"/>
          <cell r="AF184"/>
          <cell r="AG184"/>
          <cell r="AH184"/>
          <cell r="AI184"/>
          <cell r="AJ184"/>
          <cell r="AK184"/>
          <cell r="AL184"/>
          <cell r="AM184"/>
          <cell r="AN184"/>
          <cell r="AO184"/>
          <cell r="AP184"/>
          <cell r="AQ184"/>
          <cell r="AR184"/>
          <cell r="AS184"/>
          <cell r="AT184"/>
          <cell r="AU184"/>
          <cell r="AV184"/>
          <cell r="AW184"/>
          <cell r="AX184"/>
          <cell r="AY184"/>
          <cell r="AZ184"/>
          <cell r="BA184"/>
          <cell r="BB184"/>
          <cell r="BC184"/>
          <cell r="BD184"/>
          <cell r="BE184"/>
          <cell r="BF184"/>
          <cell r="BG184"/>
          <cell r="BH184"/>
          <cell r="BI184"/>
          <cell r="BJ184"/>
          <cell r="BK184"/>
          <cell r="BL184"/>
          <cell r="BM184"/>
          <cell r="BN184">
            <v>225</v>
          </cell>
          <cell r="BO184">
            <v>450</v>
          </cell>
          <cell r="BP184">
            <v>450</v>
          </cell>
          <cell r="BQ184">
            <v>675</v>
          </cell>
          <cell r="BR184">
            <v>450</v>
          </cell>
          <cell r="BS184">
            <v>675</v>
          </cell>
          <cell r="BT184">
            <v>900</v>
          </cell>
          <cell r="BU184">
            <v>900</v>
          </cell>
          <cell r="BV184"/>
          <cell r="BW184"/>
          <cell r="BX184"/>
          <cell r="BY184"/>
          <cell r="BZ184"/>
          <cell r="CA184"/>
          <cell r="CB184"/>
          <cell r="CC184"/>
          <cell r="CD184"/>
          <cell r="CE184"/>
          <cell r="CF184"/>
          <cell r="CG184"/>
          <cell r="CH184"/>
          <cell r="CI184"/>
          <cell r="CJ184"/>
          <cell r="CK184"/>
          <cell r="CL184"/>
          <cell r="CM184"/>
          <cell r="CN184"/>
          <cell r="CO184"/>
          <cell r="CP184"/>
          <cell r="CQ184"/>
          <cell r="CR184"/>
          <cell r="CS184"/>
          <cell r="CT184"/>
          <cell r="CU184"/>
          <cell r="CV184"/>
          <cell r="CW184"/>
          <cell r="CX184"/>
          <cell r="CY184"/>
          <cell r="CZ184"/>
          <cell r="DA184"/>
          <cell r="DB184"/>
          <cell r="DC184"/>
          <cell r="DD184"/>
          <cell r="DE184"/>
          <cell r="DF184"/>
          <cell r="DG184"/>
          <cell r="DH184"/>
          <cell r="DI184"/>
          <cell r="DJ184"/>
          <cell r="DK184"/>
          <cell r="DL184"/>
          <cell r="DM184"/>
          <cell r="DN184"/>
          <cell r="DO184"/>
          <cell r="DP184"/>
          <cell r="DQ184"/>
          <cell r="DR184"/>
          <cell r="DS184"/>
          <cell r="DT184"/>
          <cell r="DU184"/>
          <cell r="DV184"/>
          <cell r="DW184"/>
          <cell r="DX184"/>
          <cell r="DY184"/>
          <cell r="DZ184"/>
          <cell r="EA184"/>
          <cell r="EB184"/>
          <cell r="EC184"/>
          <cell r="ED184"/>
          <cell r="EE184"/>
          <cell r="EF184"/>
          <cell r="EG184"/>
          <cell r="EH184"/>
          <cell r="EI184"/>
          <cell r="EJ184"/>
          <cell r="EK184"/>
          <cell r="EL184"/>
          <cell r="EM184"/>
          <cell r="EN184"/>
          <cell r="EO184"/>
          <cell r="EP184"/>
          <cell r="EQ184"/>
          <cell r="ER184"/>
          <cell r="ES184"/>
          <cell r="ET184"/>
          <cell r="EU184"/>
          <cell r="EV184"/>
          <cell r="EW184"/>
        </row>
        <row r="186">
          <cell r="T186" t="str">
            <v>BUDGET FORECAST</v>
          </cell>
          <cell r="AA186"/>
          <cell r="AB186"/>
          <cell r="AC186"/>
          <cell r="AD186"/>
          <cell r="AE186"/>
          <cell r="AF186"/>
          <cell r="AG186"/>
          <cell r="AH186"/>
          <cell r="AI186"/>
          <cell r="AJ186"/>
          <cell r="AK186"/>
          <cell r="AL186"/>
          <cell r="AM186"/>
          <cell r="AN186"/>
          <cell r="AO186"/>
          <cell r="AP186"/>
          <cell r="AQ186"/>
          <cell r="AR186"/>
          <cell r="AS186"/>
          <cell r="AT186"/>
          <cell r="AU186"/>
          <cell r="AV186"/>
          <cell r="AW186"/>
          <cell r="AX186"/>
          <cell r="AY186"/>
          <cell r="AZ186">
            <v>35730</v>
          </cell>
          <cell r="BA186">
            <v>35737</v>
          </cell>
          <cell r="BB186">
            <v>35744</v>
          </cell>
          <cell r="BC186">
            <v>35751</v>
          </cell>
          <cell r="BD186">
            <v>35758</v>
          </cell>
          <cell r="BE186">
            <v>35765</v>
          </cell>
          <cell r="BF186">
            <v>35772</v>
          </cell>
          <cell r="BG186">
            <v>35779</v>
          </cell>
          <cell r="BH186">
            <v>35786</v>
          </cell>
          <cell r="BI186"/>
          <cell r="BJ186"/>
          <cell r="BK186"/>
          <cell r="BL186"/>
          <cell r="BM186"/>
          <cell r="BN186"/>
          <cell r="BO186"/>
          <cell r="BP186"/>
          <cell r="BQ186"/>
          <cell r="BR186"/>
          <cell r="BS186"/>
          <cell r="BT186"/>
          <cell r="BU186"/>
          <cell r="BV186"/>
          <cell r="BW186"/>
          <cell r="BX186"/>
          <cell r="BY186"/>
          <cell r="BZ186"/>
          <cell r="CA186"/>
          <cell r="CB186"/>
          <cell r="CC186"/>
          <cell r="CD186"/>
          <cell r="CE186"/>
          <cell r="CF186"/>
          <cell r="CG186"/>
          <cell r="CH186"/>
          <cell r="CI186"/>
          <cell r="CJ186"/>
          <cell r="CK186"/>
          <cell r="CL186"/>
          <cell r="CM186"/>
          <cell r="CN186"/>
          <cell r="CO186"/>
          <cell r="CP186"/>
          <cell r="CQ186"/>
          <cell r="CR186"/>
          <cell r="CS186"/>
          <cell r="CT186"/>
          <cell r="CU186"/>
          <cell r="CV186"/>
          <cell r="CW186"/>
          <cell r="CX186"/>
          <cell r="CY186"/>
          <cell r="CZ186"/>
          <cell r="DA186"/>
          <cell r="DB186"/>
          <cell r="DC186"/>
          <cell r="DD186"/>
          <cell r="DE186"/>
          <cell r="DF186"/>
          <cell r="DG186"/>
          <cell r="DH186"/>
          <cell r="DI186"/>
          <cell r="DJ186"/>
          <cell r="DK186"/>
          <cell r="DL186"/>
          <cell r="DM186"/>
          <cell r="DN186"/>
          <cell r="DO186"/>
          <cell r="DP186"/>
          <cell r="DQ186"/>
          <cell r="DR186"/>
          <cell r="DS186"/>
          <cell r="DT186"/>
          <cell r="DU186"/>
          <cell r="DV186"/>
          <cell r="DW186"/>
          <cell r="DX186"/>
          <cell r="DY186"/>
          <cell r="DZ186"/>
          <cell r="EA186"/>
          <cell r="EB186"/>
          <cell r="EC186"/>
          <cell r="ED186"/>
          <cell r="EE186"/>
          <cell r="EF186"/>
          <cell r="EG186"/>
          <cell r="EH186"/>
          <cell r="EI186"/>
          <cell r="EJ186"/>
          <cell r="EK186"/>
          <cell r="EL186"/>
          <cell r="EM186"/>
          <cell r="EN186"/>
          <cell r="EO186"/>
          <cell r="EP186"/>
          <cell r="EQ186"/>
          <cell r="ER186"/>
          <cell r="ES186"/>
          <cell r="ET186"/>
          <cell r="EU186"/>
          <cell r="EV186"/>
          <cell r="EW186"/>
          <cell r="EX186"/>
          <cell r="EY186"/>
          <cell r="EZ186"/>
          <cell r="FA186"/>
          <cell r="FB186"/>
          <cell r="FC186"/>
          <cell r="FD186"/>
          <cell r="FE186"/>
          <cell r="FF186"/>
          <cell r="FG186"/>
          <cell r="FH186"/>
          <cell r="FI186"/>
        </row>
        <row r="187">
          <cell r="T187" t="str">
            <v>BUDGET FORECAST</v>
          </cell>
          <cell r="V187" t="str">
            <v>PRE PROD</v>
          </cell>
          <cell r="W187">
            <v>30</v>
          </cell>
          <cell r="X187">
            <v>90000</v>
          </cell>
          <cell r="AA187"/>
          <cell r="AB187"/>
          <cell r="AC187"/>
          <cell r="AD187"/>
          <cell r="AE187"/>
          <cell r="AF187"/>
          <cell r="AG187"/>
          <cell r="AH187"/>
          <cell r="AI187"/>
          <cell r="AJ187"/>
          <cell r="AK187"/>
          <cell r="AL187"/>
          <cell r="AM187"/>
          <cell r="AN187"/>
          <cell r="AO187"/>
          <cell r="AP187"/>
          <cell r="AQ187"/>
          <cell r="AR187"/>
          <cell r="AS187"/>
          <cell r="AT187"/>
          <cell r="AU187"/>
          <cell r="AV187"/>
          <cell r="AW187"/>
          <cell r="AX187"/>
          <cell r="AY187"/>
          <cell r="AZ187">
            <v>3000</v>
          </cell>
          <cell r="BA187">
            <v>6000</v>
          </cell>
          <cell r="BB187">
            <v>9000</v>
          </cell>
          <cell r="BC187">
            <v>12000</v>
          </cell>
          <cell r="BD187">
            <v>12000</v>
          </cell>
          <cell r="BE187">
            <v>12000</v>
          </cell>
          <cell r="BF187">
            <v>12000</v>
          </cell>
          <cell r="BG187">
            <v>12000</v>
          </cell>
          <cell r="BH187">
            <v>12000</v>
          </cell>
          <cell r="BI187"/>
          <cell r="BJ187"/>
          <cell r="BK187"/>
          <cell r="BL187"/>
          <cell r="BM187"/>
          <cell r="BN187"/>
          <cell r="BO187"/>
          <cell r="BP187"/>
          <cell r="BQ187"/>
          <cell r="BR187"/>
          <cell r="BS187"/>
          <cell r="BT187"/>
          <cell r="BU187"/>
          <cell r="BV187"/>
          <cell r="BW187"/>
          <cell r="BX187"/>
          <cell r="BY187"/>
          <cell r="BZ187"/>
          <cell r="CA187"/>
          <cell r="CB187"/>
          <cell r="CC187"/>
          <cell r="CD187"/>
          <cell r="CE187"/>
          <cell r="CF187"/>
          <cell r="CG187"/>
          <cell r="CH187"/>
          <cell r="CI187"/>
          <cell r="CJ187"/>
          <cell r="CK187"/>
          <cell r="CL187"/>
          <cell r="CM187"/>
          <cell r="CN187"/>
          <cell r="CO187"/>
          <cell r="CP187"/>
          <cell r="CQ187"/>
          <cell r="CR187"/>
          <cell r="CS187"/>
          <cell r="CT187"/>
          <cell r="CU187"/>
          <cell r="CV187"/>
          <cell r="CW187"/>
          <cell r="CX187"/>
          <cell r="CY187"/>
          <cell r="CZ187"/>
          <cell r="DA187"/>
          <cell r="DB187"/>
          <cell r="DC187"/>
          <cell r="DD187"/>
          <cell r="DE187"/>
          <cell r="DF187"/>
          <cell r="DG187"/>
          <cell r="DH187"/>
          <cell r="DI187"/>
          <cell r="DJ187"/>
          <cell r="DK187"/>
          <cell r="DL187"/>
          <cell r="DM187"/>
          <cell r="DN187"/>
          <cell r="DO187"/>
          <cell r="DP187"/>
          <cell r="DQ187"/>
          <cell r="DR187"/>
          <cell r="DS187"/>
          <cell r="DT187"/>
          <cell r="DU187"/>
          <cell r="DV187"/>
          <cell r="DW187"/>
          <cell r="DX187"/>
          <cell r="DY187"/>
          <cell r="DZ187"/>
          <cell r="EA187"/>
          <cell r="EB187"/>
          <cell r="EC187"/>
          <cell r="ED187"/>
          <cell r="EE187"/>
          <cell r="EF187"/>
          <cell r="EG187"/>
          <cell r="EH187"/>
          <cell r="EI187"/>
          <cell r="EJ187"/>
          <cell r="EK187"/>
          <cell r="EL187"/>
          <cell r="EM187"/>
          <cell r="EN187"/>
          <cell r="EO187"/>
          <cell r="EP187"/>
          <cell r="EQ187"/>
          <cell r="ER187"/>
          <cell r="ES187"/>
          <cell r="ET187"/>
          <cell r="EU187"/>
          <cell r="EV187"/>
          <cell r="EW187"/>
          <cell r="EX187"/>
          <cell r="EY187"/>
          <cell r="EZ187"/>
          <cell r="FA187"/>
          <cell r="FB187"/>
          <cell r="FC187"/>
          <cell r="FD187"/>
          <cell r="FE187"/>
          <cell r="FF187"/>
          <cell r="FG187"/>
          <cell r="FH187"/>
          <cell r="FI187"/>
        </row>
        <row r="188">
          <cell r="V188" t="str">
            <v>PRE PROD</v>
          </cell>
          <cell r="W188">
            <v>30</v>
          </cell>
          <cell r="X188">
            <v>97000</v>
          </cell>
          <cell r="AA188"/>
          <cell r="AB188"/>
          <cell r="AC188"/>
          <cell r="AD188"/>
          <cell r="AE188"/>
          <cell r="AF188"/>
          <cell r="AG188"/>
          <cell r="AH188"/>
          <cell r="AI188"/>
          <cell r="AJ188"/>
          <cell r="AK188"/>
          <cell r="AL188"/>
          <cell r="AM188"/>
          <cell r="AN188"/>
          <cell r="AO188"/>
          <cell r="AP188"/>
          <cell r="AQ188"/>
          <cell r="AR188"/>
          <cell r="AS188"/>
          <cell r="AT188"/>
          <cell r="AU188"/>
          <cell r="AV188"/>
          <cell r="AW188"/>
          <cell r="AX188"/>
          <cell r="AY188"/>
          <cell r="AZ188">
            <v>3000</v>
          </cell>
          <cell r="BA188">
            <v>6000</v>
          </cell>
          <cell r="BB188">
            <v>9000</v>
          </cell>
          <cell r="BC188">
            <v>12000</v>
          </cell>
          <cell r="BD188">
            <v>12000</v>
          </cell>
          <cell r="BE188">
            <v>12000</v>
          </cell>
          <cell r="BF188">
            <v>13000</v>
          </cell>
          <cell r="BG188">
            <v>18000</v>
          </cell>
          <cell r="BH188">
            <v>12000</v>
          </cell>
          <cell r="BI188"/>
          <cell r="BJ188"/>
          <cell r="BK188"/>
          <cell r="BL188"/>
          <cell r="BM188"/>
          <cell r="BN188"/>
          <cell r="BO188"/>
          <cell r="BP188"/>
          <cell r="BQ188"/>
          <cell r="BR188"/>
          <cell r="BS188"/>
          <cell r="BT188"/>
          <cell r="BU188"/>
          <cell r="BV188"/>
          <cell r="BW188"/>
          <cell r="BX188"/>
          <cell r="BY188"/>
          <cell r="BZ188"/>
          <cell r="CA188"/>
          <cell r="CB188"/>
          <cell r="CC188"/>
          <cell r="CD188"/>
          <cell r="CE188"/>
          <cell r="CF188"/>
          <cell r="CG188"/>
          <cell r="CH188"/>
          <cell r="CI188"/>
          <cell r="CJ188"/>
          <cell r="CK188"/>
          <cell r="CL188"/>
          <cell r="CM188"/>
          <cell r="CN188"/>
          <cell r="CO188"/>
          <cell r="CP188"/>
          <cell r="CQ188"/>
          <cell r="CR188"/>
          <cell r="CS188"/>
          <cell r="CT188"/>
          <cell r="CU188"/>
          <cell r="CV188"/>
          <cell r="CW188"/>
          <cell r="CX188"/>
          <cell r="CY188"/>
          <cell r="CZ188"/>
          <cell r="DA188"/>
          <cell r="DB188"/>
          <cell r="DC188"/>
          <cell r="DD188"/>
          <cell r="DE188"/>
          <cell r="DF188"/>
          <cell r="DG188"/>
          <cell r="DH188"/>
          <cell r="DI188"/>
          <cell r="DJ188"/>
          <cell r="DK188"/>
          <cell r="DL188"/>
          <cell r="DM188"/>
          <cell r="DN188"/>
          <cell r="DO188"/>
          <cell r="DP188"/>
          <cell r="DQ188"/>
          <cell r="DR188"/>
          <cell r="DS188"/>
          <cell r="DT188"/>
          <cell r="DU188"/>
          <cell r="DV188"/>
          <cell r="DW188"/>
          <cell r="DX188"/>
          <cell r="DY188"/>
          <cell r="DZ188"/>
          <cell r="EA188"/>
          <cell r="EB188"/>
          <cell r="EC188"/>
          <cell r="ED188"/>
          <cell r="EE188"/>
          <cell r="EF188"/>
          <cell r="EG188"/>
          <cell r="EH188"/>
          <cell r="EI188"/>
          <cell r="EJ188"/>
          <cell r="EK188"/>
          <cell r="EL188"/>
          <cell r="EM188"/>
          <cell r="EN188"/>
          <cell r="EO188"/>
          <cell r="EP188"/>
          <cell r="EQ188"/>
          <cell r="ER188"/>
          <cell r="ES188"/>
          <cell r="ET188"/>
          <cell r="EU188"/>
          <cell r="EV188"/>
          <cell r="EW188"/>
          <cell r="EX188"/>
          <cell r="EY188"/>
          <cell r="EZ188"/>
          <cell r="FA188"/>
          <cell r="FB188"/>
          <cell r="FC188"/>
          <cell r="FD188"/>
          <cell r="FE188"/>
          <cell r="FF188"/>
          <cell r="FG188"/>
          <cell r="FH188"/>
          <cell r="FI188"/>
        </row>
        <row r="189">
          <cell r="V189" t="str">
            <v>PRODUCTION</v>
          </cell>
          <cell r="W189">
            <v>150</v>
          </cell>
          <cell r="X189">
            <v>438750</v>
          </cell>
          <cell r="AA189">
            <v>0</v>
          </cell>
          <cell r="AB189"/>
          <cell r="AC189"/>
          <cell r="AD189"/>
          <cell r="AE189"/>
          <cell r="AF189"/>
          <cell r="AG189"/>
          <cell r="AH189"/>
          <cell r="AI189"/>
          <cell r="AJ189"/>
          <cell r="AK189"/>
          <cell r="AL189"/>
          <cell r="AM189"/>
          <cell r="AN189"/>
          <cell r="AO189"/>
          <cell r="AP189"/>
          <cell r="AQ189"/>
          <cell r="AR189"/>
          <cell r="AS189"/>
          <cell r="AT189"/>
          <cell r="AU189"/>
          <cell r="AV189"/>
          <cell r="AW189"/>
          <cell r="AX189"/>
          <cell r="AY189"/>
          <cell r="AZ189"/>
          <cell r="BA189"/>
          <cell r="BB189"/>
          <cell r="BC189"/>
          <cell r="BD189"/>
          <cell r="BE189"/>
          <cell r="BF189"/>
          <cell r="BG189"/>
          <cell r="BH189">
            <v>0</v>
          </cell>
          <cell r="BI189">
            <v>0</v>
          </cell>
          <cell r="BJ189">
            <v>0</v>
          </cell>
          <cell r="BK189">
            <v>0</v>
          </cell>
          <cell r="BL189">
            <v>56250</v>
          </cell>
          <cell r="BM189">
            <v>63750</v>
          </cell>
          <cell r="BN189">
            <v>63750</v>
          </cell>
          <cell r="BO189">
            <v>63750</v>
          </cell>
          <cell r="BP189">
            <v>63750</v>
          </cell>
          <cell r="BQ189">
            <v>63750</v>
          </cell>
          <cell r="BR189">
            <v>63750</v>
          </cell>
          <cell r="BS189"/>
          <cell r="BT189"/>
          <cell r="BU189"/>
          <cell r="BV189"/>
          <cell r="BW189"/>
          <cell r="BX189"/>
          <cell r="BY189"/>
          <cell r="BZ189"/>
          <cell r="CA189"/>
          <cell r="CB189"/>
          <cell r="CC189"/>
          <cell r="CD189"/>
          <cell r="CE189"/>
          <cell r="CF189"/>
          <cell r="CG189"/>
          <cell r="CH189"/>
          <cell r="CI189"/>
          <cell r="CJ189"/>
          <cell r="CK189"/>
          <cell r="CL189"/>
          <cell r="CM189"/>
          <cell r="CN189"/>
          <cell r="CO189"/>
          <cell r="CP189"/>
          <cell r="CQ189"/>
          <cell r="CR189"/>
          <cell r="CS189"/>
          <cell r="CT189"/>
          <cell r="CU189"/>
          <cell r="CV189"/>
          <cell r="CW189"/>
          <cell r="CX189"/>
          <cell r="CY189"/>
          <cell r="CZ189"/>
          <cell r="DA189"/>
          <cell r="DB189"/>
          <cell r="DC189"/>
          <cell r="DD189"/>
          <cell r="DE189"/>
          <cell r="DF189"/>
          <cell r="DG189"/>
          <cell r="DH189"/>
          <cell r="DI189"/>
          <cell r="DJ189"/>
          <cell r="DK189"/>
          <cell r="DL189"/>
          <cell r="DM189"/>
          <cell r="DN189"/>
          <cell r="DO189"/>
          <cell r="DP189"/>
          <cell r="DQ189"/>
          <cell r="DR189"/>
          <cell r="DS189"/>
          <cell r="DT189"/>
          <cell r="DU189"/>
          <cell r="DV189"/>
          <cell r="DW189"/>
          <cell r="DX189"/>
          <cell r="DY189"/>
          <cell r="DZ189"/>
          <cell r="EA189"/>
          <cell r="EB189"/>
          <cell r="EC189"/>
          <cell r="ED189"/>
          <cell r="EE189"/>
          <cell r="EF189"/>
          <cell r="EG189"/>
          <cell r="EH189"/>
          <cell r="EI189"/>
          <cell r="EJ189"/>
          <cell r="EK189"/>
          <cell r="EL189"/>
          <cell r="EM189"/>
          <cell r="EN189"/>
          <cell r="EO189"/>
          <cell r="EP189"/>
          <cell r="EQ189"/>
          <cell r="ER189"/>
          <cell r="ES189"/>
          <cell r="ET189"/>
          <cell r="EU189"/>
          <cell r="EV189"/>
          <cell r="EW189"/>
          <cell r="EX189"/>
          <cell r="EY189"/>
          <cell r="EZ189"/>
          <cell r="FA189"/>
          <cell r="FB189"/>
          <cell r="FC189"/>
          <cell r="FD189"/>
          <cell r="FE189"/>
          <cell r="FF189"/>
          <cell r="FG189"/>
          <cell r="FH189"/>
          <cell r="FI189"/>
        </row>
        <row r="190">
          <cell r="V190" t="str">
            <v>PRODUCTION</v>
          </cell>
          <cell r="W190">
            <v>150</v>
          </cell>
          <cell r="X190">
            <v>531400</v>
          </cell>
          <cell r="AA190"/>
          <cell r="AB190"/>
          <cell r="AC190"/>
          <cell r="AD190"/>
          <cell r="AE190"/>
          <cell r="AF190"/>
          <cell r="AG190"/>
          <cell r="AH190"/>
          <cell r="AI190"/>
          <cell r="AJ190"/>
          <cell r="AK190"/>
          <cell r="AL190"/>
          <cell r="AM190"/>
          <cell r="AN190"/>
          <cell r="AO190"/>
          <cell r="AP190"/>
          <cell r="AQ190"/>
          <cell r="AR190"/>
          <cell r="AS190"/>
          <cell r="AT190"/>
          <cell r="AU190"/>
          <cell r="AV190"/>
          <cell r="AW190"/>
          <cell r="AX190"/>
          <cell r="AY190"/>
          <cell r="AZ190"/>
          <cell r="BA190"/>
          <cell r="BB190"/>
          <cell r="BC190"/>
          <cell r="BD190"/>
          <cell r="BE190"/>
          <cell r="BF190"/>
          <cell r="BG190"/>
          <cell r="BH190">
            <v>15150</v>
          </cell>
          <cell r="BI190">
            <v>22000</v>
          </cell>
          <cell r="BJ190">
            <v>28000</v>
          </cell>
          <cell r="BK190">
            <v>34000</v>
          </cell>
          <cell r="BL190">
            <v>40000</v>
          </cell>
          <cell r="BM190">
            <v>63750</v>
          </cell>
          <cell r="BN190">
            <v>63750</v>
          </cell>
          <cell r="BO190">
            <v>63750</v>
          </cell>
          <cell r="BP190">
            <v>67000</v>
          </cell>
          <cell r="BQ190">
            <v>67000</v>
          </cell>
          <cell r="BR190">
            <v>67000</v>
          </cell>
          <cell r="BS190"/>
          <cell r="BT190"/>
          <cell r="BU190"/>
          <cell r="BV190"/>
          <cell r="BW190"/>
          <cell r="BX190"/>
          <cell r="BY190"/>
          <cell r="BZ190"/>
          <cell r="CA190"/>
          <cell r="CB190"/>
          <cell r="CC190"/>
          <cell r="CD190"/>
          <cell r="CE190"/>
          <cell r="CF190"/>
          <cell r="CG190"/>
          <cell r="CH190"/>
          <cell r="CI190"/>
          <cell r="CJ190"/>
          <cell r="CK190"/>
          <cell r="CL190"/>
          <cell r="CM190"/>
          <cell r="CN190"/>
          <cell r="CO190"/>
          <cell r="CP190"/>
          <cell r="CQ190"/>
          <cell r="CR190"/>
          <cell r="CS190"/>
          <cell r="CT190"/>
          <cell r="CU190"/>
          <cell r="CV190"/>
          <cell r="CW190"/>
          <cell r="CX190"/>
          <cell r="CY190"/>
          <cell r="CZ190"/>
          <cell r="DA190"/>
          <cell r="DB190"/>
          <cell r="DC190"/>
          <cell r="DD190"/>
          <cell r="DE190"/>
          <cell r="DF190"/>
          <cell r="DG190"/>
          <cell r="DH190"/>
          <cell r="DI190"/>
          <cell r="DJ190"/>
          <cell r="DK190"/>
          <cell r="DL190"/>
          <cell r="DM190"/>
          <cell r="DN190"/>
          <cell r="DO190"/>
          <cell r="DP190"/>
          <cell r="DQ190"/>
          <cell r="DR190"/>
          <cell r="DS190"/>
          <cell r="DT190"/>
          <cell r="DU190"/>
          <cell r="DV190"/>
          <cell r="DW190"/>
          <cell r="DX190"/>
          <cell r="DY190"/>
          <cell r="DZ190"/>
          <cell r="EA190"/>
          <cell r="EB190"/>
          <cell r="EC190"/>
          <cell r="ED190"/>
          <cell r="EE190"/>
          <cell r="EF190"/>
          <cell r="EG190"/>
          <cell r="EH190"/>
          <cell r="EI190"/>
          <cell r="EJ190"/>
          <cell r="EK190"/>
          <cell r="EL190"/>
          <cell r="EM190"/>
          <cell r="EN190"/>
          <cell r="EO190"/>
          <cell r="EP190"/>
          <cell r="EQ190"/>
          <cell r="ER190"/>
          <cell r="ES190"/>
          <cell r="ET190"/>
          <cell r="EU190"/>
          <cell r="EV190"/>
          <cell r="EW190"/>
          <cell r="EX190"/>
          <cell r="EY190"/>
          <cell r="EZ190"/>
          <cell r="FA190"/>
          <cell r="FB190"/>
          <cell r="FC190"/>
          <cell r="FD190"/>
          <cell r="FE190"/>
          <cell r="FF190"/>
          <cell r="FG190"/>
          <cell r="FH190"/>
          <cell r="FI190"/>
        </row>
        <row r="191">
          <cell r="V191" t="str">
            <v>INK &amp; PAINT</v>
          </cell>
          <cell r="W191">
            <v>8</v>
          </cell>
          <cell r="X191">
            <v>34200</v>
          </cell>
          <cell r="AA191"/>
          <cell r="AB191"/>
          <cell r="AC191"/>
          <cell r="AD191"/>
          <cell r="AE191"/>
          <cell r="AF191"/>
          <cell r="AG191"/>
          <cell r="AH191"/>
          <cell r="AI191"/>
          <cell r="AJ191"/>
          <cell r="AK191"/>
          <cell r="AL191"/>
          <cell r="AM191"/>
          <cell r="AN191"/>
          <cell r="AO191"/>
          <cell r="AP191"/>
          <cell r="AQ191"/>
          <cell r="AR191"/>
          <cell r="AS191"/>
          <cell r="AT191"/>
          <cell r="AU191"/>
          <cell r="AV191"/>
          <cell r="AW191"/>
          <cell r="AX191"/>
          <cell r="AY191"/>
          <cell r="AZ191"/>
          <cell r="BA191"/>
          <cell r="BB191"/>
          <cell r="BC191"/>
          <cell r="BD191"/>
          <cell r="BE191"/>
          <cell r="BF191"/>
          <cell r="BG191"/>
          <cell r="BH191"/>
          <cell r="BI191"/>
          <cell r="BJ191"/>
          <cell r="BK191"/>
          <cell r="BL191"/>
          <cell r="BM191"/>
          <cell r="BN191">
            <v>1800</v>
          </cell>
          <cell r="BO191">
            <v>3600</v>
          </cell>
          <cell r="BP191">
            <v>5400</v>
          </cell>
          <cell r="BQ191">
            <v>3600</v>
          </cell>
          <cell r="BR191">
            <v>5400</v>
          </cell>
          <cell r="BS191">
            <v>7200</v>
          </cell>
          <cell r="BT191">
            <v>7200</v>
          </cell>
          <cell r="BU191"/>
          <cell r="BV191"/>
          <cell r="BW191"/>
          <cell r="BX191"/>
          <cell r="BY191"/>
          <cell r="BZ191"/>
          <cell r="CA191"/>
          <cell r="CB191"/>
          <cell r="CC191"/>
          <cell r="CD191"/>
          <cell r="CE191"/>
          <cell r="CF191"/>
          <cell r="CG191"/>
          <cell r="CH191"/>
          <cell r="CI191"/>
          <cell r="CJ191"/>
          <cell r="CK191"/>
          <cell r="CL191"/>
          <cell r="CM191"/>
          <cell r="CN191"/>
          <cell r="CO191"/>
          <cell r="CP191"/>
          <cell r="CQ191"/>
          <cell r="CR191"/>
          <cell r="CS191"/>
          <cell r="CT191"/>
          <cell r="CU191"/>
          <cell r="CV191"/>
          <cell r="CW191"/>
          <cell r="CX191"/>
          <cell r="CY191"/>
          <cell r="CZ191"/>
          <cell r="DA191"/>
          <cell r="DB191"/>
          <cell r="DC191"/>
          <cell r="DD191"/>
          <cell r="DE191"/>
          <cell r="DF191"/>
          <cell r="DG191"/>
          <cell r="DH191"/>
          <cell r="DI191"/>
          <cell r="DJ191"/>
          <cell r="DK191"/>
          <cell r="DL191"/>
          <cell r="DM191"/>
          <cell r="DN191"/>
          <cell r="DO191"/>
          <cell r="DP191"/>
          <cell r="DQ191"/>
          <cell r="DR191"/>
          <cell r="DS191"/>
          <cell r="DT191"/>
          <cell r="DU191"/>
          <cell r="DV191"/>
          <cell r="DW191"/>
          <cell r="DX191"/>
          <cell r="DY191"/>
          <cell r="DZ191"/>
          <cell r="EA191"/>
          <cell r="EB191"/>
          <cell r="EC191"/>
          <cell r="ED191"/>
          <cell r="EE191"/>
          <cell r="EF191"/>
          <cell r="EG191"/>
          <cell r="EH191"/>
          <cell r="EI191"/>
          <cell r="EJ191"/>
          <cell r="EK191"/>
          <cell r="EL191"/>
          <cell r="EM191"/>
          <cell r="EN191"/>
          <cell r="EO191"/>
          <cell r="EP191"/>
          <cell r="EQ191"/>
          <cell r="ER191"/>
          <cell r="ES191"/>
          <cell r="ET191"/>
          <cell r="EU191"/>
          <cell r="EV191"/>
          <cell r="EW191"/>
          <cell r="EX191"/>
          <cell r="EY191"/>
          <cell r="EZ191"/>
          <cell r="FA191"/>
          <cell r="FB191"/>
          <cell r="FC191"/>
          <cell r="FD191"/>
          <cell r="FE191"/>
          <cell r="FF191"/>
          <cell r="FG191"/>
          <cell r="FH191"/>
          <cell r="FI191"/>
        </row>
        <row r="192">
          <cell r="V192" t="str">
            <v>INK &amp; PAINT</v>
          </cell>
          <cell r="W192">
            <v>8</v>
          </cell>
          <cell r="X192">
            <v>39600</v>
          </cell>
          <cell r="AA192"/>
          <cell r="AB192"/>
          <cell r="AC192"/>
          <cell r="AD192"/>
          <cell r="AE192"/>
          <cell r="AF192"/>
          <cell r="AG192"/>
          <cell r="AH192"/>
          <cell r="AI192"/>
          <cell r="AJ192"/>
          <cell r="AK192"/>
          <cell r="AL192"/>
          <cell r="AM192"/>
          <cell r="AN192"/>
          <cell r="AO192"/>
          <cell r="AP192"/>
          <cell r="AQ192"/>
          <cell r="AR192"/>
          <cell r="AS192"/>
          <cell r="AT192"/>
          <cell r="AU192"/>
          <cell r="AV192"/>
          <cell r="AW192"/>
          <cell r="AX192"/>
          <cell r="AY192"/>
          <cell r="AZ192"/>
          <cell r="BA192"/>
          <cell r="BB192"/>
          <cell r="BC192"/>
          <cell r="BD192"/>
          <cell r="BE192"/>
          <cell r="BF192"/>
          <cell r="BG192"/>
          <cell r="BH192"/>
          <cell r="BI192"/>
          <cell r="BJ192"/>
          <cell r="BK192"/>
          <cell r="BL192"/>
          <cell r="BM192"/>
          <cell r="BN192">
            <v>1800</v>
          </cell>
          <cell r="BO192">
            <v>3600</v>
          </cell>
          <cell r="BP192">
            <v>5400</v>
          </cell>
          <cell r="BQ192">
            <v>7200</v>
          </cell>
          <cell r="BR192">
            <v>7200</v>
          </cell>
          <cell r="BS192">
            <v>7200</v>
          </cell>
          <cell r="BT192">
            <v>7200</v>
          </cell>
          <cell r="BU192"/>
          <cell r="BV192"/>
          <cell r="BW192"/>
          <cell r="BX192"/>
          <cell r="BY192"/>
          <cell r="BZ192"/>
          <cell r="CA192"/>
          <cell r="CB192"/>
          <cell r="CC192"/>
          <cell r="CD192"/>
          <cell r="CE192"/>
          <cell r="CF192"/>
          <cell r="CG192"/>
          <cell r="CH192"/>
          <cell r="CI192"/>
          <cell r="CJ192"/>
          <cell r="CK192"/>
          <cell r="CL192"/>
          <cell r="CM192"/>
          <cell r="CN192"/>
          <cell r="CO192"/>
          <cell r="CP192"/>
          <cell r="CQ192"/>
          <cell r="CR192"/>
          <cell r="CS192"/>
          <cell r="CT192"/>
          <cell r="CU192"/>
          <cell r="CV192"/>
          <cell r="CW192"/>
          <cell r="CX192"/>
          <cell r="CY192"/>
          <cell r="CZ192"/>
          <cell r="DA192"/>
          <cell r="DB192"/>
          <cell r="DC192"/>
          <cell r="DD192"/>
          <cell r="DE192"/>
          <cell r="DF192"/>
          <cell r="DG192"/>
          <cell r="DH192"/>
          <cell r="DI192"/>
          <cell r="DJ192"/>
          <cell r="DK192"/>
          <cell r="DL192"/>
          <cell r="DM192"/>
          <cell r="DN192"/>
          <cell r="DO192"/>
          <cell r="DP192"/>
          <cell r="DQ192"/>
          <cell r="DR192"/>
          <cell r="DS192"/>
          <cell r="DT192"/>
          <cell r="DU192"/>
          <cell r="DV192"/>
          <cell r="DW192"/>
          <cell r="DX192"/>
          <cell r="DY192"/>
          <cell r="DZ192"/>
          <cell r="EA192"/>
          <cell r="EB192"/>
          <cell r="EC192"/>
          <cell r="ED192"/>
          <cell r="EE192"/>
          <cell r="EF192"/>
          <cell r="EG192"/>
          <cell r="EH192"/>
          <cell r="EI192"/>
          <cell r="EJ192"/>
          <cell r="EK192"/>
          <cell r="EL192"/>
          <cell r="EM192"/>
          <cell r="EN192"/>
          <cell r="EO192"/>
          <cell r="EP192"/>
          <cell r="EQ192"/>
          <cell r="ER192"/>
          <cell r="ES192"/>
          <cell r="ET192"/>
          <cell r="EU192"/>
          <cell r="EV192"/>
          <cell r="EW192"/>
          <cell r="EX192"/>
          <cell r="EY192"/>
          <cell r="EZ192"/>
          <cell r="FA192"/>
          <cell r="FB192"/>
          <cell r="FC192"/>
          <cell r="FD192"/>
          <cell r="FE192"/>
          <cell r="FF192"/>
          <cell r="FG192"/>
          <cell r="FH192"/>
          <cell r="FI192"/>
        </row>
        <row r="193">
          <cell r="X193" t="str">
            <v>DIRECT</v>
          </cell>
          <cell r="AA193">
            <v>0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  <cell r="AI193">
            <v>0</v>
          </cell>
          <cell r="AJ193">
            <v>0</v>
          </cell>
          <cell r="AK193">
            <v>0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0</v>
          </cell>
          <cell r="AR193">
            <v>0</v>
          </cell>
          <cell r="AS193">
            <v>0</v>
          </cell>
          <cell r="AT193">
            <v>0</v>
          </cell>
          <cell r="AU193">
            <v>0</v>
          </cell>
          <cell r="AV193">
            <v>0</v>
          </cell>
          <cell r="AW193">
            <v>0</v>
          </cell>
          <cell r="AX193">
            <v>0</v>
          </cell>
          <cell r="AY193">
            <v>0</v>
          </cell>
          <cell r="AZ193">
            <v>3000</v>
          </cell>
          <cell r="BA193">
            <v>6000</v>
          </cell>
          <cell r="BB193">
            <v>9000</v>
          </cell>
          <cell r="BC193">
            <v>12000</v>
          </cell>
          <cell r="BD193">
            <v>12000</v>
          </cell>
          <cell r="BE193">
            <v>12000</v>
          </cell>
          <cell r="BF193">
            <v>12000</v>
          </cell>
          <cell r="BG193">
            <v>12000</v>
          </cell>
          <cell r="BH193">
            <v>12000</v>
          </cell>
          <cell r="BI193">
            <v>0</v>
          </cell>
          <cell r="BJ193">
            <v>0</v>
          </cell>
          <cell r="BK193">
            <v>0</v>
          </cell>
          <cell r="BL193">
            <v>56250</v>
          </cell>
          <cell r="BM193">
            <v>63750</v>
          </cell>
          <cell r="BN193">
            <v>65550</v>
          </cell>
          <cell r="BO193">
            <v>67350</v>
          </cell>
          <cell r="BP193">
            <v>69150</v>
          </cell>
          <cell r="BQ193">
            <v>67350</v>
          </cell>
          <cell r="BR193">
            <v>69150</v>
          </cell>
          <cell r="BS193">
            <v>43063</v>
          </cell>
          <cell r="BT193">
            <v>43070</v>
          </cell>
          <cell r="BU193">
            <v>0</v>
          </cell>
          <cell r="BV193">
            <v>0</v>
          </cell>
          <cell r="BW193">
            <v>0</v>
          </cell>
          <cell r="BX193">
            <v>0</v>
          </cell>
          <cell r="BY193">
            <v>0</v>
          </cell>
          <cell r="BZ193">
            <v>0</v>
          </cell>
          <cell r="CA193">
            <v>0</v>
          </cell>
          <cell r="CB193">
            <v>0</v>
          </cell>
          <cell r="CC193">
            <v>0</v>
          </cell>
          <cell r="CD193">
            <v>0</v>
          </cell>
          <cell r="CE193">
            <v>0</v>
          </cell>
          <cell r="CF193">
            <v>0</v>
          </cell>
          <cell r="CG193">
            <v>0</v>
          </cell>
          <cell r="CH193">
            <v>0</v>
          </cell>
          <cell r="CI193">
            <v>0</v>
          </cell>
          <cell r="CJ193">
            <v>0</v>
          </cell>
          <cell r="CK193">
            <v>0</v>
          </cell>
          <cell r="CL193">
            <v>0</v>
          </cell>
          <cell r="CM193">
            <v>0</v>
          </cell>
          <cell r="CN193">
            <v>0</v>
          </cell>
          <cell r="CO193">
            <v>0</v>
          </cell>
          <cell r="CP193">
            <v>0</v>
          </cell>
          <cell r="CQ193">
            <v>0</v>
          </cell>
          <cell r="CR193">
            <v>0</v>
          </cell>
          <cell r="CS193">
            <v>0</v>
          </cell>
          <cell r="CT193">
            <v>0</v>
          </cell>
          <cell r="CU193">
            <v>0</v>
          </cell>
          <cell r="CV193">
            <v>0</v>
          </cell>
          <cell r="CW193">
            <v>0</v>
          </cell>
          <cell r="CX193">
            <v>0</v>
          </cell>
          <cell r="CY193">
            <v>0</v>
          </cell>
          <cell r="CZ193">
            <v>0</v>
          </cell>
          <cell r="DA193">
            <v>0</v>
          </cell>
          <cell r="DB193">
            <v>0</v>
          </cell>
          <cell r="DC193">
            <v>0</v>
          </cell>
          <cell r="DD193">
            <v>0</v>
          </cell>
          <cell r="DE193">
            <v>0</v>
          </cell>
          <cell r="DF193">
            <v>0</v>
          </cell>
          <cell r="DG193">
            <v>0</v>
          </cell>
          <cell r="DH193">
            <v>0</v>
          </cell>
          <cell r="DI193">
            <v>0</v>
          </cell>
          <cell r="DJ193">
            <v>0</v>
          </cell>
          <cell r="DK193">
            <v>0</v>
          </cell>
          <cell r="DL193">
            <v>0</v>
          </cell>
          <cell r="DM193">
            <v>0</v>
          </cell>
          <cell r="DN193">
            <v>0</v>
          </cell>
          <cell r="DO193">
            <v>0</v>
          </cell>
          <cell r="DP193">
            <v>0</v>
          </cell>
          <cell r="DQ193">
            <v>0</v>
          </cell>
          <cell r="DR193">
            <v>0</v>
          </cell>
          <cell r="DS193">
            <v>0</v>
          </cell>
          <cell r="DT193">
            <v>0</v>
          </cell>
          <cell r="DU193">
            <v>0</v>
          </cell>
          <cell r="DV193">
            <v>0</v>
          </cell>
          <cell r="DW193">
            <v>0</v>
          </cell>
          <cell r="DX193">
            <v>0</v>
          </cell>
          <cell r="DY193">
            <v>0</v>
          </cell>
          <cell r="DZ193">
            <v>0</v>
          </cell>
          <cell r="EA193">
            <v>0</v>
          </cell>
          <cell r="EB193">
            <v>0</v>
          </cell>
          <cell r="EC193">
            <v>0</v>
          </cell>
          <cell r="ED193">
            <v>0</v>
          </cell>
          <cell r="EE193">
            <v>0</v>
          </cell>
          <cell r="EF193">
            <v>0</v>
          </cell>
          <cell r="EG193">
            <v>0</v>
          </cell>
          <cell r="EH193">
            <v>0</v>
          </cell>
          <cell r="EI193">
            <v>0</v>
          </cell>
          <cell r="EJ193">
            <v>0</v>
          </cell>
          <cell r="EK193">
            <v>0</v>
          </cell>
          <cell r="EL193">
            <v>0</v>
          </cell>
          <cell r="EM193">
            <v>0</v>
          </cell>
          <cell r="EN193">
            <v>0</v>
          </cell>
          <cell r="EO193">
            <v>0</v>
          </cell>
          <cell r="EP193">
            <v>0</v>
          </cell>
          <cell r="EQ193">
            <v>0</v>
          </cell>
          <cell r="ER193">
            <v>0</v>
          </cell>
          <cell r="ES193">
            <v>0</v>
          </cell>
          <cell r="ET193">
            <v>0</v>
          </cell>
          <cell r="EU193">
            <v>0</v>
          </cell>
          <cell r="EV193">
            <v>0</v>
          </cell>
          <cell r="EW193">
            <v>0</v>
          </cell>
          <cell r="EX193">
            <v>0</v>
          </cell>
          <cell r="EY193">
            <v>0</v>
          </cell>
          <cell r="EZ193">
            <v>0</v>
          </cell>
          <cell r="FA193">
            <v>0</v>
          </cell>
          <cell r="FB193">
            <v>0</v>
          </cell>
          <cell r="FC193">
            <v>0</v>
          </cell>
          <cell r="FD193">
            <v>0</v>
          </cell>
          <cell r="FE193">
            <v>0</v>
          </cell>
          <cell r="FF193">
            <v>0</v>
          </cell>
          <cell r="FG193">
            <v>0</v>
          </cell>
          <cell r="FH193">
            <v>0</v>
          </cell>
          <cell r="FI193">
            <v>0</v>
          </cell>
        </row>
        <row r="194">
          <cell r="W194">
            <v>668000</v>
          </cell>
          <cell r="X194" t="str">
            <v>DIRECT</v>
          </cell>
          <cell r="AA194">
            <v>0</v>
          </cell>
          <cell r="AB194">
            <v>0</v>
          </cell>
          <cell r="AC194">
            <v>0</v>
          </cell>
          <cell r="AD194">
            <v>0</v>
          </cell>
          <cell r="AE194">
            <v>0</v>
          </cell>
          <cell r="AF194">
            <v>0</v>
          </cell>
          <cell r="AG194">
            <v>0</v>
          </cell>
          <cell r="AH194">
            <v>0</v>
          </cell>
          <cell r="AI194">
            <v>0</v>
          </cell>
          <cell r="AJ194">
            <v>0</v>
          </cell>
          <cell r="AK194">
            <v>0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0</v>
          </cell>
          <cell r="AR194">
            <v>0</v>
          </cell>
          <cell r="AS194">
            <v>0</v>
          </cell>
          <cell r="AT194">
            <v>0</v>
          </cell>
          <cell r="AU194">
            <v>0</v>
          </cell>
          <cell r="AV194">
            <v>0</v>
          </cell>
          <cell r="AW194">
            <v>0</v>
          </cell>
          <cell r="AX194">
            <v>0</v>
          </cell>
          <cell r="AY194">
            <v>0</v>
          </cell>
          <cell r="AZ194">
            <v>3000</v>
          </cell>
          <cell r="BA194">
            <v>4000</v>
          </cell>
          <cell r="BB194">
            <v>4000</v>
          </cell>
          <cell r="BC194">
            <v>4000</v>
          </cell>
          <cell r="BD194">
            <v>4000</v>
          </cell>
          <cell r="BE194">
            <v>4000</v>
          </cell>
          <cell r="BF194">
            <v>8000</v>
          </cell>
          <cell r="BG194">
            <v>12000</v>
          </cell>
          <cell r="BH194">
            <v>27150</v>
          </cell>
          <cell r="BI194">
            <v>22000</v>
          </cell>
          <cell r="BJ194">
            <v>28000</v>
          </cell>
          <cell r="BK194">
            <v>34000</v>
          </cell>
          <cell r="BL194">
            <v>40000</v>
          </cell>
          <cell r="BM194">
            <v>63750</v>
          </cell>
          <cell r="BN194">
            <v>65550</v>
          </cell>
          <cell r="BO194">
            <v>67350</v>
          </cell>
          <cell r="BP194">
            <v>72400</v>
          </cell>
          <cell r="BQ194">
            <v>74200</v>
          </cell>
          <cell r="BR194">
            <v>74200</v>
          </cell>
          <cell r="BS194">
            <v>50000</v>
          </cell>
          <cell r="BT194">
            <v>6400</v>
          </cell>
          <cell r="BU194">
            <v>0</v>
          </cell>
          <cell r="BV194">
            <v>0</v>
          </cell>
          <cell r="BW194">
            <v>0</v>
          </cell>
          <cell r="BX194">
            <v>0</v>
          </cell>
          <cell r="BY194">
            <v>0</v>
          </cell>
          <cell r="BZ194">
            <v>0</v>
          </cell>
          <cell r="CA194">
            <v>0</v>
          </cell>
          <cell r="CB194">
            <v>0</v>
          </cell>
          <cell r="CC194">
            <v>0</v>
          </cell>
          <cell r="CD194">
            <v>0</v>
          </cell>
          <cell r="CE194">
            <v>0</v>
          </cell>
          <cell r="CF194">
            <v>0</v>
          </cell>
          <cell r="CG194">
            <v>0</v>
          </cell>
          <cell r="CH194">
            <v>0</v>
          </cell>
          <cell r="CI194">
            <v>0</v>
          </cell>
          <cell r="CJ194">
            <v>0</v>
          </cell>
          <cell r="CK194">
            <v>0</v>
          </cell>
          <cell r="CL194">
            <v>0</v>
          </cell>
          <cell r="CM194">
            <v>0</v>
          </cell>
          <cell r="CN194">
            <v>0</v>
          </cell>
          <cell r="CO194">
            <v>0</v>
          </cell>
          <cell r="CP194">
            <v>0</v>
          </cell>
          <cell r="CQ194">
            <v>0</v>
          </cell>
          <cell r="CR194">
            <v>0</v>
          </cell>
          <cell r="CS194">
            <v>0</v>
          </cell>
          <cell r="CT194">
            <v>0</v>
          </cell>
          <cell r="CU194">
            <v>0</v>
          </cell>
          <cell r="CV194">
            <v>0</v>
          </cell>
          <cell r="CW194">
            <v>0</v>
          </cell>
          <cell r="CX194">
            <v>0</v>
          </cell>
          <cell r="CY194">
            <v>0</v>
          </cell>
          <cell r="CZ194">
            <v>0</v>
          </cell>
          <cell r="DA194">
            <v>0</v>
          </cell>
          <cell r="DB194">
            <v>0</v>
          </cell>
          <cell r="DC194">
            <v>0</v>
          </cell>
          <cell r="DD194">
            <v>0</v>
          </cell>
          <cell r="DE194">
            <v>0</v>
          </cell>
          <cell r="DF194">
            <v>0</v>
          </cell>
          <cell r="DG194">
            <v>0</v>
          </cell>
          <cell r="DH194">
            <v>0</v>
          </cell>
          <cell r="DI194">
            <v>0</v>
          </cell>
          <cell r="DJ194">
            <v>0</v>
          </cell>
          <cell r="DK194">
            <v>0</v>
          </cell>
          <cell r="DL194">
            <v>0</v>
          </cell>
          <cell r="DM194">
            <v>0</v>
          </cell>
          <cell r="DN194">
            <v>0</v>
          </cell>
          <cell r="DO194">
            <v>0</v>
          </cell>
          <cell r="DP194">
            <v>0</v>
          </cell>
          <cell r="DQ194">
            <v>0</v>
          </cell>
          <cell r="DR194">
            <v>0</v>
          </cell>
          <cell r="DS194">
            <v>0</v>
          </cell>
          <cell r="DT194">
            <v>0</v>
          </cell>
          <cell r="DU194">
            <v>0</v>
          </cell>
          <cell r="DV194">
            <v>0</v>
          </cell>
          <cell r="DW194">
            <v>0</v>
          </cell>
          <cell r="DX194">
            <v>0</v>
          </cell>
          <cell r="DY194">
            <v>0</v>
          </cell>
          <cell r="DZ194">
            <v>0</v>
          </cell>
          <cell r="EA194">
            <v>0</v>
          </cell>
          <cell r="EB194">
            <v>0</v>
          </cell>
          <cell r="EC194">
            <v>0</v>
          </cell>
          <cell r="ED194">
            <v>0</v>
          </cell>
          <cell r="EE194">
            <v>0</v>
          </cell>
          <cell r="EF194">
            <v>0</v>
          </cell>
          <cell r="EG194">
            <v>0</v>
          </cell>
          <cell r="EH194">
            <v>0</v>
          </cell>
          <cell r="EI194">
            <v>0</v>
          </cell>
          <cell r="EJ194">
            <v>0</v>
          </cell>
          <cell r="EK194">
            <v>0</v>
          </cell>
          <cell r="EL194">
            <v>0</v>
          </cell>
          <cell r="EM194">
            <v>0</v>
          </cell>
          <cell r="EN194">
            <v>0</v>
          </cell>
          <cell r="EO194">
            <v>0</v>
          </cell>
          <cell r="EP194">
            <v>0</v>
          </cell>
          <cell r="EQ194">
            <v>0</v>
          </cell>
          <cell r="ER194">
            <v>0</v>
          </cell>
          <cell r="ES194">
            <v>0</v>
          </cell>
          <cell r="ET194">
            <v>0</v>
          </cell>
          <cell r="EU194">
            <v>0</v>
          </cell>
          <cell r="EV194">
            <v>0</v>
          </cell>
          <cell r="EW194">
            <v>0</v>
          </cell>
          <cell r="EX194">
            <v>0</v>
          </cell>
          <cell r="EY194">
            <v>0</v>
          </cell>
          <cell r="EZ194">
            <v>0</v>
          </cell>
          <cell r="FA194">
            <v>0</v>
          </cell>
          <cell r="FB194">
            <v>0</v>
          </cell>
          <cell r="FC194">
            <v>0</v>
          </cell>
          <cell r="FD194">
            <v>0</v>
          </cell>
          <cell r="FE194">
            <v>0</v>
          </cell>
          <cell r="FF194">
            <v>0</v>
          </cell>
          <cell r="FG194">
            <v>0</v>
          </cell>
          <cell r="FH194">
            <v>0</v>
          </cell>
          <cell r="FI194">
            <v>0</v>
          </cell>
        </row>
        <row r="195">
          <cell r="X195" t="str">
            <v>LOADED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  <cell r="AI195">
            <v>0</v>
          </cell>
          <cell r="AJ195">
            <v>0</v>
          </cell>
          <cell r="AK195">
            <v>0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0</v>
          </cell>
          <cell r="AR195">
            <v>0</v>
          </cell>
          <cell r="AS195">
            <v>0</v>
          </cell>
          <cell r="AT195">
            <v>0</v>
          </cell>
          <cell r="AU195">
            <v>0</v>
          </cell>
          <cell r="AV195">
            <v>0</v>
          </cell>
          <cell r="AW195">
            <v>0</v>
          </cell>
          <cell r="AX195">
            <v>0</v>
          </cell>
          <cell r="AY195">
            <v>0</v>
          </cell>
          <cell r="AZ195">
            <v>3000</v>
          </cell>
          <cell r="BA195">
            <v>7000</v>
          </cell>
          <cell r="BB195">
            <v>11000</v>
          </cell>
          <cell r="BC195">
            <v>15000</v>
          </cell>
          <cell r="BD195">
            <v>19000</v>
          </cell>
          <cell r="BE195">
            <v>23000</v>
          </cell>
          <cell r="BF195">
            <v>31000</v>
          </cell>
          <cell r="BG195">
            <v>43000</v>
          </cell>
          <cell r="BH195">
            <v>70150</v>
          </cell>
          <cell r="BI195">
            <v>92150</v>
          </cell>
          <cell r="BJ195">
            <v>120150</v>
          </cell>
          <cell r="BK195">
            <v>154150</v>
          </cell>
          <cell r="BL195">
            <v>194150</v>
          </cell>
          <cell r="BM195">
            <v>257900</v>
          </cell>
          <cell r="BN195">
            <v>323450</v>
          </cell>
          <cell r="BO195">
            <v>390800</v>
          </cell>
          <cell r="BP195">
            <v>463200</v>
          </cell>
          <cell r="BQ195">
            <v>537400</v>
          </cell>
          <cell r="BR195">
            <v>611600</v>
          </cell>
          <cell r="BS195">
            <v>661600</v>
          </cell>
          <cell r="BT195">
            <v>668000</v>
          </cell>
          <cell r="BU195">
            <v>0</v>
          </cell>
          <cell r="BV195">
            <v>0</v>
          </cell>
          <cell r="BW195">
            <v>0</v>
          </cell>
          <cell r="BX195">
            <v>0</v>
          </cell>
          <cell r="BY195">
            <v>0</v>
          </cell>
          <cell r="BZ195">
            <v>0</v>
          </cell>
          <cell r="CA195">
            <v>0</v>
          </cell>
          <cell r="CB195">
            <v>0</v>
          </cell>
          <cell r="CC195">
            <v>0</v>
          </cell>
          <cell r="CD195">
            <v>0</v>
          </cell>
          <cell r="CE195">
            <v>0</v>
          </cell>
          <cell r="CF195">
            <v>0</v>
          </cell>
          <cell r="CG195">
            <v>0</v>
          </cell>
          <cell r="CH195">
            <v>0</v>
          </cell>
          <cell r="CI195">
            <v>0</v>
          </cell>
          <cell r="CJ195">
            <v>0</v>
          </cell>
          <cell r="CK195">
            <v>0</v>
          </cell>
          <cell r="CL195">
            <v>0</v>
          </cell>
          <cell r="CM195">
            <v>0</v>
          </cell>
          <cell r="CN195">
            <v>0</v>
          </cell>
          <cell r="CO195">
            <v>0</v>
          </cell>
          <cell r="CP195">
            <v>0</v>
          </cell>
          <cell r="CQ195">
            <v>0</v>
          </cell>
          <cell r="CR195">
            <v>0</v>
          </cell>
          <cell r="CS195">
            <v>0</v>
          </cell>
          <cell r="CT195">
            <v>0</v>
          </cell>
          <cell r="CU195">
            <v>0</v>
          </cell>
          <cell r="CV195">
            <v>0</v>
          </cell>
          <cell r="CW195">
            <v>0</v>
          </cell>
          <cell r="CX195">
            <v>0</v>
          </cell>
          <cell r="CY195">
            <v>0</v>
          </cell>
          <cell r="CZ195">
            <v>0</v>
          </cell>
          <cell r="DA195">
            <v>0</v>
          </cell>
          <cell r="DB195">
            <v>0</v>
          </cell>
          <cell r="DC195">
            <v>0</v>
          </cell>
          <cell r="DD195">
            <v>0</v>
          </cell>
          <cell r="DE195">
            <v>0</v>
          </cell>
          <cell r="DF195">
            <v>0</v>
          </cell>
          <cell r="DG195">
            <v>0</v>
          </cell>
          <cell r="DH195">
            <v>0</v>
          </cell>
          <cell r="DI195">
            <v>0</v>
          </cell>
          <cell r="DJ195">
            <v>0</v>
          </cell>
          <cell r="DK195">
            <v>0</v>
          </cell>
          <cell r="DL195">
            <v>0</v>
          </cell>
          <cell r="DM195">
            <v>0</v>
          </cell>
          <cell r="DN195">
            <v>0</v>
          </cell>
          <cell r="DO195">
            <v>0</v>
          </cell>
          <cell r="DP195">
            <v>0</v>
          </cell>
          <cell r="DQ195">
            <v>0</v>
          </cell>
          <cell r="DR195">
            <v>0</v>
          </cell>
          <cell r="DS195">
            <v>0</v>
          </cell>
          <cell r="DT195">
            <v>0</v>
          </cell>
          <cell r="DU195">
            <v>0</v>
          </cell>
          <cell r="DV195">
            <v>0</v>
          </cell>
          <cell r="DW195">
            <v>0</v>
          </cell>
          <cell r="DX195">
            <v>0</v>
          </cell>
          <cell r="DY195">
            <v>0</v>
          </cell>
          <cell r="DZ195">
            <v>0</v>
          </cell>
          <cell r="EA195">
            <v>0</v>
          </cell>
          <cell r="EB195">
            <v>0</v>
          </cell>
          <cell r="EC195">
            <v>0</v>
          </cell>
          <cell r="ED195">
            <v>0</v>
          </cell>
          <cell r="EE195">
            <v>0</v>
          </cell>
          <cell r="EF195">
            <v>0</v>
          </cell>
          <cell r="EG195">
            <v>0</v>
          </cell>
          <cell r="EH195">
            <v>0</v>
          </cell>
          <cell r="EI195">
            <v>0</v>
          </cell>
          <cell r="EJ195">
            <v>0</v>
          </cell>
          <cell r="EK195">
            <v>0</v>
          </cell>
          <cell r="EL195">
            <v>0</v>
          </cell>
          <cell r="EM195">
            <v>0</v>
          </cell>
          <cell r="EN195">
            <v>0</v>
          </cell>
          <cell r="EO195">
            <v>0</v>
          </cell>
          <cell r="EP195">
            <v>0</v>
          </cell>
          <cell r="EQ195">
            <v>0</v>
          </cell>
          <cell r="ER195">
            <v>0</v>
          </cell>
          <cell r="ES195">
            <v>0</v>
          </cell>
          <cell r="ET195">
            <v>0</v>
          </cell>
          <cell r="EU195">
            <v>0</v>
          </cell>
          <cell r="EV195">
            <v>0</v>
          </cell>
          <cell r="EW195">
            <v>0</v>
          </cell>
          <cell r="EX195">
            <v>0</v>
          </cell>
          <cell r="EY195">
            <v>0</v>
          </cell>
          <cell r="EZ195">
            <v>0</v>
          </cell>
          <cell r="FA195">
            <v>0</v>
          </cell>
          <cell r="FB195">
            <v>0</v>
          </cell>
          <cell r="FC195">
            <v>0</v>
          </cell>
          <cell r="FD195">
            <v>0</v>
          </cell>
          <cell r="FE195">
            <v>0</v>
          </cell>
          <cell r="FF195">
            <v>0</v>
          </cell>
          <cell r="FG195">
            <v>0</v>
          </cell>
          <cell r="FH195">
            <v>0</v>
          </cell>
          <cell r="FI195">
            <v>0</v>
          </cell>
        </row>
        <row r="196">
          <cell r="T196" t="str">
            <v>ACTUAL COST TO DATE</v>
          </cell>
          <cell r="AA196"/>
          <cell r="AB196"/>
          <cell r="AC196"/>
          <cell r="AD196"/>
          <cell r="AE196"/>
          <cell r="AF196"/>
          <cell r="AG196"/>
          <cell r="AH196"/>
          <cell r="AI196"/>
          <cell r="AJ196"/>
          <cell r="AK196"/>
          <cell r="AL196"/>
          <cell r="AM196"/>
          <cell r="AN196"/>
          <cell r="AO196"/>
          <cell r="AP196"/>
          <cell r="AQ196"/>
          <cell r="AR196"/>
          <cell r="AS196"/>
          <cell r="AT196"/>
          <cell r="AU196"/>
          <cell r="AV196"/>
          <cell r="AW196"/>
          <cell r="AX196"/>
          <cell r="AY196"/>
          <cell r="AZ196"/>
          <cell r="BA196"/>
          <cell r="BB196"/>
          <cell r="BC196"/>
          <cell r="BD196"/>
          <cell r="BE196"/>
          <cell r="BF196"/>
          <cell r="BG196"/>
          <cell r="BH196"/>
          <cell r="BJ196"/>
          <cell r="BK196"/>
          <cell r="BT196">
            <v>35870</v>
          </cell>
          <cell r="BU196"/>
          <cell r="BV196"/>
          <cell r="BW196"/>
          <cell r="BX196"/>
          <cell r="BY196"/>
          <cell r="BZ196"/>
          <cell r="CA196"/>
          <cell r="CB196"/>
          <cell r="CC196"/>
          <cell r="CD196"/>
          <cell r="CE196"/>
          <cell r="CF196"/>
          <cell r="CG196"/>
          <cell r="CH196"/>
          <cell r="CI196"/>
          <cell r="CJ196"/>
          <cell r="CK196"/>
          <cell r="CL196"/>
          <cell r="CM196"/>
          <cell r="CN196"/>
          <cell r="CO196"/>
          <cell r="CP196"/>
          <cell r="CQ196"/>
          <cell r="CR196"/>
          <cell r="CS196"/>
          <cell r="CT196"/>
          <cell r="CU196"/>
          <cell r="CV196"/>
          <cell r="CW196"/>
          <cell r="CX196"/>
          <cell r="CY196"/>
          <cell r="CZ196"/>
          <cell r="DA196"/>
          <cell r="DB196"/>
          <cell r="DC196"/>
          <cell r="DD196"/>
          <cell r="DE196"/>
          <cell r="DF196"/>
          <cell r="DG196"/>
          <cell r="DH196"/>
          <cell r="DI196"/>
          <cell r="DJ196"/>
          <cell r="DK196"/>
          <cell r="DL196"/>
          <cell r="DM196"/>
          <cell r="DN196"/>
          <cell r="DO196"/>
          <cell r="DP196"/>
          <cell r="DQ196"/>
          <cell r="DR196"/>
          <cell r="DS196"/>
          <cell r="DT196"/>
          <cell r="DU196"/>
          <cell r="DV196"/>
          <cell r="DW196"/>
          <cell r="DX196"/>
          <cell r="DY196"/>
          <cell r="DZ196"/>
          <cell r="EA196"/>
          <cell r="EB196"/>
          <cell r="EC196"/>
          <cell r="ED196"/>
          <cell r="EE196"/>
          <cell r="EF196"/>
          <cell r="EG196"/>
          <cell r="EH196"/>
          <cell r="EI196"/>
          <cell r="EJ196"/>
          <cell r="EK196"/>
          <cell r="EL196"/>
          <cell r="EM196"/>
          <cell r="EN196"/>
          <cell r="EO196"/>
          <cell r="EP196"/>
          <cell r="EQ196"/>
          <cell r="ER196"/>
          <cell r="ES196"/>
          <cell r="ET196"/>
          <cell r="EU196"/>
          <cell r="EV196"/>
        </row>
        <row r="197">
          <cell r="S197" t="str">
            <v>COST TO DATE</v>
          </cell>
          <cell r="T197" t="str">
            <v>ACTUAL COST TO DATE</v>
          </cell>
          <cell r="V197" t="str">
            <v>DIRECT TO DATE</v>
          </cell>
          <cell r="W197" t="str">
            <v>BUDGET</v>
          </cell>
          <cell r="AA197"/>
          <cell r="AB197"/>
          <cell r="AC197"/>
          <cell r="AD197"/>
          <cell r="AE197"/>
          <cell r="AF197"/>
          <cell r="AG197"/>
          <cell r="AH197"/>
          <cell r="AI197"/>
          <cell r="AJ197"/>
          <cell r="AK197"/>
          <cell r="AL197"/>
          <cell r="AM197"/>
          <cell r="AN197"/>
          <cell r="AO197"/>
          <cell r="AP197"/>
          <cell r="AQ197"/>
          <cell r="AR197"/>
          <cell r="AS197"/>
          <cell r="AT197"/>
          <cell r="AU197"/>
          <cell r="AV197"/>
          <cell r="AW197"/>
          <cell r="AX197"/>
          <cell r="AY197"/>
          <cell r="AZ197"/>
          <cell r="BA197"/>
          <cell r="BB197"/>
          <cell r="BC197"/>
          <cell r="BD197"/>
          <cell r="BE197"/>
          <cell r="BF197"/>
          <cell r="BG197"/>
          <cell r="BH197"/>
          <cell r="BJ197"/>
          <cell r="BK197"/>
          <cell r="BU197"/>
          <cell r="BV197"/>
          <cell r="BW197"/>
          <cell r="BX197"/>
          <cell r="BY197"/>
          <cell r="BZ197"/>
          <cell r="CA197"/>
          <cell r="CB197"/>
          <cell r="CC197"/>
          <cell r="CD197"/>
          <cell r="CE197"/>
          <cell r="CF197"/>
          <cell r="CG197"/>
          <cell r="CH197"/>
          <cell r="CI197"/>
          <cell r="CJ197"/>
          <cell r="CK197"/>
          <cell r="CL197"/>
          <cell r="CM197"/>
          <cell r="CN197"/>
          <cell r="CO197"/>
          <cell r="CP197"/>
          <cell r="CQ197"/>
          <cell r="CR197"/>
          <cell r="CS197"/>
          <cell r="CT197"/>
          <cell r="CU197"/>
          <cell r="CV197"/>
          <cell r="CW197"/>
          <cell r="CX197"/>
          <cell r="CY197"/>
          <cell r="CZ197"/>
          <cell r="DA197"/>
          <cell r="DB197"/>
          <cell r="DC197"/>
          <cell r="DD197"/>
          <cell r="DE197"/>
          <cell r="DF197"/>
          <cell r="DG197"/>
          <cell r="DH197"/>
          <cell r="DI197"/>
          <cell r="DJ197"/>
          <cell r="DK197"/>
          <cell r="DL197"/>
          <cell r="DM197"/>
          <cell r="DN197"/>
          <cell r="DO197"/>
          <cell r="DP197"/>
          <cell r="DQ197"/>
          <cell r="DR197"/>
          <cell r="DS197"/>
          <cell r="DT197"/>
          <cell r="DU197"/>
          <cell r="DV197"/>
          <cell r="DW197"/>
          <cell r="DX197"/>
          <cell r="DY197"/>
          <cell r="DZ197"/>
          <cell r="EA197"/>
          <cell r="EB197"/>
          <cell r="EC197"/>
          <cell r="ED197"/>
          <cell r="EE197"/>
          <cell r="EF197"/>
          <cell r="EG197"/>
          <cell r="EH197"/>
          <cell r="EI197"/>
          <cell r="EJ197"/>
          <cell r="EK197"/>
          <cell r="EL197"/>
          <cell r="EM197"/>
          <cell r="EN197"/>
          <cell r="EO197"/>
          <cell r="EP197"/>
          <cell r="EQ197"/>
          <cell r="ER197"/>
          <cell r="ES197"/>
          <cell r="ET197"/>
          <cell r="EU197"/>
          <cell r="EV197"/>
        </row>
        <row r="198">
          <cell r="S198" t="str">
            <v>COST TO DATE</v>
          </cell>
          <cell r="T198" t="str">
            <v>DEVELOPMENT</v>
          </cell>
          <cell r="V198" t="str">
            <v>DIRECT TO DATE</v>
          </cell>
          <cell r="W198" t="str">
            <v>BUDGET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  <cell r="AI198">
            <v>0</v>
          </cell>
          <cell r="AJ198">
            <v>0</v>
          </cell>
          <cell r="AK198">
            <v>0</v>
          </cell>
          <cell r="AL198">
            <v>0</v>
          </cell>
          <cell r="AM198">
            <v>0</v>
          </cell>
          <cell r="AN198">
            <v>0</v>
          </cell>
          <cell r="AO198">
            <v>0</v>
          </cell>
          <cell r="AP198">
            <v>0</v>
          </cell>
          <cell r="AQ198">
            <v>0</v>
          </cell>
          <cell r="AR198">
            <v>0</v>
          </cell>
          <cell r="AS198">
            <v>0</v>
          </cell>
          <cell r="AT198">
            <v>0</v>
          </cell>
          <cell r="AU198">
            <v>0</v>
          </cell>
          <cell r="AV198">
            <v>0</v>
          </cell>
          <cell r="AW198">
            <v>0</v>
          </cell>
          <cell r="AX198">
            <v>0</v>
          </cell>
          <cell r="AY198">
            <v>0</v>
          </cell>
          <cell r="AZ198">
            <v>0</v>
          </cell>
          <cell r="BA198">
            <v>0</v>
          </cell>
          <cell r="BB198">
            <v>0</v>
          </cell>
          <cell r="BC198">
            <v>0</v>
          </cell>
          <cell r="BD198">
            <v>0</v>
          </cell>
          <cell r="BE198">
            <v>0</v>
          </cell>
          <cell r="BF198">
            <v>0</v>
          </cell>
          <cell r="BG198">
            <v>0</v>
          </cell>
          <cell r="BH198">
            <v>0</v>
          </cell>
          <cell r="BJ198">
            <v>0</v>
          </cell>
          <cell r="BK198">
            <v>0</v>
          </cell>
          <cell r="BL198">
            <v>0</v>
          </cell>
          <cell r="BM198">
            <v>0</v>
          </cell>
          <cell r="BN198">
            <v>0</v>
          </cell>
          <cell r="BO198">
            <v>0</v>
          </cell>
          <cell r="BP198">
            <v>0</v>
          </cell>
          <cell r="BQ198">
            <v>0</v>
          </cell>
        </row>
        <row r="199">
          <cell r="T199" t="str">
            <v>DEVELOPMENT</v>
          </cell>
          <cell r="U199">
            <v>2.6577205773952221E-2</v>
          </cell>
          <cell r="V199">
            <v>0</v>
          </cell>
          <cell r="W199">
            <v>136000</v>
          </cell>
          <cell r="AA199">
            <v>0</v>
          </cell>
          <cell r="AB199">
            <v>0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  <cell r="AI199">
            <v>0</v>
          </cell>
          <cell r="AJ199">
            <v>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>
            <v>0</v>
          </cell>
          <cell r="AW199">
            <v>0</v>
          </cell>
          <cell r="AX199">
            <v>0</v>
          </cell>
          <cell r="AY199">
            <v>0</v>
          </cell>
          <cell r="AZ199">
            <v>0</v>
          </cell>
          <cell r="BA199">
            <v>0</v>
          </cell>
          <cell r="BB199">
            <v>0</v>
          </cell>
          <cell r="BC199">
            <v>0</v>
          </cell>
          <cell r="BD199">
            <v>0</v>
          </cell>
          <cell r="BE199">
            <v>0</v>
          </cell>
          <cell r="BF199">
            <v>0</v>
          </cell>
          <cell r="BG199">
            <v>0</v>
          </cell>
          <cell r="BH199">
            <v>0</v>
          </cell>
          <cell r="BJ199">
            <v>0</v>
          </cell>
          <cell r="BK199">
            <v>0</v>
          </cell>
          <cell r="BL199">
            <v>0</v>
          </cell>
          <cell r="BM199">
            <v>0</v>
          </cell>
          <cell r="BN199">
            <v>0</v>
          </cell>
          <cell r="BO199">
            <v>0</v>
          </cell>
          <cell r="BP199">
            <v>0</v>
          </cell>
          <cell r="BQ199">
            <v>0</v>
          </cell>
        </row>
        <row r="200">
          <cell r="T200" t="str">
            <v>PRE PRODUCTION</v>
          </cell>
          <cell r="U200">
            <v>5.5194045738399006E-2</v>
          </cell>
          <cell r="V200">
            <v>7506.390220422265</v>
          </cell>
          <cell r="W200">
            <v>136000</v>
          </cell>
          <cell r="AA200">
            <v>0</v>
          </cell>
          <cell r="AB200">
            <v>0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  <cell r="AI200">
            <v>0</v>
          </cell>
          <cell r="AJ200">
            <v>0</v>
          </cell>
          <cell r="AK200">
            <v>0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0</v>
          </cell>
          <cell r="AQ200">
            <v>0</v>
          </cell>
          <cell r="AR200">
            <v>0</v>
          </cell>
          <cell r="AS200">
            <v>0</v>
          </cell>
          <cell r="AT200">
            <v>0</v>
          </cell>
          <cell r="AU200">
            <v>73.249909107150017</v>
          </cell>
          <cell r="AV200">
            <v>0</v>
          </cell>
          <cell r="AW200">
            <v>0</v>
          </cell>
          <cell r="AX200">
            <v>211.84885891174685</v>
          </cell>
          <cell r="AY200">
            <v>131.4440248158169</v>
          </cell>
          <cell r="AZ200">
            <v>538.99606500616505</v>
          </cell>
          <cell r="BA200">
            <v>832.02093803214586</v>
          </cell>
          <cell r="BB200">
            <v>997.95049164271302</v>
          </cell>
          <cell r="BC200">
            <v>290.56169774176448</v>
          </cell>
          <cell r="BD200">
            <v>538.428</v>
          </cell>
          <cell r="BE200">
            <v>3891.8902351647635</v>
          </cell>
          <cell r="BF200">
            <v>0</v>
          </cell>
          <cell r="BG200">
            <v>0</v>
          </cell>
          <cell r="BH200">
            <v>0</v>
          </cell>
          <cell r="BJ200">
            <v>0</v>
          </cell>
          <cell r="BK200">
            <v>0</v>
          </cell>
          <cell r="BL200">
            <v>0</v>
          </cell>
          <cell r="BM200">
            <v>0</v>
          </cell>
          <cell r="BN200">
            <v>0</v>
          </cell>
          <cell r="BO200">
            <v>0</v>
          </cell>
          <cell r="BP200">
            <v>0</v>
          </cell>
          <cell r="BQ200">
            <v>0</v>
          </cell>
        </row>
        <row r="201">
          <cell r="T201" t="str">
            <v>PRODUCTION</v>
          </cell>
          <cell r="V201">
            <v>0</v>
          </cell>
          <cell r="W201">
            <v>480000</v>
          </cell>
          <cell r="AA201">
            <v>0</v>
          </cell>
          <cell r="AB201">
            <v>0</v>
          </cell>
          <cell r="AC201">
            <v>0</v>
          </cell>
          <cell r="AD201">
            <v>0</v>
          </cell>
          <cell r="AE201">
            <v>0</v>
          </cell>
          <cell r="AF201">
            <v>0</v>
          </cell>
          <cell r="AG201">
            <v>0</v>
          </cell>
          <cell r="AH201">
            <v>0</v>
          </cell>
          <cell r="AI201">
            <v>0</v>
          </cell>
          <cell r="AJ201">
            <v>0</v>
          </cell>
          <cell r="AK201">
            <v>0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0</v>
          </cell>
          <cell r="AQ201">
            <v>0</v>
          </cell>
          <cell r="AR201">
            <v>0</v>
          </cell>
          <cell r="AS201">
            <v>0</v>
          </cell>
          <cell r="AT201">
            <v>0</v>
          </cell>
          <cell r="AU201">
            <v>0</v>
          </cell>
          <cell r="AV201">
            <v>0</v>
          </cell>
          <cell r="AW201">
            <v>0</v>
          </cell>
          <cell r="AX201">
            <v>0</v>
          </cell>
          <cell r="AY201">
            <v>0</v>
          </cell>
          <cell r="AZ201">
            <v>0</v>
          </cell>
          <cell r="BA201">
            <v>0</v>
          </cell>
          <cell r="BB201">
            <v>0</v>
          </cell>
          <cell r="BC201">
            <v>0</v>
          </cell>
          <cell r="BD201">
            <v>0</v>
          </cell>
          <cell r="BE201">
            <v>0</v>
          </cell>
          <cell r="BF201">
            <v>0</v>
          </cell>
          <cell r="BG201">
            <v>0</v>
          </cell>
          <cell r="BH201">
            <v>0</v>
          </cell>
          <cell r="BJ201">
            <v>0</v>
          </cell>
          <cell r="BK201">
            <v>0</v>
          </cell>
          <cell r="BL201">
            <v>0</v>
          </cell>
          <cell r="BM201">
            <v>0</v>
          </cell>
          <cell r="BN201">
            <v>0</v>
          </cell>
          <cell r="BO201">
            <v>0</v>
          </cell>
          <cell r="BP201">
            <v>0</v>
          </cell>
          <cell r="BQ201">
            <v>0</v>
          </cell>
        </row>
        <row r="202">
          <cell r="T202" t="str">
            <v>INK &amp; PAINT</v>
          </cell>
          <cell r="V202">
            <v>0</v>
          </cell>
          <cell r="W202">
            <v>52000</v>
          </cell>
          <cell r="AA202">
            <v>0</v>
          </cell>
          <cell r="AB202">
            <v>0</v>
          </cell>
          <cell r="AC202">
            <v>0</v>
          </cell>
          <cell r="AD202">
            <v>0</v>
          </cell>
          <cell r="AE202">
            <v>0</v>
          </cell>
          <cell r="AF202">
            <v>0</v>
          </cell>
          <cell r="AG202">
            <v>0</v>
          </cell>
          <cell r="AH202">
            <v>0</v>
          </cell>
          <cell r="AI202">
            <v>0</v>
          </cell>
          <cell r="AJ202">
            <v>0</v>
          </cell>
          <cell r="AK202">
            <v>0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0</v>
          </cell>
          <cell r="AQ202">
            <v>0</v>
          </cell>
          <cell r="AR202">
            <v>0</v>
          </cell>
          <cell r="AS202">
            <v>0</v>
          </cell>
          <cell r="AT202">
            <v>0</v>
          </cell>
          <cell r="AU202">
            <v>0</v>
          </cell>
          <cell r="AV202">
            <v>0</v>
          </cell>
          <cell r="AW202">
            <v>0</v>
          </cell>
          <cell r="AX202">
            <v>0</v>
          </cell>
          <cell r="AY202">
            <v>0</v>
          </cell>
          <cell r="AZ202">
            <v>0</v>
          </cell>
          <cell r="BA202">
            <v>0</v>
          </cell>
          <cell r="BB202">
            <v>0</v>
          </cell>
          <cell r="BC202">
            <v>0</v>
          </cell>
          <cell r="BD202">
            <v>0</v>
          </cell>
          <cell r="BE202">
            <v>0</v>
          </cell>
          <cell r="BF202">
            <v>0</v>
          </cell>
          <cell r="BG202">
            <v>0</v>
          </cell>
          <cell r="BH202">
            <v>0</v>
          </cell>
          <cell r="BJ202">
            <v>0</v>
          </cell>
          <cell r="BK202">
            <v>0</v>
          </cell>
          <cell r="BL202">
            <v>0</v>
          </cell>
          <cell r="BM202">
            <v>0</v>
          </cell>
          <cell r="BN202">
            <v>0</v>
          </cell>
          <cell r="BO202">
            <v>0</v>
          </cell>
          <cell r="BP202">
            <v>0</v>
          </cell>
          <cell r="BQ202">
            <v>0</v>
          </cell>
          <cell r="EF202">
            <v>0</v>
          </cell>
          <cell r="EG202">
            <v>0</v>
          </cell>
          <cell r="EH202">
            <v>0</v>
          </cell>
          <cell r="EI202">
            <v>0</v>
          </cell>
          <cell r="EJ202">
            <v>0</v>
          </cell>
          <cell r="EK202">
            <v>0</v>
          </cell>
          <cell r="EL202">
            <v>0</v>
          </cell>
          <cell r="EM202">
            <v>0</v>
          </cell>
          <cell r="EN202">
            <v>0</v>
          </cell>
          <cell r="EO202">
            <v>0</v>
          </cell>
          <cell r="EP202">
            <v>0</v>
          </cell>
          <cell r="EQ202">
            <v>0</v>
          </cell>
          <cell r="ER202">
            <v>0</v>
          </cell>
          <cell r="ES202">
            <v>0</v>
          </cell>
          <cell r="ET202">
            <v>0</v>
          </cell>
          <cell r="EU202">
            <v>0</v>
          </cell>
          <cell r="EV202">
            <v>0</v>
          </cell>
        </row>
        <row r="203">
          <cell r="T203" t="str">
            <v>TOTAL DIRECT</v>
          </cell>
          <cell r="V203">
            <v>7506.390220422265</v>
          </cell>
          <cell r="X203" t="str">
            <v>DIRECT</v>
          </cell>
          <cell r="AA203">
            <v>0</v>
          </cell>
          <cell r="AB203">
            <v>0</v>
          </cell>
          <cell r="AC203">
            <v>0</v>
          </cell>
          <cell r="AD203">
            <v>0</v>
          </cell>
          <cell r="AE203">
            <v>0</v>
          </cell>
          <cell r="AF203">
            <v>0</v>
          </cell>
          <cell r="AG203">
            <v>0</v>
          </cell>
          <cell r="AH203">
            <v>0</v>
          </cell>
          <cell r="AI203">
            <v>0</v>
          </cell>
          <cell r="AJ203">
            <v>0</v>
          </cell>
          <cell r="AK203">
            <v>0</v>
          </cell>
          <cell r="AL203">
            <v>0</v>
          </cell>
          <cell r="AM203">
            <v>0</v>
          </cell>
          <cell r="AN203">
            <v>0</v>
          </cell>
          <cell r="AO203">
            <v>0</v>
          </cell>
          <cell r="AP203">
            <v>0</v>
          </cell>
          <cell r="AQ203">
            <v>0</v>
          </cell>
          <cell r="AR203">
            <v>0</v>
          </cell>
          <cell r="AS203">
            <v>0</v>
          </cell>
          <cell r="AT203">
            <v>0</v>
          </cell>
          <cell r="AU203">
            <v>73.249909107150017</v>
          </cell>
          <cell r="AV203">
            <v>0</v>
          </cell>
          <cell r="AW203">
            <v>0</v>
          </cell>
          <cell r="AX203">
            <v>211.84885891174685</v>
          </cell>
          <cell r="AY203">
            <v>131.4440248158169</v>
          </cell>
          <cell r="AZ203">
            <v>538.99606500616505</v>
          </cell>
          <cell r="BA203">
            <v>832.02093803214586</v>
          </cell>
          <cell r="BB203">
            <v>997.95049164271302</v>
          </cell>
          <cell r="BC203">
            <v>290.56169774176448</v>
          </cell>
          <cell r="BD203">
            <v>538.428</v>
          </cell>
          <cell r="BE203">
            <v>3891.8902351647635</v>
          </cell>
          <cell r="BF203">
            <v>0</v>
          </cell>
          <cell r="BG203">
            <v>0</v>
          </cell>
          <cell r="BH203">
            <v>0</v>
          </cell>
          <cell r="BJ203">
            <v>0</v>
          </cell>
          <cell r="BK203">
            <v>0</v>
          </cell>
          <cell r="BL203">
            <v>0</v>
          </cell>
          <cell r="BM203">
            <v>0</v>
          </cell>
          <cell r="BN203">
            <v>0</v>
          </cell>
          <cell r="BO203">
            <v>0</v>
          </cell>
          <cell r="BP203">
            <v>0</v>
          </cell>
          <cell r="BQ203">
            <v>0</v>
          </cell>
          <cell r="EF203">
            <v>0</v>
          </cell>
          <cell r="EG203">
            <v>0</v>
          </cell>
          <cell r="EH203">
            <v>0</v>
          </cell>
          <cell r="EI203">
            <v>0</v>
          </cell>
          <cell r="EJ203">
            <v>0</v>
          </cell>
          <cell r="EK203">
            <v>0</v>
          </cell>
          <cell r="EL203">
            <v>0</v>
          </cell>
          <cell r="EM203">
            <v>0</v>
          </cell>
          <cell r="EN203">
            <v>0</v>
          </cell>
          <cell r="EO203">
            <v>0</v>
          </cell>
          <cell r="EP203">
            <v>0</v>
          </cell>
          <cell r="EQ203">
            <v>0</v>
          </cell>
          <cell r="ER203">
            <v>0</v>
          </cell>
          <cell r="ES203">
            <v>0</v>
          </cell>
          <cell r="ET203">
            <v>0</v>
          </cell>
          <cell r="EU203">
            <v>0</v>
          </cell>
          <cell r="EV203">
            <v>0</v>
          </cell>
        </row>
        <row r="204">
          <cell r="T204" t="str">
            <v>TOTAL TO DATE</v>
          </cell>
          <cell r="V204">
            <v>5060.2999793605031</v>
          </cell>
          <cell r="W204">
            <v>668000</v>
          </cell>
          <cell r="X204" t="str">
            <v>DIRECT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  <cell r="AI204">
            <v>0</v>
          </cell>
          <cell r="AJ204">
            <v>0</v>
          </cell>
          <cell r="AK204">
            <v>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0</v>
          </cell>
          <cell r="AR204">
            <v>0</v>
          </cell>
          <cell r="AS204">
            <v>0</v>
          </cell>
          <cell r="AT204">
            <v>0</v>
          </cell>
          <cell r="AU204">
            <v>73.249909107150017</v>
          </cell>
          <cell r="AV204">
            <v>0</v>
          </cell>
          <cell r="AW204">
            <v>0</v>
          </cell>
          <cell r="AX204">
            <v>211.84885891174685</v>
          </cell>
          <cell r="AY204">
            <v>131.4440248158169</v>
          </cell>
          <cell r="AZ204">
            <v>538.99606500616505</v>
          </cell>
          <cell r="BA204">
            <v>832.02093803214586</v>
          </cell>
          <cell r="BB204">
            <v>997.95049164271302</v>
          </cell>
          <cell r="BC204">
            <v>290.56169774176448</v>
          </cell>
          <cell r="BD204">
            <v>538.428</v>
          </cell>
          <cell r="BE204">
            <v>3891.8902351647635</v>
          </cell>
          <cell r="BF204">
            <v>0</v>
          </cell>
          <cell r="BG204">
            <v>0</v>
          </cell>
          <cell r="BH204">
            <v>0</v>
          </cell>
          <cell r="BJ204">
            <v>0</v>
          </cell>
          <cell r="BK204">
            <v>0</v>
          </cell>
          <cell r="BL204">
            <v>0</v>
          </cell>
          <cell r="BM204">
            <v>0</v>
          </cell>
          <cell r="BN204">
            <v>0</v>
          </cell>
          <cell r="BO204">
            <v>0</v>
          </cell>
          <cell r="BP204">
            <v>0</v>
          </cell>
          <cell r="BQ204">
            <v>0</v>
          </cell>
          <cell r="EF204">
            <v>0</v>
          </cell>
          <cell r="EG204">
            <v>0</v>
          </cell>
          <cell r="EH204">
            <v>0</v>
          </cell>
          <cell r="EI204">
            <v>0</v>
          </cell>
          <cell r="EJ204">
            <v>0</v>
          </cell>
          <cell r="EK204">
            <v>0</v>
          </cell>
          <cell r="EL204">
            <v>0</v>
          </cell>
          <cell r="EM204">
            <v>0</v>
          </cell>
          <cell r="EN204">
            <v>0</v>
          </cell>
          <cell r="EO204">
            <v>0</v>
          </cell>
          <cell r="EP204">
            <v>0</v>
          </cell>
          <cell r="EQ204">
            <v>0</v>
          </cell>
          <cell r="ER204">
            <v>0</v>
          </cell>
          <cell r="ES204">
            <v>0</v>
          </cell>
          <cell r="ET204">
            <v>0</v>
          </cell>
          <cell r="EU204">
            <v>0</v>
          </cell>
          <cell r="EV204">
            <v>0</v>
          </cell>
        </row>
        <row r="205">
          <cell r="T205" t="str">
            <v>TOTAL TO DATE</v>
          </cell>
          <cell r="V205">
            <v>10508.94630859117</v>
          </cell>
          <cell r="W205">
            <v>668000</v>
          </cell>
          <cell r="X205" t="str">
            <v>LOADED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102.54987275001002</v>
          </cell>
          <cell r="AV205">
            <v>0</v>
          </cell>
          <cell r="AW205">
            <v>0</v>
          </cell>
          <cell r="AX205">
            <v>296.58840247644559</v>
          </cell>
          <cell r="AY205">
            <v>184.02163474214368</v>
          </cell>
          <cell r="AZ205">
            <v>754.59449100863105</v>
          </cell>
          <cell r="BA205">
            <v>1164.8293132450042</v>
          </cell>
          <cell r="BB205">
            <v>1397.1306882997983</v>
          </cell>
          <cell r="BC205">
            <v>406.78637683847029</v>
          </cell>
          <cell r="BD205">
            <v>753.79920000000004</v>
          </cell>
          <cell r="BE205">
            <v>5448.6463292306689</v>
          </cell>
          <cell r="BF205">
            <v>0</v>
          </cell>
          <cell r="BG205">
            <v>0</v>
          </cell>
          <cell r="BH205">
            <v>0</v>
          </cell>
          <cell r="BJ205">
            <v>0</v>
          </cell>
          <cell r="BK205">
            <v>0</v>
          </cell>
          <cell r="BL205">
            <v>0</v>
          </cell>
          <cell r="BM205">
            <v>0</v>
          </cell>
          <cell r="BN205">
            <v>0</v>
          </cell>
          <cell r="BO205">
            <v>0</v>
          </cell>
          <cell r="BP205">
            <v>0</v>
          </cell>
          <cell r="BQ205">
            <v>0</v>
          </cell>
        </row>
        <row r="206">
          <cell r="V206" t="str">
            <v>PROJECTED RTM</v>
          </cell>
          <cell r="X206" t="str">
            <v>CUMULATIVE</v>
          </cell>
          <cell r="Y206">
            <v>126</v>
          </cell>
          <cell r="Z206">
            <v>22.992822222222223</v>
          </cell>
          <cell r="AU206">
            <v>102.54987275001002</v>
          </cell>
          <cell r="AV206">
            <v>102.54987275001002</v>
          </cell>
          <cell r="AW206">
            <v>102.54987275001002</v>
          </cell>
          <cell r="AX206">
            <v>399.13827522645562</v>
          </cell>
          <cell r="AY206">
            <v>583.15990996859932</v>
          </cell>
          <cell r="AZ206">
            <v>1337.7544009772305</v>
          </cell>
          <cell r="BA206">
            <v>2502.5837142222344</v>
          </cell>
          <cell r="BB206">
            <v>3899.7144025220327</v>
          </cell>
          <cell r="BC206">
            <v>4306.5007793605027</v>
          </cell>
          <cell r="BD206">
            <v>5060.2999793605031</v>
          </cell>
          <cell r="BE206">
            <v>10508.946308591172</v>
          </cell>
        </row>
        <row r="207">
          <cell r="V207" t="str">
            <v>PROJECTED RTM</v>
          </cell>
          <cell r="X207">
            <v>35937.992822222222</v>
          </cell>
          <cell r="Y207">
            <v>126</v>
          </cell>
          <cell r="Z207">
            <v>22.992822222222223</v>
          </cell>
          <cell r="BT207" t="str">
            <v xml:space="preserve"> </v>
          </cell>
        </row>
        <row r="208">
          <cell r="V208" t="str">
            <v>PROJECTED STREET</v>
          </cell>
          <cell r="X208">
            <v>35966.992822222222</v>
          </cell>
          <cell r="BT208" t="str">
            <v xml:space="preserve"> </v>
          </cell>
        </row>
        <row r="209">
          <cell r="V209" t="str">
            <v>+ or - Scheduled Date</v>
          </cell>
          <cell r="X209">
            <v>41.007177777777542</v>
          </cell>
        </row>
        <row r="210">
          <cell r="N210" t="str">
            <v>ENGINEERING</v>
          </cell>
          <cell r="R210" t="str">
            <v>CREATIVITY 2</v>
          </cell>
          <cell r="V210" t="str">
            <v>START DATE</v>
          </cell>
          <cell r="W210" t="str">
            <v>END     DATE</v>
          </cell>
          <cell r="X210">
            <v>3087.1529999999998</v>
          </cell>
          <cell r="Y210" t="str">
            <v>WK Count</v>
          </cell>
          <cell r="Z210" t="str">
            <v>Total Days</v>
          </cell>
        </row>
        <row r="211">
          <cell r="N211" t="str">
            <v>ENGINEERING</v>
          </cell>
          <cell r="R211" t="str">
            <v>CREATIVITY 2</v>
          </cell>
          <cell r="T211" t="str">
            <v>ANIMATION PRODUCTION</v>
          </cell>
          <cell r="V211" t="str">
            <v>START DATE</v>
          </cell>
          <cell r="W211" t="str">
            <v>END     DATE</v>
          </cell>
          <cell r="X211">
            <v>3087.1529999999998</v>
          </cell>
          <cell r="Y211" t="str">
            <v>WK Count</v>
          </cell>
          <cell r="Z211" t="str">
            <v>Total Days</v>
          </cell>
          <cell r="AA211"/>
          <cell r="AB211"/>
          <cell r="AC211"/>
          <cell r="AD211"/>
          <cell r="AE211"/>
          <cell r="AF211"/>
          <cell r="AG211"/>
          <cell r="AH211"/>
          <cell r="AI211"/>
          <cell r="AJ211"/>
          <cell r="AK211"/>
          <cell r="AL211"/>
          <cell r="AM211"/>
          <cell r="AN211"/>
          <cell r="AO211"/>
          <cell r="AP211"/>
          <cell r="AQ211"/>
          <cell r="AR211"/>
          <cell r="AS211"/>
          <cell r="AT211"/>
          <cell r="AU211"/>
          <cell r="AV211"/>
          <cell r="AW211"/>
          <cell r="AX211"/>
          <cell r="AY211"/>
          <cell r="AZ211"/>
          <cell r="BA211"/>
          <cell r="BB211"/>
          <cell r="BC211"/>
          <cell r="BD211"/>
          <cell r="BE211"/>
          <cell r="BF211"/>
          <cell r="BG211"/>
          <cell r="BH211"/>
          <cell r="BI211"/>
          <cell r="BJ211"/>
          <cell r="BK211"/>
          <cell r="BL211"/>
          <cell r="BM211"/>
          <cell r="BN211"/>
          <cell r="BO211"/>
          <cell r="BP211"/>
          <cell r="BQ211"/>
          <cell r="BR211"/>
          <cell r="BS211"/>
          <cell r="BT211"/>
          <cell r="BU211"/>
          <cell r="BV211"/>
          <cell r="BW211"/>
          <cell r="BX211">
            <v>35898</v>
          </cell>
          <cell r="BY211">
            <v>35905</v>
          </cell>
          <cell r="BZ211">
            <v>35912</v>
          </cell>
          <cell r="CA211">
            <v>35919</v>
          </cell>
          <cell r="CB211">
            <v>35926</v>
          </cell>
          <cell r="CC211">
            <v>35933</v>
          </cell>
          <cell r="CD211">
            <v>35940</v>
          </cell>
          <cell r="CE211">
            <v>35947</v>
          </cell>
          <cell r="CF211">
            <v>35954</v>
          </cell>
          <cell r="CG211"/>
          <cell r="CH211"/>
          <cell r="CI211"/>
          <cell r="CJ211"/>
          <cell r="CK211"/>
          <cell r="CL211"/>
          <cell r="CM211"/>
          <cell r="CN211"/>
          <cell r="CO211"/>
          <cell r="CP211"/>
          <cell r="CQ211"/>
          <cell r="CR211"/>
          <cell r="CS211"/>
          <cell r="CT211"/>
          <cell r="CU211"/>
          <cell r="CV211"/>
          <cell r="CW211"/>
          <cell r="CX211"/>
          <cell r="CY211"/>
          <cell r="CZ211"/>
          <cell r="DA211"/>
          <cell r="DB211"/>
          <cell r="DC211"/>
          <cell r="DD211"/>
          <cell r="DE211"/>
          <cell r="DF211"/>
          <cell r="DG211"/>
          <cell r="DH211"/>
          <cell r="DI211"/>
          <cell r="DJ211"/>
          <cell r="DK211"/>
          <cell r="DL211"/>
          <cell r="DM211"/>
          <cell r="DN211"/>
          <cell r="DO211"/>
          <cell r="DP211"/>
          <cell r="DQ211"/>
          <cell r="DR211"/>
          <cell r="DS211"/>
          <cell r="DT211"/>
          <cell r="DU211"/>
          <cell r="DV211"/>
          <cell r="DW211"/>
          <cell r="DX211"/>
          <cell r="DY211"/>
          <cell r="DZ211"/>
          <cell r="EA211"/>
          <cell r="EB211"/>
          <cell r="EC211"/>
          <cell r="ED211"/>
          <cell r="EE211"/>
          <cell r="EF211"/>
          <cell r="EG211"/>
          <cell r="EH211"/>
          <cell r="EI211"/>
          <cell r="EJ211"/>
          <cell r="EK211"/>
          <cell r="EL211"/>
          <cell r="EM211"/>
          <cell r="EN211"/>
          <cell r="EO211"/>
          <cell r="EP211"/>
          <cell r="EQ211"/>
          <cell r="ER211"/>
          <cell r="ES211"/>
          <cell r="ET211"/>
          <cell r="EU211"/>
          <cell r="EV211"/>
        </row>
        <row r="212">
          <cell r="A212" t="str">
            <v>PREP</v>
          </cell>
          <cell r="F212" t="str">
            <v>ANIMATION</v>
          </cell>
          <cell r="I212" t="str">
            <v>INK &amp; PAINT</v>
          </cell>
          <cell r="L212" t="str">
            <v>ALPHA</v>
          </cell>
          <cell r="N212" t="str">
            <v>BETA</v>
          </cell>
          <cell r="P212" t="str">
            <v>RTM</v>
          </cell>
          <cell r="R212" t="str">
            <v>STREET</v>
          </cell>
          <cell r="T212" t="str">
            <v>ANIMATION PRODUCTION</v>
          </cell>
          <cell r="V212">
            <v>35898</v>
          </cell>
          <cell r="W212">
            <v>35955.220141999998</v>
          </cell>
          <cell r="X212">
            <v>500</v>
          </cell>
          <cell r="Y212">
            <v>9</v>
          </cell>
          <cell r="Z212">
            <v>57.220141999999996</v>
          </cell>
          <cell r="AA212"/>
          <cell r="AB212"/>
          <cell r="AC212"/>
          <cell r="AD212"/>
          <cell r="AE212"/>
          <cell r="AF212"/>
          <cell r="AG212"/>
          <cell r="AH212"/>
          <cell r="AI212"/>
          <cell r="AJ212"/>
          <cell r="AK212"/>
          <cell r="AL212"/>
          <cell r="AM212"/>
          <cell r="AN212"/>
          <cell r="AO212"/>
          <cell r="AP212"/>
          <cell r="AQ212"/>
          <cell r="AR212"/>
          <cell r="AS212"/>
          <cell r="AT212"/>
          <cell r="AU212"/>
          <cell r="AV212"/>
          <cell r="AW212"/>
          <cell r="AX212"/>
          <cell r="AY212"/>
          <cell r="AZ212"/>
          <cell r="BA212"/>
          <cell r="BB212"/>
          <cell r="BC212"/>
          <cell r="BD212"/>
          <cell r="BE212"/>
          <cell r="BF212"/>
          <cell r="BG212"/>
          <cell r="BH212"/>
          <cell r="BI212"/>
          <cell r="BJ212"/>
          <cell r="BK212"/>
          <cell r="BL212"/>
          <cell r="BM212"/>
          <cell r="BN212"/>
          <cell r="BO212"/>
          <cell r="BP212"/>
          <cell r="BQ212"/>
          <cell r="BR212"/>
          <cell r="BS212"/>
          <cell r="BT212"/>
          <cell r="BU212"/>
          <cell r="BV212"/>
          <cell r="BW212"/>
          <cell r="BX212">
            <v>35898</v>
          </cell>
          <cell r="BY212">
            <v>35905</v>
          </cell>
          <cell r="BZ212">
            <v>35912</v>
          </cell>
          <cell r="CA212">
            <v>35919</v>
          </cell>
          <cell r="CB212">
            <v>35926</v>
          </cell>
          <cell r="CC212">
            <v>35933</v>
          </cell>
          <cell r="CD212">
            <v>35940</v>
          </cell>
          <cell r="CE212">
            <v>35947</v>
          </cell>
          <cell r="CF212">
            <v>35954</v>
          </cell>
          <cell r="CG212"/>
          <cell r="CH212"/>
          <cell r="CI212"/>
          <cell r="CJ212"/>
          <cell r="CK212"/>
          <cell r="CL212"/>
          <cell r="CM212"/>
          <cell r="CN212"/>
          <cell r="CO212"/>
          <cell r="CP212"/>
          <cell r="CQ212"/>
          <cell r="CR212"/>
          <cell r="CS212"/>
          <cell r="CT212"/>
          <cell r="CU212"/>
          <cell r="CV212"/>
          <cell r="CW212"/>
          <cell r="CX212"/>
          <cell r="CY212"/>
          <cell r="CZ212"/>
          <cell r="DA212"/>
          <cell r="DB212"/>
          <cell r="DC212"/>
          <cell r="DD212"/>
          <cell r="DE212"/>
          <cell r="DF212"/>
          <cell r="DG212"/>
          <cell r="DH212"/>
          <cell r="DI212"/>
          <cell r="DJ212"/>
          <cell r="DK212"/>
          <cell r="DL212"/>
          <cell r="DM212"/>
          <cell r="DN212"/>
          <cell r="DO212"/>
          <cell r="DP212"/>
          <cell r="DQ212"/>
          <cell r="DR212"/>
          <cell r="DS212"/>
          <cell r="DT212"/>
          <cell r="DU212"/>
          <cell r="DV212"/>
          <cell r="DW212"/>
          <cell r="DX212"/>
          <cell r="DY212"/>
          <cell r="DZ212"/>
          <cell r="EA212"/>
          <cell r="EB212"/>
          <cell r="EC212"/>
          <cell r="ED212"/>
          <cell r="EE212"/>
          <cell r="EF212"/>
          <cell r="EG212"/>
          <cell r="EH212"/>
          <cell r="EI212"/>
          <cell r="EJ212"/>
          <cell r="EK212"/>
          <cell r="EL212"/>
          <cell r="EM212"/>
          <cell r="EN212"/>
          <cell r="EO212"/>
          <cell r="EP212"/>
          <cell r="EQ212"/>
          <cell r="ER212"/>
          <cell r="ES212"/>
          <cell r="ET212"/>
          <cell r="EU212"/>
          <cell r="EV212"/>
        </row>
        <row r="213">
          <cell r="A213" t="str">
            <v>PREP</v>
          </cell>
          <cell r="B213" t="str">
            <v>Days</v>
          </cell>
          <cell r="F213" t="str">
            <v>ANIMATION</v>
          </cell>
          <cell r="G213" t="str">
            <v>Days</v>
          </cell>
          <cell r="H213" t="str">
            <v>Frames</v>
          </cell>
          <cell r="I213" t="str">
            <v>INK &amp; PAINT</v>
          </cell>
          <cell r="J213" t="str">
            <v>Days</v>
          </cell>
          <cell r="L213" t="str">
            <v>ALPHA</v>
          </cell>
          <cell r="N213" t="str">
            <v>BETA</v>
          </cell>
          <cell r="P213" t="str">
            <v>RTM</v>
          </cell>
          <cell r="R213" t="str">
            <v>STREET</v>
          </cell>
          <cell r="T213" t="str">
            <v>Prep Projection</v>
          </cell>
          <cell r="V213">
            <v>35898</v>
          </cell>
          <cell r="W213">
            <v>35955.220141999998</v>
          </cell>
          <cell r="X213">
            <v>500</v>
          </cell>
          <cell r="Y213">
            <v>9</v>
          </cell>
          <cell r="Z213">
            <v>57.220141999999996</v>
          </cell>
          <cell r="AA213"/>
          <cell r="AB213"/>
          <cell r="AC213"/>
          <cell r="AD213"/>
          <cell r="AE213"/>
          <cell r="AF213"/>
          <cell r="AG213"/>
          <cell r="AH213"/>
          <cell r="AI213"/>
          <cell r="AJ213"/>
          <cell r="AK213"/>
          <cell r="AL213"/>
          <cell r="AM213"/>
          <cell r="AN213"/>
          <cell r="AO213"/>
          <cell r="AP213"/>
          <cell r="AQ213"/>
          <cell r="AR213"/>
          <cell r="AS213"/>
          <cell r="AT213"/>
          <cell r="AU213"/>
          <cell r="AV213"/>
          <cell r="AW213"/>
          <cell r="AX213"/>
          <cell r="AY213"/>
          <cell r="AZ213"/>
          <cell r="BA213"/>
          <cell r="BB213"/>
          <cell r="BC213"/>
          <cell r="BD213"/>
          <cell r="BE213"/>
          <cell r="BF213"/>
          <cell r="BG213"/>
          <cell r="BH213"/>
          <cell r="BI213"/>
          <cell r="BJ213"/>
          <cell r="BK213"/>
          <cell r="BL213"/>
          <cell r="BM213"/>
          <cell r="BN213"/>
          <cell r="BO213"/>
          <cell r="BP213"/>
          <cell r="BQ213"/>
          <cell r="BR213"/>
          <cell r="BS213"/>
          <cell r="BT213"/>
          <cell r="BU213"/>
          <cell r="BV213"/>
          <cell r="BW213"/>
          <cell r="BX213">
            <v>125</v>
          </cell>
          <cell r="BY213">
            <v>250</v>
          </cell>
          <cell r="BZ213">
            <v>375</v>
          </cell>
          <cell r="CA213">
            <v>500</v>
          </cell>
          <cell r="CB213">
            <v>500</v>
          </cell>
          <cell r="CC213">
            <v>500</v>
          </cell>
          <cell r="CD213">
            <v>500</v>
          </cell>
          <cell r="CE213">
            <v>500</v>
          </cell>
          <cell r="CF213">
            <v>500</v>
          </cell>
          <cell r="CG213"/>
          <cell r="CH213"/>
          <cell r="CI213"/>
          <cell r="CJ213"/>
          <cell r="CK213"/>
          <cell r="CL213"/>
          <cell r="CM213"/>
          <cell r="CN213"/>
          <cell r="CO213"/>
          <cell r="CP213"/>
          <cell r="CQ213"/>
          <cell r="CR213"/>
          <cell r="CS213"/>
          <cell r="CT213"/>
          <cell r="CU213"/>
          <cell r="CV213"/>
          <cell r="CW213"/>
          <cell r="CX213"/>
          <cell r="CY213"/>
          <cell r="CZ213"/>
          <cell r="DA213"/>
          <cell r="DB213"/>
          <cell r="DC213"/>
          <cell r="DD213"/>
          <cell r="DE213"/>
          <cell r="DF213"/>
          <cell r="DG213"/>
          <cell r="DH213"/>
          <cell r="DI213"/>
          <cell r="DJ213"/>
          <cell r="DK213"/>
          <cell r="DL213"/>
          <cell r="DM213"/>
          <cell r="DN213"/>
          <cell r="DO213"/>
          <cell r="DP213"/>
          <cell r="DQ213"/>
          <cell r="DR213"/>
          <cell r="DS213"/>
          <cell r="DT213"/>
          <cell r="DU213"/>
          <cell r="DV213"/>
          <cell r="DW213"/>
          <cell r="DX213"/>
          <cell r="DY213"/>
          <cell r="DZ213"/>
          <cell r="EA213"/>
          <cell r="EB213"/>
          <cell r="EC213"/>
          <cell r="ED213"/>
          <cell r="EE213"/>
          <cell r="EF213"/>
          <cell r="EG213"/>
          <cell r="EH213"/>
          <cell r="EI213"/>
          <cell r="EJ213"/>
          <cell r="EK213"/>
          <cell r="EL213"/>
          <cell r="EM213"/>
          <cell r="EN213"/>
          <cell r="EO213"/>
          <cell r="EP213"/>
          <cell r="EQ213"/>
          <cell r="ER213"/>
          <cell r="ES213"/>
          <cell r="ET213"/>
          <cell r="EU213"/>
          <cell r="EV213"/>
        </row>
        <row r="214">
          <cell r="A214" t="str">
            <v>Wks</v>
          </cell>
          <cell r="B214" t="str">
            <v>Days</v>
          </cell>
          <cell r="F214" t="str">
            <v>Wks</v>
          </cell>
          <cell r="G214" t="str">
            <v>Days</v>
          </cell>
          <cell r="H214" t="str">
            <v>Frames</v>
          </cell>
          <cell r="I214" t="str">
            <v>Wks</v>
          </cell>
          <cell r="J214" t="str">
            <v>Days</v>
          </cell>
          <cell r="K214">
            <v>21</v>
          </cell>
          <cell r="M214">
            <v>29</v>
          </cell>
          <cell r="O214">
            <v>29</v>
          </cell>
          <cell r="Q214">
            <v>29</v>
          </cell>
          <cell r="R214">
            <v>36100</v>
          </cell>
          <cell r="T214" t="str">
            <v>Animation Projection</v>
          </cell>
          <cell r="V214">
            <v>35926</v>
          </cell>
          <cell r="W214">
            <v>35999.220141999998</v>
          </cell>
          <cell r="X214">
            <v>500</v>
          </cell>
          <cell r="Y214">
            <v>11</v>
          </cell>
          <cell r="Z214">
            <v>73.220141999999996</v>
          </cell>
          <cell r="AA214"/>
          <cell r="AB214"/>
          <cell r="AC214"/>
          <cell r="AD214"/>
          <cell r="AE214"/>
          <cell r="AF214"/>
          <cell r="AG214"/>
          <cell r="AH214"/>
          <cell r="AI214"/>
          <cell r="AJ214"/>
          <cell r="AK214"/>
          <cell r="AL214"/>
          <cell r="AM214"/>
          <cell r="AN214"/>
          <cell r="AO214"/>
          <cell r="AP214"/>
          <cell r="AQ214"/>
          <cell r="AR214"/>
          <cell r="AS214"/>
          <cell r="AT214"/>
          <cell r="AU214"/>
          <cell r="AV214"/>
          <cell r="AW214"/>
          <cell r="AX214"/>
          <cell r="AY214"/>
          <cell r="AZ214"/>
          <cell r="BA214"/>
          <cell r="BB214"/>
          <cell r="BC214"/>
          <cell r="BD214"/>
          <cell r="BE214"/>
          <cell r="BF214"/>
          <cell r="BG214"/>
          <cell r="BH214"/>
          <cell r="BI214"/>
          <cell r="BJ214"/>
          <cell r="BK214"/>
          <cell r="BL214"/>
          <cell r="BM214"/>
          <cell r="BN214"/>
          <cell r="BO214"/>
          <cell r="BP214"/>
          <cell r="BQ214"/>
          <cell r="BR214"/>
          <cell r="BS214"/>
          <cell r="BT214"/>
          <cell r="BU214"/>
          <cell r="BV214"/>
          <cell r="BW214"/>
          <cell r="BX214"/>
          <cell r="BY214"/>
          <cell r="BZ214"/>
          <cell r="CA214"/>
          <cell r="CB214">
            <v>0</v>
          </cell>
          <cell r="CC214">
            <v>0</v>
          </cell>
          <cell r="CD214">
            <v>0</v>
          </cell>
          <cell r="CE214">
            <v>125</v>
          </cell>
          <cell r="CF214">
            <v>250</v>
          </cell>
          <cell r="CG214">
            <v>375</v>
          </cell>
          <cell r="CH214">
            <v>500</v>
          </cell>
          <cell r="CI214">
            <v>500</v>
          </cell>
          <cell r="CJ214">
            <v>500</v>
          </cell>
          <cell r="CK214">
            <v>500</v>
          </cell>
          <cell r="CL214">
            <v>500</v>
          </cell>
          <cell r="CM214"/>
          <cell r="CN214"/>
          <cell r="CO214"/>
          <cell r="CP214"/>
          <cell r="CQ214"/>
          <cell r="CR214"/>
          <cell r="CS214"/>
          <cell r="CT214"/>
          <cell r="CU214"/>
          <cell r="CV214"/>
          <cell r="CW214"/>
          <cell r="CX214"/>
          <cell r="CY214"/>
          <cell r="CZ214"/>
          <cell r="DA214"/>
          <cell r="DB214"/>
          <cell r="DC214"/>
          <cell r="DD214"/>
          <cell r="DE214"/>
          <cell r="DF214"/>
          <cell r="DG214"/>
          <cell r="DH214"/>
          <cell r="DI214"/>
          <cell r="DJ214"/>
          <cell r="DK214"/>
          <cell r="DL214"/>
          <cell r="DM214"/>
          <cell r="DN214"/>
          <cell r="DO214"/>
          <cell r="DP214"/>
          <cell r="DQ214"/>
          <cell r="DR214"/>
          <cell r="DS214"/>
          <cell r="DT214"/>
          <cell r="DU214"/>
          <cell r="DV214"/>
          <cell r="DW214"/>
          <cell r="DX214"/>
          <cell r="DY214"/>
          <cell r="DZ214"/>
          <cell r="EA214"/>
          <cell r="EB214"/>
          <cell r="EC214"/>
          <cell r="ED214"/>
          <cell r="EE214"/>
          <cell r="EF214"/>
          <cell r="EG214"/>
          <cell r="EH214"/>
          <cell r="EI214"/>
          <cell r="EJ214"/>
          <cell r="EK214"/>
          <cell r="EL214"/>
          <cell r="EM214"/>
          <cell r="EN214"/>
          <cell r="EO214"/>
          <cell r="EP214"/>
          <cell r="EQ214"/>
          <cell r="ER214"/>
          <cell r="ES214"/>
          <cell r="ET214"/>
          <cell r="EU214"/>
          <cell r="EV214"/>
        </row>
        <row r="215">
          <cell r="A215">
            <v>6.1743059999999996</v>
          </cell>
          <cell r="B215">
            <v>57.220141999999996</v>
          </cell>
          <cell r="F215">
            <v>6.1743059999999996</v>
          </cell>
          <cell r="G215">
            <v>73.220141999999996</v>
          </cell>
          <cell r="H215">
            <v>3087.1529999999998</v>
          </cell>
          <cell r="I215">
            <v>6.1743059999999996</v>
          </cell>
          <cell r="J215">
            <v>57.220141999999996</v>
          </cell>
          <cell r="K215">
            <v>21</v>
          </cell>
          <cell r="M215">
            <v>29</v>
          </cell>
          <cell r="O215">
            <v>29</v>
          </cell>
          <cell r="Q215">
            <v>29</v>
          </cell>
          <cell r="R215">
            <v>36100</v>
          </cell>
          <cell r="T215" t="str">
            <v>Ink &amp; Paint Projection</v>
          </cell>
          <cell r="V215">
            <v>35956</v>
          </cell>
          <cell r="W215">
            <v>36013.220141999998</v>
          </cell>
          <cell r="X215">
            <v>500</v>
          </cell>
          <cell r="Y215">
            <v>8</v>
          </cell>
          <cell r="Z215">
            <v>57.220141999999996</v>
          </cell>
          <cell r="AA215"/>
          <cell r="AB215"/>
          <cell r="AC215"/>
          <cell r="AD215"/>
          <cell r="AE215"/>
          <cell r="AF215"/>
          <cell r="AG215"/>
          <cell r="AH215"/>
          <cell r="AI215"/>
          <cell r="AJ215"/>
          <cell r="AK215"/>
          <cell r="AL215"/>
          <cell r="AM215"/>
          <cell r="AN215"/>
          <cell r="AO215"/>
          <cell r="AP215"/>
          <cell r="AQ215"/>
          <cell r="AR215"/>
          <cell r="AS215"/>
          <cell r="AT215"/>
          <cell r="AU215"/>
          <cell r="AV215"/>
          <cell r="AW215"/>
          <cell r="AX215"/>
          <cell r="AY215"/>
          <cell r="AZ215"/>
          <cell r="BA215"/>
          <cell r="BB215"/>
          <cell r="BC215"/>
          <cell r="BD215"/>
          <cell r="BE215"/>
          <cell r="BF215"/>
          <cell r="BG215"/>
          <cell r="BH215"/>
          <cell r="BI215"/>
          <cell r="BJ215"/>
          <cell r="BK215"/>
          <cell r="BL215"/>
          <cell r="BM215"/>
          <cell r="BN215"/>
          <cell r="BO215"/>
          <cell r="BP215"/>
          <cell r="BQ215"/>
          <cell r="BR215"/>
          <cell r="BS215"/>
          <cell r="BT215"/>
          <cell r="BU215"/>
          <cell r="BV215"/>
          <cell r="BW215"/>
          <cell r="BX215"/>
          <cell r="BY215"/>
          <cell r="BZ215"/>
          <cell r="CA215"/>
          <cell r="CB215"/>
          <cell r="CC215"/>
          <cell r="CD215"/>
          <cell r="CE215"/>
          <cell r="CF215"/>
          <cell r="CG215">
            <v>125</v>
          </cell>
          <cell r="CH215">
            <v>250</v>
          </cell>
          <cell r="CI215">
            <v>375</v>
          </cell>
          <cell r="CJ215">
            <v>500</v>
          </cell>
          <cell r="CK215">
            <v>500</v>
          </cell>
          <cell r="CL215">
            <v>500</v>
          </cell>
          <cell r="CM215">
            <v>500</v>
          </cell>
          <cell r="CN215">
            <v>500</v>
          </cell>
          <cell r="CO215"/>
          <cell r="CP215"/>
          <cell r="CQ215"/>
          <cell r="CR215"/>
          <cell r="CS215"/>
          <cell r="CT215"/>
          <cell r="CU215"/>
          <cell r="CV215"/>
          <cell r="CW215"/>
          <cell r="CX215"/>
          <cell r="CY215"/>
          <cell r="CZ215"/>
          <cell r="DA215"/>
          <cell r="DB215"/>
          <cell r="DC215"/>
          <cell r="DD215"/>
          <cell r="DE215"/>
          <cell r="DF215"/>
          <cell r="DG215"/>
          <cell r="DH215"/>
          <cell r="DI215"/>
          <cell r="DJ215"/>
          <cell r="DK215"/>
          <cell r="DL215"/>
          <cell r="DM215"/>
          <cell r="DN215"/>
          <cell r="DO215"/>
          <cell r="DP215"/>
          <cell r="DQ215"/>
          <cell r="DR215"/>
          <cell r="DS215"/>
          <cell r="DT215"/>
          <cell r="DU215"/>
          <cell r="DV215"/>
          <cell r="DW215"/>
          <cell r="DX215"/>
          <cell r="DY215"/>
          <cell r="DZ215"/>
          <cell r="EA215"/>
          <cell r="EB215"/>
          <cell r="EC215"/>
          <cell r="ED215"/>
          <cell r="EE215"/>
          <cell r="EF215"/>
          <cell r="EG215"/>
          <cell r="EH215"/>
          <cell r="EI215"/>
          <cell r="EJ215"/>
          <cell r="EK215"/>
          <cell r="EL215"/>
          <cell r="EM215"/>
          <cell r="EN215"/>
          <cell r="EO215"/>
          <cell r="EP215"/>
          <cell r="EQ215"/>
          <cell r="ER215"/>
          <cell r="ES215"/>
          <cell r="ET215"/>
          <cell r="EU215"/>
          <cell r="EV215"/>
        </row>
        <row r="217">
          <cell r="T217" t="str">
            <v>BUDGET FORECAST</v>
          </cell>
          <cell r="AA217"/>
          <cell r="AB217"/>
          <cell r="AC217"/>
          <cell r="AD217"/>
          <cell r="AE217"/>
          <cell r="AF217"/>
          <cell r="AG217"/>
          <cell r="AH217"/>
          <cell r="AI217"/>
          <cell r="AJ217"/>
          <cell r="AK217"/>
          <cell r="AL217"/>
          <cell r="AM217"/>
          <cell r="AN217"/>
          <cell r="AO217"/>
          <cell r="AP217"/>
          <cell r="AQ217"/>
          <cell r="AR217"/>
          <cell r="AS217"/>
          <cell r="AT217"/>
          <cell r="AU217"/>
          <cell r="AV217"/>
          <cell r="AW217"/>
          <cell r="AX217"/>
          <cell r="AY217"/>
          <cell r="AZ217"/>
          <cell r="BA217"/>
          <cell r="BB217"/>
          <cell r="BC217"/>
          <cell r="BD217"/>
          <cell r="BE217"/>
          <cell r="BF217"/>
          <cell r="BG217"/>
          <cell r="BH217"/>
          <cell r="BI217"/>
          <cell r="BJ217"/>
          <cell r="BK217"/>
          <cell r="BL217"/>
          <cell r="BM217"/>
          <cell r="BN217"/>
          <cell r="BO217"/>
          <cell r="BP217"/>
          <cell r="BQ217"/>
          <cell r="BR217"/>
          <cell r="BS217"/>
          <cell r="BT217"/>
          <cell r="BU217"/>
          <cell r="BV217"/>
          <cell r="BW217"/>
          <cell r="BX217">
            <v>35898</v>
          </cell>
          <cell r="BY217">
            <v>35905</v>
          </cell>
          <cell r="BZ217">
            <v>35912</v>
          </cell>
          <cell r="CA217">
            <v>35919</v>
          </cell>
          <cell r="CB217">
            <v>35926</v>
          </cell>
          <cell r="CC217">
            <v>35933</v>
          </cell>
          <cell r="CD217">
            <v>35940</v>
          </cell>
          <cell r="CE217">
            <v>35947</v>
          </cell>
          <cell r="CF217">
            <v>35954</v>
          </cell>
          <cell r="CG217"/>
          <cell r="CH217"/>
          <cell r="CI217"/>
          <cell r="CJ217"/>
          <cell r="CK217"/>
          <cell r="CL217"/>
          <cell r="CM217"/>
          <cell r="CN217"/>
          <cell r="CO217"/>
          <cell r="CP217"/>
          <cell r="CQ217"/>
          <cell r="CR217"/>
          <cell r="CS217"/>
          <cell r="CT217"/>
          <cell r="CU217"/>
          <cell r="CV217"/>
          <cell r="CW217"/>
          <cell r="CX217"/>
          <cell r="CY217"/>
          <cell r="CZ217"/>
          <cell r="DA217"/>
          <cell r="DB217"/>
          <cell r="DC217"/>
          <cell r="DD217"/>
          <cell r="DE217"/>
          <cell r="DF217"/>
          <cell r="DG217"/>
          <cell r="DH217"/>
          <cell r="DI217"/>
          <cell r="DJ217"/>
          <cell r="DK217"/>
          <cell r="DL217"/>
          <cell r="DM217"/>
          <cell r="DN217"/>
          <cell r="DO217"/>
          <cell r="DP217"/>
          <cell r="DQ217"/>
          <cell r="DR217"/>
          <cell r="DS217"/>
          <cell r="DT217"/>
          <cell r="DU217"/>
          <cell r="DV217"/>
          <cell r="DW217"/>
          <cell r="DX217"/>
          <cell r="DY217"/>
          <cell r="DZ217"/>
          <cell r="EA217"/>
          <cell r="EB217"/>
          <cell r="EC217"/>
          <cell r="ED217"/>
          <cell r="EE217"/>
          <cell r="EF217"/>
          <cell r="EG217"/>
          <cell r="EH217"/>
          <cell r="EI217"/>
          <cell r="EJ217"/>
          <cell r="EK217"/>
          <cell r="EL217"/>
          <cell r="EM217"/>
          <cell r="EN217"/>
          <cell r="EO217"/>
          <cell r="EP217"/>
          <cell r="EQ217"/>
          <cell r="ER217"/>
          <cell r="ES217"/>
          <cell r="ET217"/>
          <cell r="EU217"/>
          <cell r="EV217"/>
          <cell r="EW217"/>
          <cell r="EX217"/>
          <cell r="EY217"/>
          <cell r="EZ217"/>
          <cell r="FA217"/>
          <cell r="FB217"/>
          <cell r="FC217"/>
          <cell r="FD217"/>
          <cell r="FE217"/>
          <cell r="FF217"/>
          <cell r="FG217"/>
          <cell r="FH217"/>
          <cell r="FI217"/>
        </row>
        <row r="218">
          <cell r="T218" t="str">
            <v>BUDGET FORECAST</v>
          </cell>
          <cell r="V218" t="str">
            <v>PRE PROD</v>
          </cell>
          <cell r="W218">
            <v>30</v>
          </cell>
          <cell r="X218">
            <v>112500</v>
          </cell>
          <cell r="AA218"/>
          <cell r="AB218"/>
          <cell r="AC218"/>
          <cell r="AD218"/>
          <cell r="AE218"/>
          <cell r="AF218"/>
          <cell r="AG218"/>
          <cell r="AH218"/>
          <cell r="AI218"/>
          <cell r="AJ218"/>
          <cell r="AK218"/>
          <cell r="AL218"/>
          <cell r="AM218"/>
          <cell r="AN218"/>
          <cell r="AO218"/>
          <cell r="AP218"/>
          <cell r="AQ218"/>
          <cell r="AR218"/>
          <cell r="AS218"/>
          <cell r="AT218"/>
          <cell r="AU218"/>
          <cell r="AV218"/>
          <cell r="AW218"/>
          <cell r="AX218"/>
          <cell r="AY218"/>
          <cell r="AZ218"/>
          <cell r="BA218"/>
          <cell r="BB218"/>
          <cell r="BC218"/>
          <cell r="BD218"/>
          <cell r="BE218"/>
          <cell r="BF218"/>
          <cell r="BG218"/>
          <cell r="BH218"/>
          <cell r="BI218"/>
          <cell r="BJ218"/>
          <cell r="BK218"/>
          <cell r="BL218"/>
          <cell r="BM218"/>
          <cell r="BN218"/>
          <cell r="BO218"/>
          <cell r="BP218"/>
          <cell r="BQ218"/>
          <cell r="BR218"/>
          <cell r="BS218"/>
          <cell r="BT218"/>
          <cell r="BU218"/>
          <cell r="BV218"/>
          <cell r="BW218"/>
          <cell r="BX218">
            <v>35898</v>
          </cell>
          <cell r="BY218">
            <v>35905</v>
          </cell>
          <cell r="BZ218">
            <v>35912</v>
          </cell>
          <cell r="CA218">
            <v>35919</v>
          </cell>
          <cell r="CB218">
            <v>35926</v>
          </cell>
          <cell r="CC218">
            <v>35933</v>
          </cell>
          <cell r="CD218">
            <v>35940</v>
          </cell>
          <cell r="CE218">
            <v>35947</v>
          </cell>
          <cell r="CF218">
            <v>35954</v>
          </cell>
          <cell r="CG218"/>
          <cell r="CH218"/>
          <cell r="CI218"/>
          <cell r="CJ218"/>
          <cell r="CK218"/>
          <cell r="CL218"/>
          <cell r="CM218"/>
          <cell r="CN218"/>
          <cell r="CO218"/>
          <cell r="CP218"/>
          <cell r="CQ218"/>
          <cell r="CR218"/>
          <cell r="CS218"/>
          <cell r="CT218"/>
          <cell r="CU218"/>
          <cell r="CV218"/>
          <cell r="CW218"/>
          <cell r="CX218"/>
          <cell r="CY218"/>
          <cell r="CZ218"/>
          <cell r="DA218"/>
          <cell r="DB218"/>
          <cell r="DC218"/>
          <cell r="DD218"/>
          <cell r="DE218"/>
          <cell r="DF218"/>
          <cell r="DG218"/>
          <cell r="DH218"/>
          <cell r="DI218"/>
          <cell r="DJ218"/>
          <cell r="DK218"/>
          <cell r="DL218"/>
          <cell r="DM218"/>
          <cell r="DN218"/>
          <cell r="DO218"/>
          <cell r="DP218"/>
          <cell r="DQ218"/>
          <cell r="DR218"/>
          <cell r="DS218"/>
          <cell r="DT218"/>
          <cell r="DU218"/>
          <cell r="DV218"/>
          <cell r="DW218"/>
          <cell r="DX218"/>
          <cell r="DY218"/>
          <cell r="DZ218"/>
          <cell r="EA218"/>
          <cell r="EB218"/>
          <cell r="EC218"/>
          <cell r="ED218"/>
          <cell r="EE218"/>
          <cell r="EF218"/>
          <cell r="EG218"/>
          <cell r="EH218"/>
          <cell r="EI218"/>
          <cell r="EJ218"/>
          <cell r="EK218"/>
          <cell r="EL218"/>
          <cell r="EM218"/>
          <cell r="EN218"/>
          <cell r="EO218"/>
          <cell r="EP218"/>
          <cell r="EQ218"/>
          <cell r="ER218"/>
          <cell r="ES218"/>
          <cell r="ET218"/>
          <cell r="EU218"/>
          <cell r="EV218"/>
          <cell r="EW218"/>
          <cell r="EX218"/>
          <cell r="EY218"/>
          <cell r="EZ218"/>
          <cell r="FA218"/>
          <cell r="FB218"/>
          <cell r="FC218"/>
          <cell r="FD218"/>
          <cell r="FE218"/>
          <cell r="FF218"/>
          <cell r="FG218"/>
          <cell r="FH218"/>
          <cell r="FI218"/>
        </row>
        <row r="219">
          <cell r="V219" t="str">
            <v>PRE PROD</v>
          </cell>
          <cell r="W219">
            <v>30</v>
          </cell>
          <cell r="X219">
            <v>112500</v>
          </cell>
          <cell r="AA219"/>
          <cell r="AB219"/>
          <cell r="AC219"/>
          <cell r="AD219"/>
          <cell r="AE219"/>
          <cell r="AF219"/>
          <cell r="AG219"/>
          <cell r="AH219"/>
          <cell r="AI219"/>
          <cell r="AJ219"/>
          <cell r="AK219"/>
          <cell r="AL219"/>
          <cell r="AM219"/>
          <cell r="AN219"/>
          <cell r="AO219"/>
          <cell r="AP219"/>
          <cell r="AQ219"/>
          <cell r="AR219"/>
          <cell r="AS219"/>
          <cell r="AT219"/>
          <cell r="AU219"/>
          <cell r="AV219"/>
          <cell r="AW219"/>
          <cell r="AX219"/>
          <cell r="AY219"/>
          <cell r="AZ219"/>
          <cell r="BA219"/>
          <cell r="BB219"/>
          <cell r="BC219"/>
          <cell r="BD219"/>
          <cell r="BE219"/>
          <cell r="BF219"/>
          <cell r="BG219"/>
          <cell r="BH219"/>
          <cell r="BI219"/>
          <cell r="BJ219"/>
          <cell r="BK219"/>
          <cell r="BL219"/>
          <cell r="BM219"/>
          <cell r="BN219"/>
          <cell r="BO219"/>
          <cell r="BP219"/>
          <cell r="BQ219"/>
          <cell r="BR219"/>
          <cell r="BS219"/>
          <cell r="BT219"/>
          <cell r="BU219"/>
          <cell r="BV219"/>
          <cell r="BW219"/>
          <cell r="BX219">
            <v>3750</v>
          </cell>
          <cell r="BY219">
            <v>7500</v>
          </cell>
          <cell r="BZ219">
            <v>11250</v>
          </cell>
          <cell r="CA219">
            <v>15000</v>
          </cell>
          <cell r="CB219">
            <v>15000</v>
          </cell>
          <cell r="CC219">
            <v>15000</v>
          </cell>
          <cell r="CD219">
            <v>15000</v>
          </cell>
          <cell r="CE219">
            <v>15000</v>
          </cell>
          <cell r="CF219">
            <v>15000</v>
          </cell>
          <cell r="CG219"/>
          <cell r="CH219"/>
          <cell r="CI219"/>
          <cell r="CJ219"/>
          <cell r="CK219"/>
          <cell r="CL219"/>
          <cell r="CM219"/>
          <cell r="CN219"/>
          <cell r="CO219"/>
          <cell r="CP219"/>
          <cell r="CQ219"/>
          <cell r="CR219"/>
          <cell r="CS219"/>
          <cell r="CT219"/>
          <cell r="CU219"/>
          <cell r="CV219"/>
          <cell r="CW219"/>
          <cell r="CX219"/>
          <cell r="CY219"/>
          <cell r="CZ219"/>
          <cell r="DA219"/>
          <cell r="DB219"/>
          <cell r="DC219"/>
          <cell r="DD219"/>
          <cell r="DE219"/>
          <cell r="DF219"/>
          <cell r="DG219"/>
          <cell r="DH219"/>
          <cell r="DI219"/>
          <cell r="DJ219"/>
          <cell r="DK219"/>
          <cell r="DL219"/>
          <cell r="DM219"/>
          <cell r="DN219"/>
          <cell r="DO219"/>
          <cell r="DP219"/>
          <cell r="DQ219"/>
          <cell r="DR219"/>
          <cell r="DS219"/>
          <cell r="DT219"/>
          <cell r="DU219"/>
          <cell r="DV219"/>
          <cell r="DW219"/>
          <cell r="DX219"/>
          <cell r="DY219"/>
          <cell r="DZ219"/>
          <cell r="EA219"/>
          <cell r="EB219"/>
          <cell r="EC219"/>
          <cell r="ED219"/>
          <cell r="EE219"/>
          <cell r="EF219"/>
          <cell r="EG219"/>
          <cell r="EH219"/>
          <cell r="EI219"/>
          <cell r="EJ219"/>
          <cell r="EK219"/>
          <cell r="EL219"/>
          <cell r="EM219"/>
          <cell r="EN219"/>
          <cell r="EO219"/>
          <cell r="EP219"/>
          <cell r="EQ219"/>
          <cell r="ER219"/>
          <cell r="ES219"/>
          <cell r="ET219"/>
          <cell r="EU219"/>
          <cell r="EV219"/>
          <cell r="EW219"/>
          <cell r="EX219"/>
          <cell r="EY219"/>
          <cell r="EZ219"/>
          <cell r="FA219"/>
          <cell r="FB219"/>
          <cell r="FC219"/>
          <cell r="FD219"/>
          <cell r="FE219"/>
          <cell r="FF219"/>
          <cell r="FG219"/>
          <cell r="FH219"/>
          <cell r="FI219"/>
        </row>
        <row r="220">
          <cell r="V220" t="str">
            <v>PRODUCTION</v>
          </cell>
          <cell r="W220">
            <v>150</v>
          </cell>
          <cell r="X220">
            <v>487500</v>
          </cell>
          <cell r="AA220"/>
          <cell r="AB220"/>
          <cell r="AC220"/>
          <cell r="AD220"/>
          <cell r="AE220"/>
          <cell r="AF220"/>
          <cell r="AG220"/>
          <cell r="AH220"/>
          <cell r="AI220"/>
          <cell r="AJ220"/>
          <cell r="AK220"/>
          <cell r="AL220"/>
          <cell r="AM220"/>
          <cell r="AN220"/>
          <cell r="AO220"/>
          <cell r="AP220"/>
          <cell r="AQ220"/>
          <cell r="AR220"/>
          <cell r="AS220"/>
          <cell r="AT220"/>
          <cell r="AU220"/>
          <cell r="AV220"/>
          <cell r="AW220"/>
          <cell r="AX220"/>
          <cell r="AY220"/>
          <cell r="AZ220"/>
          <cell r="BA220"/>
          <cell r="BB220"/>
          <cell r="BC220"/>
          <cell r="BD220"/>
          <cell r="BE220"/>
          <cell r="BF220"/>
          <cell r="BG220"/>
          <cell r="BH220"/>
          <cell r="BI220"/>
          <cell r="BJ220"/>
          <cell r="BK220"/>
          <cell r="BL220"/>
          <cell r="BM220"/>
          <cell r="BN220"/>
          <cell r="BO220"/>
          <cell r="BP220"/>
          <cell r="BQ220"/>
          <cell r="BR220"/>
          <cell r="BS220"/>
          <cell r="BT220"/>
          <cell r="BU220"/>
          <cell r="BV220"/>
          <cell r="BW220"/>
          <cell r="BX220"/>
          <cell r="BY220"/>
          <cell r="BZ220"/>
          <cell r="CA220"/>
          <cell r="CB220">
            <v>35926</v>
          </cell>
          <cell r="CC220">
            <v>35933</v>
          </cell>
          <cell r="CD220">
            <v>35940</v>
          </cell>
          <cell r="CE220">
            <v>35947</v>
          </cell>
          <cell r="CF220">
            <v>35954</v>
          </cell>
          <cell r="CG220">
            <v>35961</v>
          </cell>
          <cell r="CH220">
            <v>35968</v>
          </cell>
          <cell r="CI220">
            <v>35975</v>
          </cell>
          <cell r="CJ220">
            <v>35982</v>
          </cell>
          <cell r="CK220">
            <v>35989</v>
          </cell>
          <cell r="CL220">
            <v>35996</v>
          </cell>
          <cell r="CM220"/>
          <cell r="CN220"/>
          <cell r="CO220"/>
          <cell r="CP220"/>
          <cell r="CQ220"/>
          <cell r="CR220"/>
          <cell r="CS220"/>
          <cell r="CT220"/>
          <cell r="CU220"/>
          <cell r="CV220"/>
          <cell r="CW220"/>
          <cell r="CX220"/>
          <cell r="CY220"/>
          <cell r="CZ220"/>
          <cell r="DA220"/>
          <cell r="DB220"/>
          <cell r="DC220"/>
          <cell r="DD220"/>
          <cell r="DE220"/>
          <cell r="DF220"/>
          <cell r="DG220"/>
          <cell r="DH220"/>
          <cell r="DI220"/>
          <cell r="DJ220"/>
          <cell r="DK220"/>
          <cell r="DL220"/>
          <cell r="DM220"/>
          <cell r="DN220"/>
          <cell r="DO220"/>
          <cell r="DP220"/>
          <cell r="DQ220"/>
          <cell r="DR220"/>
          <cell r="DS220"/>
          <cell r="DT220"/>
          <cell r="DU220"/>
          <cell r="DV220"/>
          <cell r="DW220"/>
          <cell r="DX220"/>
          <cell r="DY220"/>
          <cell r="DZ220"/>
          <cell r="EA220"/>
          <cell r="EB220"/>
          <cell r="EC220"/>
          <cell r="ED220"/>
          <cell r="EE220"/>
          <cell r="EF220"/>
          <cell r="EG220"/>
          <cell r="EH220"/>
          <cell r="EI220"/>
          <cell r="EJ220"/>
          <cell r="EK220"/>
          <cell r="EL220"/>
          <cell r="EM220"/>
          <cell r="EN220"/>
          <cell r="EO220"/>
          <cell r="EP220"/>
          <cell r="EQ220"/>
          <cell r="ER220"/>
          <cell r="ES220"/>
          <cell r="ET220"/>
          <cell r="EU220"/>
          <cell r="EV220"/>
          <cell r="EW220"/>
          <cell r="EX220"/>
          <cell r="EY220"/>
          <cell r="EZ220"/>
          <cell r="FA220"/>
          <cell r="FB220"/>
          <cell r="FC220"/>
          <cell r="FD220"/>
          <cell r="FE220"/>
          <cell r="FF220"/>
          <cell r="FG220"/>
          <cell r="FH220"/>
          <cell r="FI220"/>
        </row>
        <row r="221">
          <cell r="V221" t="str">
            <v>PRODUCTION</v>
          </cell>
          <cell r="W221">
            <v>150</v>
          </cell>
          <cell r="X221">
            <v>487500</v>
          </cell>
          <cell r="AA221"/>
          <cell r="AB221"/>
          <cell r="AC221"/>
          <cell r="AD221"/>
          <cell r="AE221"/>
          <cell r="AF221"/>
          <cell r="AG221"/>
          <cell r="AH221"/>
          <cell r="AI221"/>
          <cell r="AJ221"/>
          <cell r="AK221"/>
          <cell r="AL221"/>
          <cell r="AM221"/>
          <cell r="AN221"/>
          <cell r="AO221"/>
          <cell r="AP221"/>
          <cell r="AQ221"/>
          <cell r="AR221"/>
          <cell r="AS221"/>
          <cell r="AT221"/>
          <cell r="AU221"/>
          <cell r="AV221"/>
          <cell r="AW221"/>
          <cell r="AX221"/>
          <cell r="AY221"/>
          <cell r="AZ221"/>
          <cell r="BA221"/>
          <cell r="BB221"/>
          <cell r="BC221"/>
          <cell r="BD221"/>
          <cell r="BE221"/>
          <cell r="BF221"/>
          <cell r="BG221"/>
          <cell r="BH221"/>
          <cell r="BI221"/>
          <cell r="BJ221"/>
          <cell r="BK221"/>
          <cell r="BL221"/>
          <cell r="BM221"/>
          <cell r="BN221"/>
          <cell r="BO221"/>
          <cell r="BP221"/>
          <cell r="BQ221"/>
          <cell r="BR221"/>
          <cell r="BS221"/>
          <cell r="BT221"/>
          <cell r="BU221"/>
          <cell r="BV221"/>
          <cell r="BW221"/>
          <cell r="BX221"/>
          <cell r="BY221"/>
          <cell r="BZ221"/>
          <cell r="CA221"/>
          <cell r="CB221">
            <v>0</v>
          </cell>
          <cell r="CC221">
            <v>0</v>
          </cell>
          <cell r="CD221">
            <v>0</v>
          </cell>
          <cell r="CE221">
            <v>18750</v>
          </cell>
          <cell r="CF221">
            <v>37500</v>
          </cell>
          <cell r="CG221">
            <v>56250</v>
          </cell>
          <cell r="CH221">
            <v>75000</v>
          </cell>
          <cell r="CI221">
            <v>75000</v>
          </cell>
          <cell r="CJ221">
            <v>75000</v>
          </cell>
          <cell r="CK221">
            <v>75000</v>
          </cell>
          <cell r="CL221">
            <v>75000</v>
          </cell>
          <cell r="CM221"/>
          <cell r="CN221"/>
          <cell r="CO221"/>
          <cell r="CP221"/>
          <cell r="CQ221"/>
          <cell r="CR221"/>
          <cell r="CS221"/>
          <cell r="CT221"/>
          <cell r="CU221"/>
          <cell r="CV221"/>
          <cell r="CW221"/>
          <cell r="CX221"/>
          <cell r="CY221"/>
          <cell r="CZ221"/>
          <cell r="DA221"/>
          <cell r="DB221"/>
          <cell r="DC221"/>
          <cell r="DD221"/>
          <cell r="DE221"/>
          <cell r="DF221"/>
          <cell r="DG221"/>
          <cell r="DH221"/>
          <cell r="DI221"/>
          <cell r="DJ221"/>
          <cell r="DK221"/>
          <cell r="DL221"/>
          <cell r="DM221"/>
          <cell r="DN221"/>
          <cell r="DO221"/>
          <cell r="DP221"/>
          <cell r="DQ221"/>
          <cell r="DR221"/>
          <cell r="DS221"/>
          <cell r="DT221"/>
          <cell r="DU221"/>
          <cell r="DV221"/>
          <cell r="DW221"/>
          <cell r="DX221"/>
          <cell r="DY221"/>
          <cell r="DZ221"/>
          <cell r="EA221"/>
          <cell r="EB221"/>
          <cell r="EC221"/>
          <cell r="ED221"/>
          <cell r="EE221"/>
          <cell r="EF221"/>
          <cell r="EG221"/>
          <cell r="EH221"/>
          <cell r="EI221"/>
          <cell r="EJ221"/>
          <cell r="EK221"/>
          <cell r="EL221"/>
          <cell r="EM221"/>
          <cell r="EN221"/>
          <cell r="EO221"/>
          <cell r="EP221"/>
          <cell r="EQ221"/>
          <cell r="ER221"/>
          <cell r="ES221"/>
          <cell r="ET221"/>
          <cell r="EU221"/>
          <cell r="EV221"/>
          <cell r="EW221"/>
          <cell r="EX221"/>
          <cell r="EY221"/>
          <cell r="EZ221"/>
          <cell r="FA221"/>
          <cell r="FB221"/>
          <cell r="FC221"/>
          <cell r="FD221"/>
          <cell r="FE221"/>
          <cell r="FF221"/>
          <cell r="FG221"/>
          <cell r="FH221"/>
          <cell r="FI221"/>
        </row>
        <row r="222">
          <cell r="V222" t="str">
            <v>INK &amp; PAINT</v>
          </cell>
          <cell r="W222">
            <v>8</v>
          </cell>
          <cell r="X222">
            <v>26000</v>
          </cell>
          <cell r="AA222"/>
          <cell r="AB222"/>
          <cell r="AC222"/>
          <cell r="AD222"/>
          <cell r="AE222"/>
          <cell r="AF222"/>
          <cell r="AG222"/>
          <cell r="AH222"/>
          <cell r="AI222"/>
          <cell r="AJ222"/>
          <cell r="AK222"/>
          <cell r="AL222"/>
          <cell r="AM222"/>
          <cell r="AN222"/>
          <cell r="AO222"/>
          <cell r="AP222"/>
          <cell r="AQ222"/>
          <cell r="AR222"/>
          <cell r="AS222"/>
          <cell r="AT222"/>
          <cell r="AU222"/>
          <cell r="AV222"/>
          <cell r="AW222"/>
          <cell r="AX222"/>
          <cell r="AY222"/>
          <cell r="AZ222"/>
          <cell r="BA222"/>
          <cell r="BB222"/>
          <cell r="BC222"/>
          <cell r="BD222"/>
          <cell r="BE222"/>
          <cell r="BF222"/>
          <cell r="BG222"/>
          <cell r="BH222"/>
          <cell r="BI222"/>
          <cell r="BJ222"/>
          <cell r="BK222"/>
          <cell r="BL222"/>
          <cell r="BM222"/>
          <cell r="BN222"/>
          <cell r="BO222"/>
          <cell r="BP222"/>
          <cell r="BQ222"/>
          <cell r="BR222"/>
          <cell r="BS222"/>
          <cell r="BT222"/>
          <cell r="BU222"/>
          <cell r="BV222"/>
          <cell r="BW222"/>
          <cell r="BX222"/>
          <cell r="BY222"/>
          <cell r="BZ222"/>
          <cell r="CA222"/>
          <cell r="CB222"/>
          <cell r="CC222"/>
          <cell r="CD222"/>
          <cell r="CE222"/>
          <cell r="CF222"/>
          <cell r="CG222">
            <v>35961</v>
          </cell>
          <cell r="CH222">
            <v>35968</v>
          </cell>
          <cell r="CI222">
            <v>35975</v>
          </cell>
          <cell r="CJ222">
            <v>35982</v>
          </cell>
          <cell r="CK222">
            <v>35989</v>
          </cell>
          <cell r="CL222">
            <v>35996</v>
          </cell>
          <cell r="CM222">
            <v>36003</v>
          </cell>
          <cell r="CN222">
            <v>36010</v>
          </cell>
          <cell r="CO222"/>
          <cell r="CP222"/>
          <cell r="CQ222"/>
          <cell r="CR222"/>
          <cell r="CS222"/>
          <cell r="CT222"/>
          <cell r="CU222"/>
          <cell r="CV222"/>
          <cell r="CW222"/>
          <cell r="CX222"/>
          <cell r="CY222"/>
          <cell r="CZ222"/>
          <cell r="DA222"/>
          <cell r="DB222"/>
          <cell r="DC222"/>
          <cell r="DD222"/>
          <cell r="DE222"/>
          <cell r="DF222"/>
          <cell r="DG222"/>
          <cell r="DH222"/>
          <cell r="DI222"/>
          <cell r="DJ222"/>
          <cell r="DK222"/>
          <cell r="DL222"/>
          <cell r="DM222"/>
          <cell r="DN222"/>
          <cell r="DO222"/>
          <cell r="DP222"/>
          <cell r="DQ222"/>
          <cell r="DR222"/>
          <cell r="DS222"/>
          <cell r="DT222"/>
          <cell r="DU222"/>
          <cell r="DV222"/>
          <cell r="DW222"/>
          <cell r="DX222"/>
          <cell r="DY222"/>
          <cell r="DZ222"/>
          <cell r="EA222"/>
          <cell r="EB222"/>
          <cell r="EC222"/>
          <cell r="ED222"/>
          <cell r="EE222"/>
          <cell r="EF222"/>
          <cell r="EG222"/>
          <cell r="EH222"/>
          <cell r="EI222"/>
          <cell r="EJ222"/>
          <cell r="EK222"/>
          <cell r="EL222"/>
          <cell r="EM222"/>
          <cell r="EN222"/>
          <cell r="EO222"/>
          <cell r="EP222"/>
          <cell r="EQ222"/>
          <cell r="ER222"/>
          <cell r="ES222"/>
          <cell r="ET222"/>
          <cell r="EU222"/>
          <cell r="EV222"/>
          <cell r="EW222"/>
          <cell r="EX222"/>
          <cell r="EY222"/>
          <cell r="EZ222"/>
          <cell r="FA222"/>
          <cell r="FB222"/>
          <cell r="FC222"/>
          <cell r="FD222"/>
          <cell r="FE222"/>
          <cell r="FF222"/>
          <cell r="FG222"/>
          <cell r="FH222"/>
          <cell r="FI222"/>
        </row>
        <row r="223">
          <cell r="V223" t="str">
            <v>INK &amp; PAINT</v>
          </cell>
          <cell r="W223">
            <v>8</v>
          </cell>
          <cell r="X223">
            <v>26000</v>
          </cell>
          <cell r="AA223"/>
          <cell r="AB223"/>
          <cell r="AC223"/>
          <cell r="AD223"/>
          <cell r="AE223"/>
          <cell r="AF223"/>
          <cell r="AG223"/>
          <cell r="AH223"/>
          <cell r="AI223"/>
          <cell r="AJ223"/>
          <cell r="AK223"/>
          <cell r="AL223"/>
          <cell r="AM223"/>
          <cell r="AN223"/>
          <cell r="AO223"/>
          <cell r="AP223"/>
          <cell r="AQ223"/>
          <cell r="AR223"/>
          <cell r="AS223"/>
          <cell r="AT223"/>
          <cell r="AU223"/>
          <cell r="AV223"/>
          <cell r="AW223"/>
          <cell r="AX223"/>
          <cell r="AY223"/>
          <cell r="AZ223"/>
          <cell r="BA223"/>
          <cell r="BB223"/>
          <cell r="BC223"/>
          <cell r="BD223"/>
          <cell r="BE223"/>
          <cell r="BF223"/>
          <cell r="BG223"/>
          <cell r="BH223"/>
          <cell r="BI223"/>
          <cell r="BJ223"/>
          <cell r="BK223"/>
          <cell r="BL223"/>
          <cell r="BM223"/>
          <cell r="BN223"/>
          <cell r="BO223"/>
          <cell r="BP223"/>
          <cell r="BQ223"/>
          <cell r="BR223"/>
          <cell r="BS223"/>
          <cell r="BT223"/>
          <cell r="BU223"/>
          <cell r="BV223"/>
          <cell r="BW223"/>
          <cell r="BX223"/>
          <cell r="BY223"/>
          <cell r="BZ223"/>
          <cell r="CA223"/>
          <cell r="CB223"/>
          <cell r="CC223"/>
          <cell r="CD223"/>
          <cell r="CE223"/>
          <cell r="CF223"/>
          <cell r="CG223">
            <v>1000</v>
          </cell>
          <cell r="CH223">
            <v>2000</v>
          </cell>
          <cell r="CI223">
            <v>3000</v>
          </cell>
          <cell r="CJ223">
            <v>4000</v>
          </cell>
          <cell r="CK223">
            <v>4000</v>
          </cell>
          <cell r="CL223">
            <v>4000</v>
          </cell>
          <cell r="CM223">
            <v>4000</v>
          </cell>
          <cell r="CN223">
            <v>4000</v>
          </cell>
          <cell r="CO223"/>
          <cell r="CP223"/>
          <cell r="CQ223"/>
          <cell r="CR223"/>
          <cell r="CS223"/>
          <cell r="CT223"/>
          <cell r="CU223"/>
          <cell r="CV223"/>
          <cell r="CW223"/>
          <cell r="CX223"/>
          <cell r="CY223"/>
          <cell r="CZ223"/>
          <cell r="DA223"/>
          <cell r="DB223"/>
          <cell r="DC223"/>
          <cell r="DD223"/>
          <cell r="DE223"/>
          <cell r="DF223"/>
          <cell r="DG223"/>
          <cell r="DH223"/>
          <cell r="DI223"/>
          <cell r="DJ223"/>
          <cell r="DK223"/>
          <cell r="DL223"/>
          <cell r="DM223"/>
          <cell r="DN223"/>
          <cell r="DO223"/>
          <cell r="DP223"/>
          <cell r="DQ223"/>
          <cell r="DR223"/>
          <cell r="DS223"/>
          <cell r="DT223"/>
          <cell r="DU223"/>
          <cell r="DV223"/>
          <cell r="DW223"/>
          <cell r="DX223"/>
          <cell r="DY223"/>
          <cell r="DZ223"/>
          <cell r="EA223"/>
          <cell r="EB223"/>
          <cell r="EC223"/>
          <cell r="ED223"/>
          <cell r="EE223"/>
          <cell r="EF223"/>
          <cell r="EG223"/>
          <cell r="EH223"/>
          <cell r="EI223"/>
          <cell r="EJ223"/>
          <cell r="EK223"/>
          <cell r="EL223"/>
          <cell r="EM223"/>
          <cell r="EN223"/>
          <cell r="EO223"/>
          <cell r="EP223"/>
          <cell r="EQ223"/>
          <cell r="ER223"/>
          <cell r="ES223"/>
          <cell r="ET223"/>
          <cell r="EU223"/>
          <cell r="EV223"/>
          <cell r="EW223"/>
          <cell r="EX223"/>
          <cell r="EY223"/>
          <cell r="EZ223"/>
          <cell r="FA223"/>
          <cell r="FB223"/>
          <cell r="FC223"/>
          <cell r="FD223"/>
          <cell r="FE223"/>
          <cell r="FF223"/>
          <cell r="FG223"/>
          <cell r="FH223"/>
          <cell r="FI223"/>
        </row>
        <row r="224">
          <cell r="X224" t="str">
            <v>DIRECT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  <cell r="AI224">
            <v>0</v>
          </cell>
          <cell r="AJ224">
            <v>0</v>
          </cell>
          <cell r="AK224">
            <v>0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  <cell r="AV224">
            <v>0</v>
          </cell>
          <cell r="AW224">
            <v>0</v>
          </cell>
          <cell r="AX224">
            <v>0</v>
          </cell>
          <cell r="AY224">
            <v>0</v>
          </cell>
          <cell r="AZ224">
            <v>0</v>
          </cell>
          <cell r="BA224">
            <v>0</v>
          </cell>
          <cell r="BB224">
            <v>0</v>
          </cell>
          <cell r="BC224">
            <v>0</v>
          </cell>
          <cell r="BD224">
            <v>0</v>
          </cell>
          <cell r="BE224">
            <v>0</v>
          </cell>
          <cell r="BF224">
            <v>0</v>
          </cell>
          <cell r="BG224">
            <v>0</v>
          </cell>
          <cell r="BH224">
            <v>0</v>
          </cell>
          <cell r="BI224">
            <v>0</v>
          </cell>
          <cell r="BJ224">
            <v>0</v>
          </cell>
          <cell r="BK224">
            <v>0</v>
          </cell>
          <cell r="BL224">
            <v>0</v>
          </cell>
          <cell r="BM224">
            <v>0</v>
          </cell>
          <cell r="BN224">
            <v>0</v>
          </cell>
          <cell r="BO224">
            <v>0</v>
          </cell>
          <cell r="BP224">
            <v>0</v>
          </cell>
          <cell r="BQ224">
            <v>0</v>
          </cell>
          <cell r="BR224">
            <v>0</v>
          </cell>
          <cell r="BS224">
            <v>0</v>
          </cell>
          <cell r="BT224">
            <v>0</v>
          </cell>
          <cell r="BU224">
            <v>0</v>
          </cell>
          <cell r="BV224">
            <v>0</v>
          </cell>
          <cell r="BW224">
            <v>0</v>
          </cell>
          <cell r="BX224">
            <v>3750</v>
          </cell>
          <cell r="BY224">
            <v>7500</v>
          </cell>
          <cell r="BZ224">
            <v>11250</v>
          </cell>
          <cell r="CA224">
            <v>15000</v>
          </cell>
          <cell r="CB224">
            <v>50926</v>
          </cell>
          <cell r="CC224">
            <v>50933</v>
          </cell>
          <cell r="CD224">
            <v>50940</v>
          </cell>
          <cell r="CE224">
            <v>69697</v>
          </cell>
          <cell r="CF224">
            <v>88454</v>
          </cell>
          <cell r="CG224">
            <v>129172</v>
          </cell>
          <cell r="CH224">
            <v>148936</v>
          </cell>
          <cell r="CI224">
            <v>149950</v>
          </cell>
          <cell r="CJ224">
            <v>150964</v>
          </cell>
          <cell r="CK224">
            <v>150978</v>
          </cell>
          <cell r="CL224">
            <v>150992</v>
          </cell>
          <cell r="CM224">
            <v>40003</v>
          </cell>
          <cell r="CN224">
            <v>40010</v>
          </cell>
          <cell r="CO224">
            <v>0</v>
          </cell>
          <cell r="CP224">
            <v>0</v>
          </cell>
          <cell r="CQ224">
            <v>0</v>
          </cell>
          <cell r="CR224">
            <v>0</v>
          </cell>
          <cell r="CS224">
            <v>0</v>
          </cell>
          <cell r="CT224">
            <v>0</v>
          </cell>
          <cell r="CU224">
            <v>0</v>
          </cell>
          <cell r="CV224">
            <v>0</v>
          </cell>
          <cell r="CW224">
            <v>0</v>
          </cell>
          <cell r="CX224">
            <v>0</v>
          </cell>
          <cell r="CY224">
            <v>0</v>
          </cell>
          <cell r="CZ224">
            <v>0</v>
          </cell>
          <cell r="DA224">
            <v>0</v>
          </cell>
          <cell r="DB224">
            <v>0</v>
          </cell>
          <cell r="DC224">
            <v>0</v>
          </cell>
          <cell r="DD224">
            <v>0</v>
          </cell>
          <cell r="DE224">
            <v>0</v>
          </cell>
          <cell r="DF224">
            <v>0</v>
          </cell>
          <cell r="DG224">
            <v>0</v>
          </cell>
          <cell r="DH224">
            <v>0</v>
          </cell>
          <cell r="DI224">
            <v>0</v>
          </cell>
          <cell r="DJ224">
            <v>0</v>
          </cell>
          <cell r="DK224">
            <v>0</v>
          </cell>
          <cell r="DL224">
            <v>0</v>
          </cell>
          <cell r="DM224">
            <v>0</v>
          </cell>
          <cell r="DN224">
            <v>0</v>
          </cell>
          <cell r="DO224">
            <v>0</v>
          </cell>
          <cell r="DP224">
            <v>0</v>
          </cell>
          <cell r="DQ224">
            <v>0</v>
          </cell>
          <cell r="DR224">
            <v>0</v>
          </cell>
          <cell r="DS224">
            <v>0</v>
          </cell>
          <cell r="DT224">
            <v>0</v>
          </cell>
          <cell r="DU224">
            <v>0</v>
          </cell>
          <cell r="DV224">
            <v>0</v>
          </cell>
          <cell r="DW224">
            <v>0</v>
          </cell>
          <cell r="DX224">
            <v>0</v>
          </cell>
          <cell r="DY224">
            <v>0</v>
          </cell>
          <cell r="DZ224">
            <v>0</v>
          </cell>
          <cell r="EA224">
            <v>0</v>
          </cell>
          <cell r="EB224">
            <v>0</v>
          </cell>
          <cell r="EC224">
            <v>0</v>
          </cell>
          <cell r="ED224">
            <v>0</v>
          </cell>
          <cell r="EE224">
            <v>0</v>
          </cell>
          <cell r="EF224">
            <v>0</v>
          </cell>
          <cell r="EG224">
            <v>0</v>
          </cell>
          <cell r="EH224">
            <v>0</v>
          </cell>
          <cell r="EI224">
            <v>0</v>
          </cell>
          <cell r="EJ224">
            <v>0</v>
          </cell>
          <cell r="EK224">
            <v>0</v>
          </cell>
          <cell r="EL224">
            <v>0</v>
          </cell>
          <cell r="EM224">
            <v>0</v>
          </cell>
          <cell r="EN224">
            <v>0</v>
          </cell>
          <cell r="EO224">
            <v>0</v>
          </cell>
          <cell r="EP224">
            <v>0</v>
          </cell>
          <cell r="EQ224">
            <v>0</v>
          </cell>
          <cell r="ER224">
            <v>0</v>
          </cell>
          <cell r="ES224">
            <v>0</v>
          </cell>
          <cell r="ET224">
            <v>0</v>
          </cell>
          <cell r="EU224">
            <v>0</v>
          </cell>
          <cell r="EV224">
            <v>0</v>
          </cell>
          <cell r="EW224">
            <v>0</v>
          </cell>
          <cell r="EX224">
            <v>0</v>
          </cell>
          <cell r="EY224">
            <v>0</v>
          </cell>
          <cell r="EZ224">
            <v>0</v>
          </cell>
          <cell r="FA224">
            <v>0</v>
          </cell>
          <cell r="FB224">
            <v>0</v>
          </cell>
          <cell r="FC224">
            <v>0</v>
          </cell>
          <cell r="FD224">
            <v>0</v>
          </cell>
          <cell r="FE224">
            <v>0</v>
          </cell>
          <cell r="FF224">
            <v>0</v>
          </cell>
          <cell r="FG224">
            <v>0</v>
          </cell>
          <cell r="FH224">
            <v>0</v>
          </cell>
          <cell r="FI224">
            <v>0</v>
          </cell>
        </row>
        <row r="225">
          <cell r="X225" t="str">
            <v>DIRECT</v>
          </cell>
          <cell r="AA225">
            <v>0</v>
          </cell>
          <cell r="AB225">
            <v>0</v>
          </cell>
          <cell r="AC225">
            <v>0</v>
          </cell>
          <cell r="AD225">
            <v>0</v>
          </cell>
          <cell r="AE225">
            <v>0</v>
          </cell>
          <cell r="AF225">
            <v>0</v>
          </cell>
          <cell r="AG225">
            <v>0</v>
          </cell>
          <cell r="AH225">
            <v>0</v>
          </cell>
          <cell r="AI225">
            <v>0</v>
          </cell>
          <cell r="AJ225">
            <v>0</v>
          </cell>
          <cell r="AK225">
            <v>0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0</v>
          </cell>
          <cell r="AQ225">
            <v>0</v>
          </cell>
          <cell r="AR225">
            <v>0</v>
          </cell>
          <cell r="AS225">
            <v>0</v>
          </cell>
          <cell r="AT225">
            <v>0</v>
          </cell>
          <cell r="AU225">
            <v>0</v>
          </cell>
          <cell r="AV225">
            <v>0</v>
          </cell>
          <cell r="AW225">
            <v>0</v>
          </cell>
          <cell r="AX225">
            <v>0</v>
          </cell>
          <cell r="AY225">
            <v>0</v>
          </cell>
          <cell r="AZ225">
            <v>0</v>
          </cell>
          <cell r="BA225">
            <v>0</v>
          </cell>
          <cell r="BB225">
            <v>0</v>
          </cell>
          <cell r="BC225">
            <v>0</v>
          </cell>
          <cell r="BD225">
            <v>0</v>
          </cell>
          <cell r="BE225">
            <v>0</v>
          </cell>
          <cell r="BF225">
            <v>0</v>
          </cell>
          <cell r="BG225">
            <v>0</v>
          </cell>
          <cell r="BH225">
            <v>0</v>
          </cell>
          <cell r="BI225">
            <v>0</v>
          </cell>
          <cell r="BJ225">
            <v>0</v>
          </cell>
          <cell r="BK225">
            <v>0</v>
          </cell>
          <cell r="BL225">
            <v>0</v>
          </cell>
          <cell r="BM225">
            <v>0</v>
          </cell>
          <cell r="BN225">
            <v>0</v>
          </cell>
          <cell r="BO225">
            <v>0</v>
          </cell>
          <cell r="BP225">
            <v>0</v>
          </cell>
          <cell r="BQ225">
            <v>0</v>
          </cell>
          <cell r="BR225">
            <v>0</v>
          </cell>
          <cell r="BS225">
            <v>0</v>
          </cell>
          <cell r="BT225">
            <v>0</v>
          </cell>
          <cell r="BU225">
            <v>0</v>
          </cell>
          <cell r="BV225">
            <v>0</v>
          </cell>
          <cell r="BW225">
            <v>0</v>
          </cell>
          <cell r="BX225">
            <v>3750</v>
          </cell>
          <cell r="BY225">
            <v>7500</v>
          </cell>
          <cell r="BZ225">
            <v>11250</v>
          </cell>
          <cell r="CA225">
            <v>15000</v>
          </cell>
          <cell r="CB225">
            <v>50926</v>
          </cell>
          <cell r="CC225">
            <v>50933</v>
          </cell>
          <cell r="CD225">
            <v>50940</v>
          </cell>
          <cell r="CE225">
            <v>69697</v>
          </cell>
          <cell r="CF225">
            <v>88454</v>
          </cell>
          <cell r="CG225">
            <v>129172</v>
          </cell>
          <cell r="CH225">
            <v>148936</v>
          </cell>
          <cell r="CI225">
            <v>149950</v>
          </cell>
          <cell r="CJ225">
            <v>150964</v>
          </cell>
          <cell r="CK225">
            <v>150978</v>
          </cell>
          <cell r="CL225">
            <v>150992</v>
          </cell>
          <cell r="CM225">
            <v>40003</v>
          </cell>
          <cell r="CN225">
            <v>40010</v>
          </cell>
          <cell r="CO225">
            <v>0</v>
          </cell>
          <cell r="CP225">
            <v>0</v>
          </cell>
          <cell r="CQ225">
            <v>0</v>
          </cell>
          <cell r="CR225">
            <v>0</v>
          </cell>
          <cell r="CS225">
            <v>0</v>
          </cell>
          <cell r="CT225">
            <v>0</v>
          </cell>
          <cell r="CU225">
            <v>0</v>
          </cell>
          <cell r="CV225">
            <v>0</v>
          </cell>
          <cell r="CW225">
            <v>0</v>
          </cell>
          <cell r="CX225">
            <v>0</v>
          </cell>
          <cell r="CY225">
            <v>0</v>
          </cell>
          <cell r="CZ225">
            <v>0</v>
          </cell>
          <cell r="DA225">
            <v>0</v>
          </cell>
          <cell r="DB225">
            <v>0</v>
          </cell>
          <cell r="DC225">
            <v>0</v>
          </cell>
          <cell r="DD225">
            <v>0</v>
          </cell>
          <cell r="DE225">
            <v>0</v>
          </cell>
          <cell r="DF225">
            <v>0</v>
          </cell>
          <cell r="DG225">
            <v>0</v>
          </cell>
          <cell r="DH225">
            <v>0</v>
          </cell>
          <cell r="DI225">
            <v>0</v>
          </cell>
          <cell r="DJ225">
            <v>0</v>
          </cell>
          <cell r="DK225">
            <v>0</v>
          </cell>
          <cell r="DL225">
            <v>0</v>
          </cell>
          <cell r="DM225">
            <v>0</v>
          </cell>
          <cell r="DN225">
            <v>0</v>
          </cell>
          <cell r="DO225">
            <v>0</v>
          </cell>
          <cell r="DP225">
            <v>0</v>
          </cell>
          <cell r="DQ225">
            <v>0</v>
          </cell>
          <cell r="DR225">
            <v>0</v>
          </cell>
          <cell r="DS225">
            <v>0</v>
          </cell>
          <cell r="DT225">
            <v>0</v>
          </cell>
          <cell r="DU225">
            <v>0</v>
          </cell>
          <cell r="DV225">
            <v>0</v>
          </cell>
          <cell r="DW225">
            <v>0</v>
          </cell>
          <cell r="DX225">
            <v>0</v>
          </cell>
          <cell r="DY225">
            <v>0</v>
          </cell>
          <cell r="DZ225">
            <v>0</v>
          </cell>
          <cell r="EA225">
            <v>0</v>
          </cell>
          <cell r="EB225">
            <v>0</v>
          </cell>
          <cell r="EC225">
            <v>0</v>
          </cell>
          <cell r="ED225">
            <v>0</v>
          </cell>
          <cell r="EE225">
            <v>0</v>
          </cell>
          <cell r="EF225">
            <v>0</v>
          </cell>
          <cell r="EG225">
            <v>0</v>
          </cell>
          <cell r="EH225">
            <v>0</v>
          </cell>
          <cell r="EI225">
            <v>0</v>
          </cell>
          <cell r="EJ225">
            <v>0</v>
          </cell>
          <cell r="EK225">
            <v>0</v>
          </cell>
          <cell r="EL225">
            <v>0</v>
          </cell>
          <cell r="EM225">
            <v>0</v>
          </cell>
          <cell r="EN225">
            <v>0</v>
          </cell>
          <cell r="EO225">
            <v>0</v>
          </cell>
          <cell r="EP225">
            <v>0</v>
          </cell>
          <cell r="EQ225">
            <v>0</v>
          </cell>
          <cell r="ER225">
            <v>0</v>
          </cell>
          <cell r="ES225">
            <v>0</v>
          </cell>
          <cell r="ET225">
            <v>0</v>
          </cell>
          <cell r="EU225">
            <v>0</v>
          </cell>
          <cell r="EV225">
            <v>0</v>
          </cell>
          <cell r="EW225">
            <v>0</v>
          </cell>
          <cell r="EX225">
            <v>0</v>
          </cell>
          <cell r="EY225">
            <v>0</v>
          </cell>
          <cell r="EZ225">
            <v>0</v>
          </cell>
          <cell r="FA225">
            <v>0</v>
          </cell>
          <cell r="FB225">
            <v>0</v>
          </cell>
          <cell r="FC225">
            <v>0</v>
          </cell>
          <cell r="FD225">
            <v>0</v>
          </cell>
          <cell r="FE225">
            <v>0</v>
          </cell>
          <cell r="FF225">
            <v>0</v>
          </cell>
          <cell r="FG225">
            <v>0</v>
          </cell>
          <cell r="FH225">
            <v>0</v>
          </cell>
          <cell r="FI225">
            <v>0</v>
          </cell>
        </row>
        <row r="226">
          <cell r="X226" t="str">
            <v>LOADED</v>
          </cell>
          <cell r="AA226">
            <v>0</v>
          </cell>
          <cell r="AB226">
            <v>0</v>
          </cell>
          <cell r="AC226">
            <v>0</v>
          </cell>
          <cell r="AD226">
            <v>0</v>
          </cell>
          <cell r="AE226">
            <v>0</v>
          </cell>
          <cell r="AF226">
            <v>0</v>
          </cell>
          <cell r="AG226">
            <v>0</v>
          </cell>
          <cell r="AH226">
            <v>0</v>
          </cell>
          <cell r="AI226">
            <v>0</v>
          </cell>
          <cell r="AJ226">
            <v>0</v>
          </cell>
          <cell r="AK226">
            <v>0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0</v>
          </cell>
          <cell r="AR226">
            <v>0</v>
          </cell>
          <cell r="AS226">
            <v>0</v>
          </cell>
          <cell r="AT226">
            <v>0</v>
          </cell>
          <cell r="AU226">
            <v>0</v>
          </cell>
          <cell r="AV226">
            <v>0</v>
          </cell>
          <cell r="AW226">
            <v>0</v>
          </cell>
          <cell r="AX226">
            <v>0</v>
          </cell>
          <cell r="AY226">
            <v>0</v>
          </cell>
          <cell r="AZ226">
            <v>0</v>
          </cell>
          <cell r="BA226">
            <v>0</v>
          </cell>
          <cell r="BB226">
            <v>0</v>
          </cell>
          <cell r="BC226">
            <v>0</v>
          </cell>
          <cell r="BD226">
            <v>0</v>
          </cell>
          <cell r="BE226">
            <v>0</v>
          </cell>
          <cell r="BF226">
            <v>0</v>
          </cell>
          <cell r="BG226">
            <v>0</v>
          </cell>
          <cell r="BH226">
            <v>0</v>
          </cell>
          <cell r="BI226">
            <v>0</v>
          </cell>
          <cell r="BJ226">
            <v>0</v>
          </cell>
          <cell r="BK226">
            <v>0</v>
          </cell>
          <cell r="BL226">
            <v>0</v>
          </cell>
          <cell r="BM226">
            <v>0</v>
          </cell>
          <cell r="BN226">
            <v>0</v>
          </cell>
          <cell r="BO226">
            <v>0</v>
          </cell>
          <cell r="BP226">
            <v>0</v>
          </cell>
          <cell r="BQ226">
            <v>0</v>
          </cell>
          <cell r="BR226">
            <v>0</v>
          </cell>
          <cell r="BS226">
            <v>0</v>
          </cell>
          <cell r="BT226">
            <v>0</v>
          </cell>
          <cell r="BU226">
            <v>0</v>
          </cell>
          <cell r="BV226">
            <v>0</v>
          </cell>
          <cell r="BW226">
            <v>0</v>
          </cell>
          <cell r="BX226">
            <v>5062.5</v>
          </cell>
          <cell r="BY226">
            <v>10125</v>
          </cell>
          <cell r="BZ226">
            <v>15187.5</v>
          </cell>
          <cell r="CA226">
            <v>20250</v>
          </cell>
          <cell r="CB226">
            <v>68750.100000000006</v>
          </cell>
          <cell r="CC226">
            <v>68759.55</v>
          </cell>
          <cell r="CD226">
            <v>68769</v>
          </cell>
          <cell r="CE226">
            <v>94090.95</v>
          </cell>
          <cell r="CF226">
            <v>119412.9</v>
          </cell>
          <cell r="CG226">
            <v>174382.2</v>
          </cell>
          <cell r="CH226">
            <v>201063.6</v>
          </cell>
          <cell r="CI226">
            <v>202432.5</v>
          </cell>
          <cell r="CJ226">
            <v>203801.4</v>
          </cell>
          <cell r="CK226">
            <v>203820.3</v>
          </cell>
          <cell r="CL226">
            <v>203839.2</v>
          </cell>
          <cell r="CM226">
            <v>54004.05</v>
          </cell>
          <cell r="CN226">
            <v>54013.5</v>
          </cell>
          <cell r="CO226">
            <v>0</v>
          </cell>
          <cell r="CP226">
            <v>0</v>
          </cell>
          <cell r="CQ226">
            <v>0</v>
          </cell>
          <cell r="CR226">
            <v>0</v>
          </cell>
          <cell r="CS226">
            <v>0</v>
          </cell>
          <cell r="CT226">
            <v>0</v>
          </cell>
          <cell r="CU226">
            <v>0</v>
          </cell>
          <cell r="CV226">
            <v>0</v>
          </cell>
          <cell r="CW226">
            <v>0</v>
          </cell>
          <cell r="CX226">
            <v>0</v>
          </cell>
          <cell r="CY226">
            <v>0</v>
          </cell>
          <cell r="CZ226">
            <v>0</v>
          </cell>
          <cell r="DA226">
            <v>0</v>
          </cell>
          <cell r="DB226">
            <v>0</v>
          </cell>
          <cell r="DC226">
            <v>0</v>
          </cell>
          <cell r="DD226">
            <v>0</v>
          </cell>
          <cell r="DE226">
            <v>0</v>
          </cell>
          <cell r="DF226">
            <v>0</v>
          </cell>
          <cell r="DG226">
            <v>0</v>
          </cell>
          <cell r="DH226">
            <v>0</v>
          </cell>
          <cell r="DI226">
            <v>0</v>
          </cell>
          <cell r="DJ226">
            <v>0</v>
          </cell>
          <cell r="DK226">
            <v>0</v>
          </cell>
          <cell r="DL226">
            <v>0</v>
          </cell>
          <cell r="DM226">
            <v>0</v>
          </cell>
          <cell r="DN226">
            <v>0</v>
          </cell>
          <cell r="DO226">
            <v>0</v>
          </cell>
          <cell r="DP226">
            <v>0</v>
          </cell>
          <cell r="DQ226">
            <v>0</v>
          </cell>
          <cell r="DR226">
            <v>0</v>
          </cell>
          <cell r="DS226">
            <v>0</v>
          </cell>
          <cell r="DT226">
            <v>0</v>
          </cell>
          <cell r="DU226">
            <v>0</v>
          </cell>
          <cell r="DV226">
            <v>0</v>
          </cell>
          <cell r="DW226">
            <v>0</v>
          </cell>
          <cell r="DX226">
            <v>0</v>
          </cell>
          <cell r="DY226">
            <v>0</v>
          </cell>
          <cell r="DZ226">
            <v>0</v>
          </cell>
          <cell r="EA226">
            <v>0</v>
          </cell>
          <cell r="EB226">
            <v>0</v>
          </cell>
          <cell r="EC226">
            <v>0</v>
          </cell>
          <cell r="ED226">
            <v>0</v>
          </cell>
          <cell r="EE226">
            <v>0</v>
          </cell>
          <cell r="EF226">
            <v>0</v>
          </cell>
          <cell r="EG226">
            <v>0</v>
          </cell>
          <cell r="EH226">
            <v>0</v>
          </cell>
          <cell r="EI226">
            <v>0</v>
          </cell>
          <cell r="EJ226">
            <v>0</v>
          </cell>
          <cell r="EK226">
            <v>0</v>
          </cell>
          <cell r="EL226">
            <v>0</v>
          </cell>
          <cell r="EM226">
            <v>0</v>
          </cell>
          <cell r="EN226">
            <v>0</v>
          </cell>
          <cell r="EO226">
            <v>0</v>
          </cell>
          <cell r="EP226">
            <v>0</v>
          </cell>
          <cell r="EQ226">
            <v>0</v>
          </cell>
          <cell r="ER226">
            <v>0</v>
          </cell>
          <cell r="ES226">
            <v>0</v>
          </cell>
          <cell r="ET226">
            <v>0</v>
          </cell>
          <cell r="EU226">
            <v>0</v>
          </cell>
          <cell r="EV226">
            <v>0</v>
          </cell>
          <cell r="EW226">
            <v>0</v>
          </cell>
          <cell r="EX226">
            <v>0</v>
          </cell>
          <cell r="EY226">
            <v>0</v>
          </cell>
          <cell r="EZ226">
            <v>0</v>
          </cell>
          <cell r="FA226">
            <v>0</v>
          </cell>
          <cell r="FB226">
            <v>0</v>
          </cell>
          <cell r="FC226">
            <v>0</v>
          </cell>
          <cell r="FD226">
            <v>0</v>
          </cell>
          <cell r="FE226">
            <v>0</v>
          </cell>
          <cell r="FF226">
            <v>0</v>
          </cell>
          <cell r="FG226">
            <v>0</v>
          </cell>
          <cell r="FH226">
            <v>0</v>
          </cell>
          <cell r="FI226">
            <v>0</v>
          </cell>
        </row>
        <row r="227">
          <cell r="V227" t="str">
            <v>PROJECTED RTM</v>
          </cell>
          <cell r="X227" t="str">
            <v>CUMULATIVE TO DATE</v>
          </cell>
          <cell r="Y227">
            <v>119</v>
          </cell>
          <cell r="Z227">
            <v>43.220141999999996</v>
          </cell>
          <cell r="AA227">
            <v>0</v>
          </cell>
          <cell r="AB227">
            <v>0</v>
          </cell>
          <cell r="AC227">
            <v>0</v>
          </cell>
          <cell r="AD227">
            <v>0</v>
          </cell>
          <cell r="AE227">
            <v>0</v>
          </cell>
          <cell r="AF227">
            <v>0</v>
          </cell>
          <cell r="AG227">
            <v>0</v>
          </cell>
          <cell r="AH227">
            <v>0</v>
          </cell>
          <cell r="AI227">
            <v>0</v>
          </cell>
          <cell r="AJ227">
            <v>0</v>
          </cell>
          <cell r="AK227">
            <v>0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  <cell r="AV227">
            <v>0</v>
          </cell>
          <cell r="AW227">
            <v>0</v>
          </cell>
          <cell r="AX227">
            <v>0</v>
          </cell>
          <cell r="AY227">
            <v>0</v>
          </cell>
          <cell r="AZ227">
            <v>0</v>
          </cell>
          <cell r="BA227">
            <v>0</v>
          </cell>
          <cell r="BB227">
            <v>0</v>
          </cell>
          <cell r="BC227">
            <v>0</v>
          </cell>
          <cell r="BD227">
            <v>0</v>
          </cell>
          <cell r="BE227">
            <v>0</v>
          </cell>
          <cell r="BF227">
            <v>0</v>
          </cell>
          <cell r="BG227">
            <v>0</v>
          </cell>
          <cell r="BH227">
            <v>0</v>
          </cell>
          <cell r="BI227">
            <v>0</v>
          </cell>
          <cell r="BJ227">
            <v>0</v>
          </cell>
          <cell r="BK227">
            <v>0</v>
          </cell>
          <cell r="BL227">
            <v>0</v>
          </cell>
          <cell r="BM227">
            <v>0</v>
          </cell>
          <cell r="BN227">
            <v>0</v>
          </cell>
          <cell r="BO227">
            <v>0</v>
          </cell>
          <cell r="BP227">
            <v>0</v>
          </cell>
          <cell r="BQ227">
            <v>0</v>
          </cell>
          <cell r="BR227">
            <v>0</v>
          </cell>
          <cell r="BS227">
            <v>0</v>
          </cell>
          <cell r="BT227">
            <v>0</v>
          </cell>
          <cell r="BU227">
            <v>0</v>
          </cell>
          <cell r="BV227">
            <v>0</v>
          </cell>
          <cell r="BW227">
            <v>0</v>
          </cell>
          <cell r="BX227">
            <v>5062.5</v>
          </cell>
          <cell r="BY227">
            <v>10125</v>
          </cell>
          <cell r="BZ227">
            <v>15187.5</v>
          </cell>
          <cell r="CA227">
            <v>20250</v>
          </cell>
          <cell r="CB227">
            <v>68750.100000000006</v>
          </cell>
          <cell r="CC227">
            <v>68759.55</v>
          </cell>
          <cell r="CD227">
            <v>68769</v>
          </cell>
          <cell r="CE227">
            <v>94090.95</v>
          </cell>
          <cell r="CF227">
            <v>119412.9</v>
          </cell>
          <cell r="CG227">
            <v>174382.2</v>
          </cell>
          <cell r="CH227">
            <v>201063.6</v>
          </cell>
          <cell r="CI227">
            <v>202432.5</v>
          </cell>
          <cell r="CJ227">
            <v>203801.4</v>
          </cell>
          <cell r="CK227">
            <v>203820.3</v>
          </cell>
          <cell r="CL227">
            <v>203839.2</v>
          </cell>
          <cell r="CM227">
            <v>54004.05</v>
          </cell>
          <cell r="CN227">
            <v>54013.5</v>
          </cell>
          <cell r="CO227">
            <v>0</v>
          </cell>
          <cell r="CP227">
            <v>0</v>
          </cell>
          <cell r="CQ227">
            <v>0</v>
          </cell>
          <cell r="CR227">
            <v>0</v>
          </cell>
          <cell r="CS227">
            <v>0</v>
          </cell>
          <cell r="CT227">
            <v>0</v>
          </cell>
          <cell r="CU227">
            <v>0</v>
          </cell>
          <cell r="CV227">
            <v>0</v>
          </cell>
          <cell r="CW227">
            <v>0</v>
          </cell>
          <cell r="CX227">
            <v>0</v>
          </cell>
          <cell r="CY227">
            <v>0</v>
          </cell>
          <cell r="CZ227">
            <v>0</v>
          </cell>
          <cell r="DA227">
            <v>0</v>
          </cell>
          <cell r="DB227">
            <v>0</v>
          </cell>
          <cell r="DC227">
            <v>0</v>
          </cell>
          <cell r="DD227">
            <v>0</v>
          </cell>
          <cell r="DE227">
            <v>0</v>
          </cell>
          <cell r="DF227">
            <v>0</v>
          </cell>
          <cell r="DG227">
            <v>0</v>
          </cell>
          <cell r="DH227">
            <v>0</v>
          </cell>
          <cell r="DI227">
            <v>0</v>
          </cell>
          <cell r="DJ227">
            <v>0</v>
          </cell>
          <cell r="DK227">
            <v>0</v>
          </cell>
          <cell r="DL227">
            <v>0</v>
          </cell>
          <cell r="DM227">
            <v>0</v>
          </cell>
          <cell r="DN227">
            <v>0</v>
          </cell>
          <cell r="DO227">
            <v>0</v>
          </cell>
          <cell r="DP227">
            <v>0</v>
          </cell>
          <cell r="DQ227">
            <v>0</v>
          </cell>
          <cell r="DR227">
            <v>0</v>
          </cell>
          <cell r="DS227">
            <v>0</v>
          </cell>
          <cell r="DT227">
            <v>0</v>
          </cell>
          <cell r="DU227">
            <v>0</v>
          </cell>
          <cell r="DV227">
            <v>0</v>
          </cell>
          <cell r="DW227">
            <v>0</v>
          </cell>
          <cell r="DX227">
            <v>0</v>
          </cell>
          <cell r="DY227">
            <v>0</v>
          </cell>
          <cell r="DZ227">
            <v>0</v>
          </cell>
          <cell r="EA227">
            <v>0</v>
          </cell>
          <cell r="EB227">
            <v>0</v>
          </cell>
          <cell r="EC227">
            <v>0</v>
          </cell>
          <cell r="ED227">
            <v>0</v>
          </cell>
          <cell r="EE227">
            <v>0</v>
          </cell>
          <cell r="EF227">
            <v>0</v>
          </cell>
          <cell r="EG227">
            <v>0</v>
          </cell>
          <cell r="EH227">
            <v>0</v>
          </cell>
          <cell r="EI227">
            <v>0</v>
          </cell>
          <cell r="EJ227">
            <v>0</v>
          </cell>
          <cell r="EK227">
            <v>0</v>
          </cell>
          <cell r="EL227">
            <v>0</v>
          </cell>
          <cell r="EM227">
            <v>0</v>
          </cell>
          <cell r="EN227">
            <v>0</v>
          </cell>
          <cell r="EO227">
            <v>0</v>
          </cell>
          <cell r="EP227">
            <v>0</v>
          </cell>
          <cell r="EQ227">
            <v>0</v>
          </cell>
          <cell r="ER227">
            <v>0</v>
          </cell>
          <cell r="ES227">
            <v>0</v>
          </cell>
          <cell r="ET227">
            <v>0</v>
          </cell>
          <cell r="EU227">
            <v>0</v>
          </cell>
          <cell r="EV227">
            <v>0</v>
          </cell>
          <cell r="EW227">
            <v>0</v>
          </cell>
          <cell r="EX227">
            <v>0</v>
          </cell>
          <cell r="EY227">
            <v>0</v>
          </cell>
          <cell r="EZ227">
            <v>0</v>
          </cell>
          <cell r="FA227">
            <v>0</v>
          </cell>
          <cell r="FB227">
            <v>0</v>
          </cell>
          <cell r="FC227">
            <v>0</v>
          </cell>
          <cell r="FD227">
            <v>0</v>
          </cell>
          <cell r="FE227">
            <v>0</v>
          </cell>
          <cell r="FF227">
            <v>0</v>
          </cell>
          <cell r="FG227">
            <v>0</v>
          </cell>
          <cell r="FH227">
            <v>0</v>
          </cell>
          <cell r="FI227">
            <v>0</v>
          </cell>
        </row>
        <row r="228">
          <cell r="V228" t="str">
            <v>PROJECTED RTM</v>
          </cell>
          <cell r="X228">
            <v>36092.220141999998</v>
          </cell>
          <cell r="Y228">
            <v>119</v>
          </cell>
          <cell r="Z228">
            <v>43.220141999999996</v>
          </cell>
          <cell r="AA228"/>
          <cell r="AB228"/>
          <cell r="AC228"/>
          <cell r="AD228"/>
          <cell r="AE228"/>
          <cell r="AF228"/>
          <cell r="AG228"/>
          <cell r="AH228"/>
          <cell r="AI228"/>
          <cell r="AJ228"/>
          <cell r="AK228"/>
          <cell r="AL228"/>
          <cell r="AM228"/>
          <cell r="AN228"/>
          <cell r="AO228"/>
          <cell r="AP228"/>
          <cell r="AQ228"/>
          <cell r="AR228"/>
          <cell r="AS228"/>
          <cell r="AT228"/>
          <cell r="AU228"/>
          <cell r="AV228"/>
          <cell r="AW228"/>
          <cell r="AX228"/>
          <cell r="AY228"/>
          <cell r="AZ228"/>
          <cell r="BA228"/>
          <cell r="BB228"/>
          <cell r="BC228"/>
          <cell r="BD228"/>
          <cell r="BE228"/>
          <cell r="BF228"/>
          <cell r="BG228"/>
          <cell r="BH228"/>
          <cell r="BI228"/>
          <cell r="BJ228"/>
          <cell r="BK228"/>
          <cell r="BL228"/>
          <cell r="BM228"/>
          <cell r="BN228"/>
          <cell r="BO228"/>
          <cell r="BP228"/>
          <cell r="BQ228"/>
          <cell r="BR228"/>
          <cell r="BS228"/>
          <cell r="BT228"/>
          <cell r="BU228"/>
          <cell r="BV228"/>
          <cell r="BW228"/>
          <cell r="BX228"/>
          <cell r="BY228"/>
          <cell r="BZ228"/>
          <cell r="CA228"/>
          <cell r="CB228"/>
          <cell r="CC228"/>
          <cell r="CD228"/>
          <cell r="CE228"/>
          <cell r="CF228"/>
          <cell r="CG228"/>
          <cell r="CH228"/>
          <cell r="CI228"/>
          <cell r="CJ228"/>
          <cell r="CK228"/>
          <cell r="CL228"/>
          <cell r="CM228"/>
          <cell r="CN228"/>
          <cell r="CO228"/>
          <cell r="CP228"/>
          <cell r="CQ228"/>
          <cell r="CR228"/>
          <cell r="CS228"/>
          <cell r="CT228"/>
          <cell r="CU228"/>
          <cell r="CV228"/>
          <cell r="CW228"/>
          <cell r="CX228"/>
          <cell r="CY228"/>
          <cell r="CZ228"/>
          <cell r="DA228"/>
          <cell r="DB228"/>
          <cell r="DC228"/>
          <cell r="DD228"/>
          <cell r="DE228"/>
          <cell r="DF228"/>
          <cell r="DG228"/>
          <cell r="DH228"/>
          <cell r="DI228"/>
          <cell r="DJ228"/>
          <cell r="DK228"/>
          <cell r="DL228"/>
          <cell r="DM228"/>
          <cell r="DN228"/>
          <cell r="DO228"/>
          <cell r="DP228"/>
          <cell r="DQ228"/>
          <cell r="DR228"/>
          <cell r="DS228"/>
          <cell r="DT228"/>
          <cell r="DU228"/>
          <cell r="DV228"/>
          <cell r="DW228"/>
          <cell r="DX228"/>
          <cell r="DY228"/>
          <cell r="DZ228"/>
          <cell r="EA228"/>
          <cell r="EB228"/>
          <cell r="EC228"/>
          <cell r="ED228"/>
          <cell r="EE228"/>
          <cell r="EF228"/>
          <cell r="EG228"/>
          <cell r="EH228"/>
          <cell r="EI228"/>
          <cell r="EJ228"/>
          <cell r="EK228"/>
          <cell r="EL228"/>
          <cell r="EM228"/>
          <cell r="EN228"/>
          <cell r="EO228"/>
          <cell r="EP228"/>
          <cell r="EQ228"/>
          <cell r="ER228"/>
          <cell r="ES228"/>
          <cell r="ET228"/>
          <cell r="EU228"/>
          <cell r="EV228"/>
        </row>
        <row r="229">
          <cell r="V229" t="str">
            <v>PROJECTED STREET</v>
          </cell>
          <cell r="X229">
            <v>36122.220141999998</v>
          </cell>
          <cell r="AA229"/>
          <cell r="AB229"/>
          <cell r="AC229"/>
          <cell r="AD229"/>
          <cell r="AE229"/>
          <cell r="AF229"/>
          <cell r="AG229"/>
          <cell r="AH229"/>
          <cell r="AI229"/>
          <cell r="AJ229"/>
          <cell r="AK229"/>
          <cell r="AL229"/>
          <cell r="AM229"/>
          <cell r="AN229"/>
          <cell r="AO229"/>
          <cell r="AP229"/>
          <cell r="AQ229"/>
          <cell r="AR229"/>
          <cell r="AS229"/>
          <cell r="AT229"/>
          <cell r="AU229"/>
          <cell r="AV229"/>
          <cell r="AW229"/>
          <cell r="AX229"/>
          <cell r="AY229"/>
          <cell r="AZ229"/>
          <cell r="BA229"/>
          <cell r="BB229"/>
          <cell r="BC229"/>
          <cell r="BD229"/>
          <cell r="BE229"/>
          <cell r="BF229"/>
          <cell r="BG229"/>
          <cell r="BH229"/>
          <cell r="BI229"/>
          <cell r="BJ229"/>
          <cell r="BK229"/>
          <cell r="BL229"/>
          <cell r="BM229"/>
          <cell r="BN229"/>
          <cell r="BO229"/>
          <cell r="BP229"/>
          <cell r="BQ229"/>
          <cell r="BR229"/>
          <cell r="BS229"/>
          <cell r="BT229"/>
          <cell r="BU229"/>
          <cell r="BV229"/>
          <cell r="BW229"/>
          <cell r="BX229"/>
          <cell r="BY229"/>
          <cell r="BZ229"/>
          <cell r="CA229"/>
          <cell r="CB229"/>
          <cell r="CC229"/>
          <cell r="CD229"/>
          <cell r="CE229"/>
          <cell r="CF229"/>
          <cell r="CG229"/>
          <cell r="CH229"/>
          <cell r="CI229"/>
          <cell r="CJ229"/>
          <cell r="CK229"/>
          <cell r="CL229"/>
          <cell r="CM229"/>
          <cell r="CN229"/>
          <cell r="CO229"/>
          <cell r="CP229"/>
          <cell r="CQ229"/>
          <cell r="CR229"/>
          <cell r="CS229"/>
          <cell r="CT229"/>
          <cell r="CU229"/>
          <cell r="CV229"/>
          <cell r="CW229"/>
          <cell r="CX229"/>
          <cell r="CY229"/>
          <cell r="CZ229"/>
          <cell r="DA229"/>
          <cell r="DB229"/>
          <cell r="DC229"/>
          <cell r="DD229"/>
          <cell r="DE229"/>
          <cell r="DF229"/>
          <cell r="DG229"/>
          <cell r="DH229"/>
          <cell r="DI229"/>
          <cell r="DJ229"/>
          <cell r="DK229"/>
          <cell r="DL229"/>
          <cell r="DM229"/>
          <cell r="DN229"/>
          <cell r="DO229"/>
          <cell r="DP229"/>
          <cell r="DQ229"/>
          <cell r="DR229"/>
          <cell r="DS229"/>
          <cell r="DT229"/>
          <cell r="DU229"/>
          <cell r="DV229"/>
          <cell r="DW229"/>
          <cell r="DX229"/>
          <cell r="DY229"/>
          <cell r="DZ229"/>
          <cell r="EA229"/>
          <cell r="EB229"/>
          <cell r="EC229"/>
          <cell r="ED229"/>
          <cell r="EE229"/>
          <cell r="EF229"/>
          <cell r="EG229"/>
          <cell r="EH229"/>
          <cell r="EI229"/>
          <cell r="EJ229"/>
          <cell r="EK229"/>
          <cell r="EL229"/>
          <cell r="EM229"/>
          <cell r="EN229"/>
          <cell r="EO229"/>
          <cell r="EP229"/>
          <cell r="EQ229"/>
          <cell r="ER229"/>
          <cell r="ES229"/>
          <cell r="ET229"/>
          <cell r="EU229"/>
          <cell r="EV229"/>
        </row>
        <row r="230">
          <cell r="V230" t="str">
            <v>+ or - Scheduled Date</v>
          </cell>
          <cell r="X230">
            <v>-22.220141999998305</v>
          </cell>
        </row>
        <row r="231">
          <cell r="N231" t="str">
            <v>ENGINEERING</v>
          </cell>
          <cell r="R231" t="str">
            <v>LEARNING QUEST II</v>
          </cell>
          <cell r="V231" t="str">
            <v>START DATE</v>
          </cell>
          <cell r="W231" t="str">
            <v>END     DATE</v>
          </cell>
          <cell r="X231">
            <v>7000</v>
          </cell>
          <cell r="Y231" t="str">
            <v>WK Count</v>
          </cell>
          <cell r="Z231" t="str">
            <v>Total Days</v>
          </cell>
        </row>
        <row r="232">
          <cell r="N232" t="str">
            <v>ENGINEERING</v>
          </cell>
          <cell r="R232" t="str">
            <v>LEARNING QUEST II</v>
          </cell>
          <cell r="T232" t="str">
            <v>ANIMATION PRODUCTION</v>
          </cell>
          <cell r="V232" t="str">
            <v>START DATE</v>
          </cell>
          <cell r="W232" t="str">
            <v>END     DATE</v>
          </cell>
          <cell r="X232">
            <v>7000</v>
          </cell>
          <cell r="Y232" t="str">
            <v>WK Count</v>
          </cell>
          <cell r="Z232" t="str">
            <v>Total Days</v>
          </cell>
          <cell r="AA232"/>
          <cell r="AB232"/>
          <cell r="AC232"/>
          <cell r="AD232"/>
          <cell r="AE232"/>
          <cell r="AF232"/>
          <cell r="AG232"/>
          <cell r="AH232"/>
          <cell r="AI232"/>
          <cell r="AJ232"/>
          <cell r="AK232"/>
          <cell r="AL232"/>
          <cell r="AM232"/>
          <cell r="AN232"/>
          <cell r="AO232"/>
          <cell r="AP232"/>
          <cell r="AQ232"/>
          <cell r="AR232"/>
          <cell r="AS232"/>
          <cell r="AT232"/>
          <cell r="AU232"/>
          <cell r="AV232"/>
          <cell r="AW232"/>
          <cell r="AX232"/>
          <cell r="AY232"/>
          <cell r="AZ232"/>
          <cell r="BA232"/>
          <cell r="BB232"/>
          <cell r="BC232"/>
          <cell r="BD232"/>
          <cell r="BE232"/>
          <cell r="BF232"/>
          <cell r="BG232"/>
          <cell r="BH232"/>
          <cell r="BI232"/>
          <cell r="BJ232"/>
          <cell r="BK232"/>
          <cell r="BL232"/>
          <cell r="BM232"/>
          <cell r="BN232"/>
          <cell r="BO232"/>
          <cell r="BP232"/>
          <cell r="BQ232"/>
          <cell r="BR232"/>
          <cell r="BS232"/>
          <cell r="BT232"/>
          <cell r="BU232"/>
          <cell r="BV232"/>
          <cell r="BW232"/>
          <cell r="BX232"/>
          <cell r="BY232">
            <v>35905</v>
          </cell>
          <cell r="BZ232">
            <v>35912</v>
          </cell>
          <cell r="CA232">
            <v>35919</v>
          </cell>
          <cell r="CB232">
            <v>35926</v>
          </cell>
          <cell r="CC232">
            <v>35933</v>
          </cell>
          <cell r="CD232">
            <v>35940</v>
          </cell>
          <cell r="CE232">
            <v>35947</v>
          </cell>
          <cell r="CF232">
            <v>35954</v>
          </cell>
          <cell r="CG232">
            <v>35961</v>
          </cell>
          <cell r="CH232">
            <v>35968</v>
          </cell>
          <cell r="CI232">
            <v>35975</v>
          </cell>
          <cell r="CJ232">
            <v>35982</v>
          </cell>
          <cell r="CK232">
            <v>35989</v>
          </cell>
          <cell r="CL232">
            <v>35996</v>
          </cell>
          <cell r="CM232">
            <v>36003</v>
          </cell>
          <cell r="CN232">
            <v>36010</v>
          </cell>
          <cell r="CO232"/>
          <cell r="CP232"/>
          <cell r="CQ232"/>
          <cell r="CR232"/>
          <cell r="CS232"/>
          <cell r="CT232"/>
          <cell r="CU232"/>
          <cell r="CV232"/>
          <cell r="CW232"/>
          <cell r="CX232"/>
          <cell r="CY232"/>
          <cell r="CZ232"/>
          <cell r="DA232"/>
          <cell r="DB232"/>
          <cell r="DC232"/>
          <cell r="DD232"/>
          <cell r="DE232"/>
          <cell r="DF232"/>
          <cell r="DG232"/>
          <cell r="DH232"/>
          <cell r="DI232"/>
          <cell r="DJ232"/>
          <cell r="DK232"/>
          <cell r="DL232"/>
          <cell r="DM232"/>
          <cell r="DN232"/>
          <cell r="DO232"/>
          <cell r="DP232"/>
          <cell r="DQ232"/>
          <cell r="DR232"/>
          <cell r="DS232"/>
          <cell r="DT232"/>
          <cell r="DU232"/>
          <cell r="DV232"/>
          <cell r="DW232"/>
          <cell r="DX232"/>
          <cell r="DY232"/>
          <cell r="DZ232"/>
          <cell r="EA232"/>
          <cell r="EB232"/>
          <cell r="EC232"/>
          <cell r="ED232"/>
          <cell r="EE232"/>
          <cell r="EF232"/>
          <cell r="EG232"/>
          <cell r="EH232"/>
          <cell r="EI232"/>
          <cell r="EJ232"/>
          <cell r="EK232"/>
          <cell r="EL232"/>
          <cell r="EM232"/>
          <cell r="EN232"/>
          <cell r="EO232"/>
          <cell r="EP232"/>
          <cell r="EQ232"/>
          <cell r="ER232"/>
          <cell r="ES232"/>
          <cell r="ET232"/>
          <cell r="EU232"/>
          <cell r="EV232"/>
        </row>
        <row r="233">
          <cell r="A233" t="str">
            <v>PREP</v>
          </cell>
          <cell r="F233" t="str">
            <v>ANIMATION</v>
          </cell>
          <cell r="I233" t="str">
            <v>INK &amp; PAINT</v>
          </cell>
          <cell r="L233" t="str">
            <v>ALPHA</v>
          </cell>
          <cell r="N233" t="str">
            <v>BETA</v>
          </cell>
          <cell r="P233" t="str">
            <v>RTM</v>
          </cell>
          <cell r="R233" t="str">
            <v>STREET</v>
          </cell>
          <cell r="T233" t="str">
            <v>ANIMATION PRODUCTION</v>
          </cell>
          <cell r="V233">
            <v>35905</v>
          </cell>
          <cell r="W233">
            <v>36017</v>
          </cell>
          <cell r="X233">
            <v>500</v>
          </cell>
          <cell r="Y233">
            <v>16</v>
          </cell>
          <cell r="Z233">
            <v>112</v>
          </cell>
          <cell r="AA233"/>
          <cell r="AB233"/>
          <cell r="AC233"/>
          <cell r="AD233"/>
          <cell r="AE233"/>
          <cell r="AF233"/>
          <cell r="AG233"/>
          <cell r="AH233"/>
          <cell r="AI233"/>
          <cell r="AJ233"/>
          <cell r="AK233"/>
          <cell r="AL233"/>
          <cell r="AM233"/>
          <cell r="AN233"/>
          <cell r="AO233"/>
          <cell r="AP233"/>
          <cell r="AQ233"/>
          <cell r="AR233"/>
          <cell r="AS233"/>
          <cell r="AT233"/>
          <cell r="AU233"/>
          <cell r="AV233"/>
          <cell r="AW233"/>
          <cell r="AX233"/>
          <cell r="AY233"/>
          <cell r="AZ233"/>
          <cell r="BA233"/>
          <cell r="BB233"/>
          <cell r="BC233"/>
          <cell r="BD233"/>
          <cell r="BE233"/>
          <cell r="BF233"/>
          <cell r="BG233"/>
          <cell r="BH233"/>
          <cell r="BI233"/>
          <cell r="BJ233"/>
          <cell r="BK233"/>
          <cell r="BL233"/>
          <cell r="BM233"/>
          <cell r="BN233"/>
          <cell r="BO233"/>
          <cell r="BP233"/>
          <cell r="BQ233"/>
          <cell r="BR233"/>
          <cell r="BS233"/>
          <cell r="BT233"/>
          <cell r="BU233"/>
          <cell r="BV233"/>
          <cell r="BW233"/>
          <cell r="BX233"/>
          <cell r="BY233">
            <v>35905</v>
          </cell>
          <cell r="BZ233">
            <v>35912</v>
          </cell>
          <cell r="CA233">
            <v>35919</v>
          </cell>
          <cell r="CB233">
            <v>35926</v>
          </cell>
          <cell r="CC233">
            <v>35933</v>
          </cell>
          <cell r="CD233">
            <v>35940</v>
          </cell>
          <cell r="CE233">
            <v>35947</v>
          </cell>
          <cell r="CF233">
            <v>35954</v>
          </cell>
          <cell r="CG233">
            <v>35961</v>
          </cell>
          <cell r="CH233">
            <v>35968</v>
          </cell>
          <cell r="CI233">
            <v>35975</v>
          </cell>
          <cell r="CJ233">
            <v>35982</v>
          </cell>
          <cell r="CK233">
            <v>35989</v>
          </cell>
          <cell r="CL233">
            <v>35996</v>
          </cell>
          <cell r="CM233">
            <v>36003</v>
          </cell>
          <cell r="CN233">
            <v>36010</v>
          </cell>
          <cell r="CO233"/>
          <cell r="CP233"/>
          <cell r="CQ233"/>
          <cell r="CR233"/>
          <cell r="CS233"/>
          <cell r="CT233"/>
          <cell r="CU233"/>
          <cell r="CV233"/>
          <cell r="CW233"/>
          <cell r="CX233"/>
          <cell r="CY233"/>
          <cell r="CZ233"/>
          <cell r="DA233"/>
          <cell r="DB233"/>
          <cell r="DC233"/>
          <cell r="DD233"/>
          <cell r="DE233"/>
          <cell r="DF233"/>
          <cell r="DG233"/>
          <cell r="DH233"/>
          <cell r="DI233"/>
          <cell r="DJ233"/>
          <cell r="DK233"/>
          <cell r="DL233"/>
          <cell r="DM233"/>
          <cell r="DN233"/>
          <cell r="DO233"/>
          <cell r="DP233"/>
          <cell r="DQ233"/>
          <cell r="DR233"/>
          <cell r="DS233"/>
          <cell r="DT233"/>
          <cell r="DU233"/>
          <cell r="DV233"/>
          <cell r="DW233"/>
          <cell r="DX233"/>
          <cell r="DY233"/>
          <cell r="DZ233"/>
          <cell r="EA233"/>
          <cell r="EB233"/>
          <cell r="EC233"/>
          <cell r="ED233"/>
          <cell r="EE233"/>
          <cell r="EF233"/>
          <cell r="EG233"/>
          <cell r="EH233"/>
          <cell r="EI233"/>
          <cell r="EJ233"/>
          <cell r="EK233"/>
          <cell r="EL233"/>
          <cell r="EM233"/>
          <cell r="EN233"/>
          <cell r="EO233"/>
          <cell r="EP233"/>
          <cell r="EQ233"/>
          <cell r="ER233"/>
          <cell r="ES233"/>
          <cell r="ET233"/>
          <cell r="EU233"/>
          <cell r="EV233"/>
        </row>
        <row r="234">
          <cell r="A234" t="str">
            <v>PREP</v>
          </cell>
          <cell r="B234" t="str">
            <v>Days</v>
          </cell>
          <cell r="F234" t="str">
            <v>ANIMATION</v>
          </cell>
          <cell r="G234" t="str">
            <v>Days</v>
          </cell>
          <cell r="H234" t="str">
            <v>Frames</v>
          </cell>
          <cell r="I234" t="str">
            <v>INK &amp; PAINT</v>
          </cell>
          <cell r="J234" t="str">
            <v>Days</v>
          </cell>
          <cell r="L234" t="str">
            <v>ALPHA</v>
          </cell>
          <cell r="N234" t="str">
            <v>BETA</v>
          </cell>
          <cell r="P234" t="str">
            <v>RTM</v>
          </cell>
          <cell r="R234" t="str">
            <v>STREET</v>
          </cell>
          <cell r="T234" t="str">
            <v>Prep Projection</v>
          </cell>
          <cell r="V234">
            <v>35905</v>
          </cell>
          <cell r="W234">
            <v>36017</v>
          </cell>
          <cell r="X234">
            <v>500</v>
          </cell>
          <cell r="Y234">
            <v>16</v>
          </cell>
          <cell r="Z234">
            <v>112</v>
          </cell>
          <cell r="AA234"/>
          <cell r="AB234"/>
          <cell r="AC234"/>
          <cell r="AD234"/>
          <cell r="AE234"/>
          <cell r="AF234"/>
          <cell r="AG234"/>
          <cell r="AH234"/>
          <cell r="AI234"/>
          <cell r="AJ234"/>
          <cell r="AK234"/>
          <cell r="AL234"/>
          <cell r="AM234"/>
          <cell r="AN234"/>
          <cell r="AO234"/>
          <cell r="AP234"/>
          <cell r="AQ234"/>
          <cell r="AR234"/>
          <cell r="AS234"/>
          <cell r="AT234"/>
          <cell r="AU234"/>
          <cell r="AV234"/>
          <cell r="AW234"/>
          <cell r="AX234"/>
          <cell r="AY234"/>
          <cell r="AZ234"/>
          <cell r="BA234"/>
          <cell r="BB234"/>
          <cell r="BC234"/>
          <cell r="BD234"/>
          <cell r="BE234"/>
          <cell r="BF234"/>
          <cell r="BG234"/>
          <cell r="BH234"/>
          <cell r="BI234"/>
          <cell r="BJ234"/>
          <cell r="BK234"/>
          <cell r="BL234"/>
          <cell r="BM234"/>
          <cell r="BN234"/>
          <cell r="BO234"/>
          <cell r="BP234"/>
          <cell r="BQ234"/>
          <cell r="BR234"/>
          <cell r="BS234"/>
          <cell r="BT234"/>
          <cell r="BU234"/>
          <cell r="BV234"/>
          <cell r="BW234"/>
          <cell r="BX234"/>
          <cell r="BY234">
            <v>125</v>
          </cell>
          <cell r="BZ234">
            <v>250</v>
          </cell>
          <cell r="CA234">
            <v>375</v>
          </cell>
          <cell r="CB234">
            <v>500</v>
          </cell>
          <cell r="CC234">
            <v>500</v>
          </cell>
          <cell r="CD234">
            <v>500</v>
          </cell>
          <cell r="CE234">
            <v>500</v>
          </cell>
          <cell r="CF234">
            <v>500</v>
          </cell>
          <cell r="CG234">
            <v>500</v>
          </cell>
          <cell r="CH234">
            <v>500</v>
          </cell>
          <cell r="CI234">
            <v>500</v>
          </cell>
          <cell r="CJ234">
            <v>500</v>
          </cell>
          <cell r="CK234">
            <v>500</v>
          </cell>
          <cell r="CL234">
            <v>500</v>
          </cell>
          <cell r="CM234">
            <v>500</v>
          </cell>
          <cell r="CN234">
            <v>500</v>
          </cell>
          <cell r="CO234"/>
          <cell r="CP234"/>
          <cell r="CQ234"/>
          <cell r="CR234"/>
          <cell r="CS234"/>
          <cell r="CT234"/>
          <cell r="CU234"/>
          <cell r="CV234"/>
          <cell r="CW234"/>
          <cell r="CX234"/>
          <cell r="CY234"/>
          <cell r="CZ234"/>
          <cell r="DA234"/>
          <cell r="DB234"/>
          <cell r="DC234"/>
          <cell r="DD234"/>
          <cell r="DE234"/>
          <cell r="DF234"/>
          <cell r="DG234"/>
          <cell r="DH234"/>
          <cell r="DI234"/>
          <cell r="DJ234"/>
          <cell r="DK234"/>
          <cell r="DL234"/>
          <cell r="DM234"/>
          <cell r="DN234"/>
          <cell r="DO234"/>
          <cell r="DP234"/>
          <cell r="DQ234"/>
          <cell r="DR234"/>
          <cell r="DS234"/>
          <cell r="DT234"/>
          <cell r="DU234"/>
          <cell r="DV234"/>
          <cell r="DW234"/>
          <cell r="DX234"/>
          <cell r="DY234"/>
          <cell r="DZ234"/>
          <cell r="EA234"/>
          <cell r="EB234"/>
          <cell r="EC234"/>
          <cell r="ED234"/>
          <cell r="EE234"/>
          <cell r="EF234"/>
          <cell r="EG234"/>
          <cell r="EH234"/>
          <cell r="EI234"/>
          <cell r="EJ234"/>
          <cell r="EK234"/>
          <cell r="EL234"/>
          <cell r="EM234"/>
          <cell r="EN234"/>
          <cell r="EO234"/>
          <cell r="EP234"/>
          <cell r="EQ234"/>
          <cell r="ER234"/>
          <cell r="ES234"/>
          <cell r="ET234"/>
          <cell r="EU234"/>
          <cell r="EV234"/>
        </row>
        <row r="235">
          <cell r="A235" t="str">
            <v>Wks</v>
          </cell>
          <cell r="B235" t="str">
            <v>Days</v>
          </cell>
          <cell r="F235" t="str">
            <v>Wks</v>
          </cell>
          <cell r="G235" t="str">
            <v>Days</v>
          </cell>
          <cell r="H235" t="str">
            <v>Frames</v>
          </cell>
          <cell r="I235" t="str">
            <v>Wks</v>
          </cell>
          <cell r="J235" t="str">
            <v>Days</v>
          </cell>
          <cell r="K235">
            <v>21</v>
          </cell>
          <cell r="M235">
            <v>29</v>
          </cell>
          <cell r="O235">
            <v>29</v>
          </cell>
          <cell r="Q235">
            <v>29</v>
          </cell>
          <cell r="R235">
            <v>36312</v>
          </cell>
          <cell r="T235" t="str">
            <v>Animation Projection</v>
          </cell>
          <cell r="V235">
            <v>35933</v>
          </cell>
          <cell r="W235">
            <v>36061</v>
          </cell>
          <cell r="X235">
            <v>500</v>
          </cell>
          <cell r="Y235">
            <v>19</v>
          </cell>
          <cell r="Z235">
            <v>128</v>
          </cell>
          <cell r="AA235"/>
          <cell r="AB235"/>
          <cell r="AC235"/>
          <cell r="AD235"/>
          <cell r="AE235"/>
          <cell r="AF235"/>
          <cell r="AG235"/>
          <cell r="AH235"/>
          <cell r="AI235"/>
          <cell r="AJ235"/>
          <cell r="AK235"/>
          <cell r="AL235"/>
          <cell r="AM235"/>
          <cell r="AN235"/>
          <cell r="AO235"/>
          <cell r="AP235"/>
          <cell r="AQ235"/>
          <cell r="AR235"/>
          <cell r="AS235"/>
          <cell r="AT235"/>
          <cell r="AU235"/>
          <cell r="AV235"/>
          <cell r="AW235"/>
          <cell r="AX235"/>
          <cell r="AY235"/>
          <cell r="AZ235"/>
          <cell r="BA235"/>
          <cell r="BB235"/>
          <cell r="BC235"/>
          <cell r="BD235"/>
          <cell r="BE235"/>
          <cell r="BF235"/>
          <cell r="BG235"/>
          <cell r="BH235"/>
          <cell r="BI235"/>
          <cell r="BJ235"/>
          <cell r="BK235"/>
          <cell r="BL235"/>
          <cell r="BM235"/>
          <cell r="BN235"/>
          <cell r="BO235"/>
          <cell r="BP235"/>
          <cell r="BQ235"/>
          <cell r="BR235"/>
          <cell r="BS235"/>
          <cell r="BT235"/>
          <cell r="BU235"/>
          <cell r="BV235"/>
          <cell r="BW235"/>
          <cell r="BX235"/>
          <cell r="BY235"/>
          <cell r="BZ235"/>
          <cell r="CA235"/>
          <cell r="CB235"/>
          <cell r="CC235">
            <v>0</v>
          </cell>
          <cell r="CD235">
            <v>0</v>
          </cell>
          <cell r="CE235">
            <v>0</v>
          </cell>
          <cell r="CF235">
            <v>125</v>
          </cell>
          <cell r="CG235">
            <v>250</v>
          </cell>
          <cell r="CH235">
            <v>375</v>
          </cell>
          <cell r="CI235">
            <v>500</v>
          </cell>
          <cell r="CJ235">
            <v>500</v>
          </cell>
          <cell r="CK235">
            <v>500</v>
          </cell>
          <cell r="CL235">
            <v>500</v>
          </cell>
          <cell r="CM235">
            <v>500</v>
          </cell>
          <cell r="CN235">
            <v>500</v>
          </cell>
          <cell r="CO235">
            <v>500</v>
          </cell>
          <cell r="CP235">
            <v>500</v>
          </cell>
          <cell r="CQ235">
            <v>500</v>
          </cell>
          <cell r="CR235">
            <v>500</v>
          </cell>
          <cell r="CS235">
            <v>500</v>
          </cell>
          <cell r="CT235">
            <v>500</v>
          </cell>
          <cell r="CU235">
            <v>500</v>
          </cell>
          <cell r="CV235"/>
          <cell r="CW235"/>
          <cell r="CX235"/>
          <cell r="CY235"/>
          <cell r="CZ235"/>
          <cell r="DA235"/>
          <cell r="DB235"/>
          <cell r="DC235"/>
          <cell r="DD235"/>
          <cell r="DE235"/>
          <cell r="DF235"/>
          <cell r="DG235"/>
          <cell r="DH235"/>
          <cell r="DI235"/>
          <cell r="DJ235"/>
          <cell r="DK235"/>
          <cell r="DL235"/>
          <cell r="DM235"/>
          <cell r="DN235"/>
          <cell r="DO235"/>
          <cell r="DP235"/>
          <cell r="DQ235"/>
          <cell r="DR235"/>
          <cell r="DS235"/>
          <cell r="DT235"/>
          <cell r="DU235"/>
          <cell r="DV235"/>
          <cell r="DW235"/>
          <cell r="DX235"/>
          <cell r="DY235"/>
          <cell r="DZ235"/>
          <cell r="EA235"/>
          <cell r="EB235"/>
          <cell r="EC235"/>
          <cell r="ED235"/>
          <cell r="EE235"/>
          <cell r="EF235"/>
          <cell r="EG235"/>
          <cell r="EH235"/>
          <cell r="EI235"/>
          <cell r="EJ235"/>
          <cell r="EK235"/>
          <cell r="EL235"/>
          <cell r="EM235"/>
          <cell r="EN235"/>
          <cell r="EO235"/>
          <cell r="EP235"/>
          <cell r="EQ235"/>
          <cell r="ER235"/>
          <cell r="ES235"/>
          <cell r="ET235"/>
          <cell r="EU235"/>
          <cell r="EV235"/>
        </row>
        <row r="236">
          <cell r="A236">
            <v>14</v>
          </cell>
          <cell r="B236">
            <v>112</v>
          </cell>
          <cell r="F236">
            <v>14</v>
          </cell>
          <cell r="G236">
            <v>128</v>
          </cell>
          <cell r="H236">
            <v>7000</v>
          </cell>
          <cell r="I236">
            <v>14</v>
          </cell>
          <cell r="J236">
            <v>112</v>
          </cell>
          <cell r="K236">
            <v>21</v>
          </cell>
          <cell r="M236">
            <v>29</v>
          </cell>
          <cell r="O236">
            <v>29</v>
          </cell>
          <cell r="Q236">
            <v>29</v>
          </cell>
          <cell r="R236">
            <v>36312</v>
          </cell>
          <cell r="T236" t="str">
            <v>Ink &amp; Paint Projection</v>
          </cell>
          <cell r="V236">
            <v>35963</v>
          </cell>
          <cell r="W236">
            <v>36075</v>
          </cell>
          <cell r="X236">
            <v>500</v>
          </cell>
          <cell r="Y236">
            <v>16</v>
          </cell>
          <cell r="Z236">
            <v>112</v>
          </cell>
          <cell r="AA236"/>
          <cell r="AB236"/>
          <cell r="AC236"/>
          <cell r="AD236"/>
          <cell r="AE236"/>
          <cell r="AF236"/>
          <cell r="AG236"/>
          <cell r="AH236"/>
          <cell r="AI236"/>
          <cell r="AJ236"/>
          <cell r="AK236"/>
          <cell r="AL236"/>
          <cell r="AM236"/>
          <cell r="AN236"/>
          <cell r="AO236"/>
          <cell r="AP236"/>
          <cell r="AQ236"/>
          <cell r="AR236"/>
          <cell r="AS236"/>
          <cell r="AT236"/>
          <cell r="AU236"/>
          <cell r="AV236"/>
          <cell r="AW236"/>
          <cell r="AX236"/>
          <cell r="AY236"/>
          <cell r="AZ236"/>
          <cell r="BA236"/>
          <cell r="BB236"/>
          <cell r="BC236"/>
          <cell r="BD236"/>
          <cell r="BE236"/>
          <cell r="BF236"/>
          <cell r="BG236"/>
          <cell r="BH236"/>
          <cell r="BI236"/>
          <cell r="BJ236"/>
          <cell r="BK236"/>
          <cell r="BL236"/>
          <cell r="BM236"/>
          <cell r="BN236"/>
          <cell r="BO236"/>
          <cell r="BP236"/>
          <cell r="BQ236"/>
          <cell r="BR236"/>
          <cell r="BS236"/>
          <cell r="BT236"/>
          <cell r="BU236"/>
          <cell r="BV236"/>
          <cell r="BW236"/>
          <cell r="BX236"/>
          <cell r="BY236"/>
          <cell r="BZ236"/>
          <cell r="CA236"/>
          <cell r="CB236"/>
          <cell r="CC236"/>
          <cell r="CD236"/>
          <cell r="CE236"/>
          <cell r="CF236"/>
          <cell r="CG236"/>
          <cell r="CH236">
            <v>125</v>
          </cell>
          <cell r="CI236">
            <v>250</v>
          </cell>
          <cell r="CJ236">
            <v>375</v>
          </cell>
          <cell r="CK236">
            <v>500</v>
          </cell>
          <cell r="CL236">
            <v>500</v>
          </cell>
          <cell r="CM236">
            <v>500</v>
          </cell>
          <cell r="CN236">
            <v>500</v>
          </cell>
          <cell r="CO236">
            <v>500</v>
          </cell>
          <cell r="CP236">
            <v>500</v>
          </cell>
          <cell r="CQ236">
            <v>500</v>
          </cell>
          <cell r="CR236">
            <v>500</v>
          </cell>
          <cell r="CS236">
            <v>500</v>
          </cell>
          <cell r="CT236">
            <v>500</v>
          </cell>
          <cell r="CU236">
            <v>500</v>
          </cell>
          <cell r="CV236">
            <v>500</v>
          </cell>
          <cell r="CW236">
            <v>500</v>
          </cell>
          <cell r="CX236"/>
          <cell r="CY236"/>
          <cell r="CZ236"/>
          <cell r="DA236"/>
          <cell r="DB236"/>
          <cell r="DC236"/>
          <cell r="DD236"/>
          <cell r="DE236"/>
          <cell r="DF236"/>
          <cell r="DG236"/>
          <cell r="DH236"/>
          <cell r="DI236"/>
          <cell r="DJ236"/>
          <cell r="DK236"/>
          <cell r="DL236"/>
          <cell r="DM236"/>
          <cell r="DN236"/>
          <cell r="DO236"/>
          <cell r="DP236"/>
          <cell r="DQ236"/>
          <cell r="DR236"/>
          <cell r="DS236"/>
          <cell r="DT236"/>
          <cell r="DU236"/>
          <cell r="DV236"/>
          <cell r="DW236"/>
          <cell r="DX236"/>
          <cell r="DY236"/>
          <cell r="DZ236"/>
          <cell r="EA236"/>
          <cell r="EB236"/>
          <cell r="EC236"/>
          <cell r="ED236"/>
          <cell r="EE236"/>
          <cell r="EF236"/>
          <cell r="EG236"/>
          <cell r="EH236"/>
          <cell r="EI236"/>
          <cell r="EJ236"/>
          <cell r="EK236"/>
          <cell r="EL236"/>
          <cell r="EM236"/>
          <cell r="EN236"/>
          <cell r="EO236"/>
          <cell r="EP236"/>
          <cell r="EQ236"/>
          <cell r="ER236"/>
          <cell r="ES236"/>
          <cell r="ET236"/>
          <cell r="EU236"/>
          <cell r="EV236"/>
        </row>
        <row r="238">
          <cell r="T238" t="str">
            <v>BUDGET FORECAST</v>
          </cell>
          <cell r="AA238"/>
          <cell r="AB238"/>
          <cell r="AC238"/>
          <cell r="AD238"/>
          <cell r="AE238"/>
          <cell r="AF238"/>
          <cell r="AG238"/>
          <cell r="AH238"/>
          <cell r="AI238"/>
          <cell r="AJ238"/>
          <cell r="AK238"/>
          <cell r="AL238"/>
          <cell r="AM238"/>
          <cell r="AN238"/>
          <cell r="AO238"/>
          <cell r="AP238"/>
          <cell r="AQ238"/>
          <cell r="AR238"/>
          <cell r="AS238"/>
          <cell r="AT238"/>
          <cell r="AU238"/>
          <cell r="AV238"/>
          <cell r="AW238"/>
          <cell r="AX238"/>
          <cell r="AY238"/>
          <cell r="AZ238"/>
          <cell r="BA238"/>
          <cell r="BB238"/>
          <cell r="BC238"/>
          <cell r="BD238"/>
          <cell r="BE238"/>
          <cell r="BF238"/>
          <cell r="BG238"/>
          <cell r="BH238"/>
          <cell r="BI238"/>
          <cell r="BJ238"/>
          <cell r="BK238"/>
          <cell r="BL238"/>
          <cell r="BM238"/>
          <cell r="BN238"/>
          <cell r="BO238"/>
          <cell r="BP238"/>
          <cell r="BQ238"/>
          <cell r="BR238"/>
          <cell r="BS238"/>
          <cell r="BT238"/>
          <cell r="BU238"/>
          <cell r="BV238"/>
          <cell r="BW238"/>
          <cell r="BX238"/>
          <cell r="BY238">
            <v>35905</v>
          </cell>
          <cell r="BZ238">
            <v>35912</v>
          </cell>
          <cell r="CA238">
            <v>35919</v>
          </cell>
          <cell r="CB238">
            <v>35926</v>
          </cell>
          <cell r="CC238">
            <v>35933</v>
          </cell>
          <cell r="CD238">
            <v>35940</v>
          </cell>
          <cell r="CE238">
            <v>35947</v>
          </cell>
          <cell r="CF238">
            <v>35954</v>
          </cell>
          <cell r="CG238">
            <v>35961</v>
          </cell>
          <cell r="CH238">
            <v>35968</v>
          </cell>
          <cell r="CI238">
            <v>35975</v>
          </cell>
          <cell r="CJ238">
            <v>35982</v>
          </cell>
          <cell r="CK238">
            <v>35989</v>
          </cell>
          <cell r="CL238">
            <v>35996</v>
          </cell>
          <cell r="CM238">
            <v>36003</v>
          </cell>
          <cell r="CN238">
            <v>36010</v>
          </cell>
          <cell r="CO238"/>
          <cell r="CP238"/>
          <cell r="CQ238"/>
          <cell r="CR238"/>
          <cell r="CS238"/>
          <cell r="CT238"/>
          <cell r="CU238"/>
          <cell r="CV238"/>
          <cell r="CW238"/>
          <cell r="CX238"/>
          <cell r="CY238"/>
          <cell r="CZ238"/>
          <cell r="DA238"/>
          <cell r="DB238"/>
          <cell r="DC238"/>
          <cell r="DD238"/>
          <cell r="DE238"/>
          <cell r="DF238"/>
          <cell r="DG238"/>
          <cell r="DH238"/>
          <cell r="DI238"/>
          <cell r="DJ238"/>
          <cell r="DK238"/>
          <cell r="DL238"/>
          <cell r="DM238"/>
          <cell r="DN238"/>
          <cell r="DO238"/>
          <cell r="DP238"/>
          <cell r="DQ238"/>
          <cell r="DR238"/>
          <cell r="DS238"/>
          <cell r="DT238"/>
          <cell r="DU238"/>
          <cell r="DV238"/>
          <cell r="DW238"/>
          <cell r="DX238"/>
          <cell r="DY238"/>
          <cell r="DZ238"/>
          <cell r="EA238"/>
          <cell r="EB238"/>
          <cell r="EC238"/>
          <cell r="ED238"/>
          <cell r="EE238"/>
          <cell r="EF238"/>
          <cell r="EG238"/>
          <cell r="EH238"/>
          <cell r="EI238"/>
          <cell r="EJ238"/>
          <cell r="EK238"/>
          <cell r="EL238"/>
          <cell r="EM238"/>
          <cell r="EN238"/>
          <cell r="EO238"/>
          <cell r="EP238"/>
          <cell r="EQ238"/>
          <cell r="ER238"/>
          <cell r="ES238"/>
          <cell r="ET238"/>
          <cell r="EU238"/>
          <cell r="EV238"/>
          <cell r="EW238"/>
          <cell r="EX238"/>
          <cell r="EY238"/>
          <cell r="EZ238"/>
          <cell r="FA238"/>
          <cell r="FB238"/>
          <cell r="FC238"/>
          <cell r="FD238"/>
          <cell r="FE238"/>
          <cell r="FF238"/>
          <cell r="FG238"/>
          <cell r="FH238"/>
          <cell r="FI238"/>
        </row>
        <row r="239">
          <cell r="T239" t="str">
            <v>BUDGET FORECAST</v>
          </cell>
          <cell r="V239" t="str">
            <v>PRE PROD</v>
          </cell>
          <cell r="W239">
            <v>30</v>
          </cell>
          <cell r="X239">
            <v>217500</v>
          </cell>
          <cell r="AA239"/>
          <cell r="AB239"/>
          <cell r="AC239"/>
          <cell r="AD239"/>
          <cell r="AE239"/>
          <cell r="AF239"/>
          <cell r="AG239"/>
          <cell r="AH239"/>
          <cell r="AI239"/>
          <cell r="AJ239"/>
          <cell r="AK239"/>
          <cell r="AL239"/>
          <cell r="AM239"/>
          <cell r="AN239"/>
          <cell r="AO239"/>
          <cell r="AP239"/>
          <cell r="AQ239"/>
          <cell r="AR239"/>
          <cell r="AS239"/>
          <cell r="AT239"/>
          <cell r="AU239"/>
          <cell r="AV239"/>
          <cell r="AW239"/>
          <cell r="AX239"/>
          <cell r="AY239"/>
          <cell r="AZ239"/>
          <cell r="BA239"/>
          <cell r="BB239"/>
          <cell r="BC239"/>
          <cell r="BD239"/>
          <cell r="BE239"/>
          <cell r="BF239"/>
          <cell r="BG239"/>
          <cell r="BH239"/>
          <cell r="BI239"/>
          <cell r="BJ239"/>
          <cell r="BK239"/>
          <cell r="BL239"/>
          <cell r="BM239"/>
          <cell r="BN239"/>
          <cell r="BO239"/>
          <cell r="BP239"/>
          <cell r="BQ239"/>
          <cell r="BR239"/>
          <cell r="BS239"/>
          <cell r="BT239"/>
          <cell r="BU239"/>
          <cell r="BV239"/>
          <cell r="BW239"/>
          <cell r="BX239"/>
          <cell r="BY239">
            <v>35905</v>
          </cell>
          <cell r="BZ239">
            <v>35912</v>
          </cell>
          <cell r="CA239">
            <v>35919</v>
          </cell>
          <cell r="CB239">
            <v>35926</v>
          </cell>
          <cell r="CC239">
            <v>35933</v>
          </cell>
          <cell r="CD239">
            <v>35940</v>
          </cell>
          <cell r="CE239">
            <v>35947</v>
          </cell>
          <cell r="CF239">
            <v>35954</v>
          </cell>
          <cell r="CG239">
            <v>35961</v>
          </cell>
          <cell r="CH239">
            <v>35968</v>
          </cell>
          <cell r="CI239">
            <v>35975</v>
          </cell>
          <cell r="CJ239">
            <v>35982</v>
          </cell>
          <cell r="CK239">
            <v>35989</v>
          </cell>
          <cell r="CL239">
            <v>35996</v>
          </cell>
          <cell r="CM239">
            <v>36003</v>
          </cell>
          <cell r="CN239">
            <v>36010</v>
          </cell>
          <cell r="CO239"/>
          <cell r="CP239"/>
          <cell r="CQ239"/>
          <cell r="CR239"/>
          <cell r="CS239"/>
          <cell r="CT239"/>
          <cell r="CU239"/>
          <cell r="CV239"/>
          <cell r="CW239"/>
          <cell r="CX239"/>
          <cell r="CY239"/>
          <cell r="CZ239"/>
          <cell r="DA239"/>
          <cell r="DB239"/>
          <cell r="DC239"/>
          <cell r="DD239"/>
          <cell r="DE239"/>
          <cell r="DF239"/>
          <cell r="DG239"/>
          <cell r="DH239"/>
          <cell r="DI239"/>
          <cell r="DJ239"/>
          <cell r="DK239"/>
          <cell r="DL239"/>
          <cell r="DM239"/>
          <cell r="DN239"/>
          <cell r="DO239"/>
          <cell r="DP239"/>
          <cell r="DQ239"/>
          <cell r="DR239"/>
          <cell r="DS239"/>
          <cell r="DT239"/>
          <cell r="DU239"/>
          <cell r="DV239"/>
          <cell r="DW239"/>
          <cell r="DX239"/>
          <cell r="DY239"/>
          <cell r="DZ239"/>
          <cell r="EA239"/>
          <cell r="EB239"/>
          <cell r="EC239"/>
          <cell r="ED239"/>
          <cell r="EE239"/>
          <cell r="EF239"/>
          <cell r="EG239"/>
          <cell r="EH239"/>
          <cell r="EI239"/>
          <cell r="EJ239"/>
          <cell r="EK239"/>
          <cell r="EL239"/>
          <cell r="EM239"/>
          <cell r="EN239"/>
          <cell r="EO239"/>
          <cell r="EP239"/>
          <cell r="EQ239"/>
          <cell r="ER239"/>
          <cell r="ES239"/>
          <cell r="ET239"/>
          <cell r="EU239"/>
          <cell r="EV239"/>
          <cell r="EW239"/>
          <cell r="EX239"/>
          <cell r="EY239"/>
          <cell r="EZ239"/>
          <cell r="FA239"/>
          <cell r="FB239"/>
          <cell r="FC239"/>
          <cell r="FD239"/>
          <cell r="FE239"/>
          <cell r="FF239"/>
          <cell r="FG239"/>
          <cell r="FH239"/>
          <cell r="FI239"/>
        </row>
        <row r="240">
          <cell r="V240" t="str">
            <v>PRE PROD</v>
          </cell>
          <cell r="W240">
            <v>30</v>
          </cell>
          <cell r="X240">
            <v>217500</v>
          </cell>
          <cell r="AA240"/>
          <cell r="AB240"/>
          <cell r="AC240"/>
          <cell r="AD240"/>
          <cell r="AE240"/>
          <cell r="AF240"/>
          <cell r="AG240"/>
          <cell r="AH240"/>
          <cell r="AI240"/>
          <cell r="AJ240"/>
          <cell r="AK240"/>
          <cell r="AL240"/>
          <cell r="AM240"/>
          <cell r="AN240"/>
          <cell r="AO240"/>
          <cell r="AP240"/>
          <cell r="AQ240"/>
          <cell r="AR240"/>
          <cell r="AS240"/>
          <cell r="AT240"/>
          <cell r="AU240"/>
          <cell r="AV240"/>
          <cell r="AW240"/>
          <cell r="AX240"/>
          <cell r="AY240"/>
          <cell r="AZ240"/>
          <cell r="BA240"/>
          <cell r="BB240"/>
          <cell r="BC240"/>
          <cell r="BD240"/>
          <cell r="BE240"/>
          <cell r="BF240"/>
          <cell r="BG240"/>
          <cell r="BH240"/>
          <cell r="BI240"/>
          <cell r="BJ240"/>
          <cell r="BK240"/>
          <cell r="BL240"/>
          <cell r="BM240"/>
          <cell r="BN240"/>
          <cell r="BO240"/>
          <cell r="BP240"/>
          <cell r="BQ240"/>
          <cell r="BR240"/>
          <cell r="BS240"/>
          <cell r="BT240"/>
          <cell r="BU240"/>
          <cell r="BV240"/>
          <cell r="BW240"/>
          <cell r="BX240"/>
          <cell r="BY240">
            <v>3750</v>
          </cell>
          <cell r="BZ240">
            <v>7500</v>
          </cell>
          <cell r="CA240">
            <v>11250</v>
          </cell>
          <cell r="CB240">
            <v>15000</v>
          </cell>
          <cell r="CC240">
            <v>15000</v>
          </cell>
          <cell r="CD240">
            <v>15000</v>
          </cell>
          <cell r="CE240">
            <v>15000</v>
          </cell>
          <cell r="CF240">
            <v>15000</v>
          </cell>
          <cell r="CG240">
            <v>15000</v>
          </cell>
          <cell r="CH240">
            <v>15000</v>
          </cell>
          <cell r="CI240">
            <v>15000</v>
          </cell>
          <cell r="CJ240">
            <v>15000</v>
          </cell>
          <cell r="CK240">
            <v>15000</v>
          </cell>
          <cell r="CL240">
            <v>15000</v>
          </cell>
          <cell r="CM240">
            <v>15000</v>
          </cell>
          <cell r="CN240">
            <v>15000</v>
          </cell>
          <cell r="CO240"/>
          <cell r="CP240"/>
          <cell r="CQ240"/>
          <cell r="CR240"/>
          <cell r="CS240"/>
          <cell r="CT240"/>
          <cell r="CU240"/>
          <cell r="CV240"/>
          <cell r="CW240"/>
          <cell r="CX240"/>
          <cell r="CY240"/>
          <cell r="CZ240"/>
          <cell r="DA240"/>
          <cell r="DB240"/>
          <cell r="DC240"/>
          <cell r="DD240"/>
          <cell r="DE240"/>
          <cell r="DF240"/>
          <cell r="DG240"/>
          <cell r="DH240"/>
          <cell r="DI240"/>
          <cell r="DJ240"/>
          <cell r="DK240"/>
          <cell r="DL240"/>
          <cell r="DM240"/>
          <cell r="DN240"/>
          <cell r="DO240"/>
          <cell r="DP240"/>
          <cell r="DQ240"/>
          <cell r="DR240"/>
          <cell r="DS240"/>
          <cell r="DT240"/>
          <cell r="DU240"/>
          <cell r="DV240"/>
          <cell r="DW240"/>
          <cell r="DX240"/>
          <cell r="DY240"/>
          <cell r="DZ240"/>
          <cell r="EA240"/>
          <cell r="EB240"/>
          <cell r="EC240"/>
          <cell r="ED240"/>
          <cell r="EE240"/>
          <cell r="EF240"/>
          <cell r="EG240"/>
          <cell r="EH240"/>
          <cell r="EI240"/>
          <cell r="EJ240"/>
          <cell r="EK240"/>
          <cell r="EL240"/>
          <cell r="EM240"/>
          <cell r="EN240"/>
          <cell r="EO240"/>
          <cell r="EP240"/>
          <cell r="EQ240"/>
          <cell r="ER240"/>
          <cell r="ES240"/>
          <cell r="ET240"/>
          <cell r="EU240"/>
          <cell r="EV240"/>
          <cell r="EW240"/>
          <cell r="EX240"/>
          <cell r="EY240"/>
          <cell r="EZ240"/>
          <cell r="FA240"/>
          <cell r="FB240"/>
          <cell r="FC240"/>
          <cell r="FD240"/>
          <cell r="FE240"/>
          <cell r="FF240"/>
          <cell r="FG240"/>
          <cell r="FH240"/>
          <cell r="FI240"/>
        </row>
        <row r="241">
          <cell r="V241" t="str">
            <v>PRODUCTION</v>
          </cell>
          <cell r="W241">
            <v>150</v>
          </cell>
          <cell r="X241">
            <v>1087500</v>
          </cell>
          <cell r="AA241"/>
          <cell r="AB241"/>
          <cell r="AC241"/>
          <cell r="AD241"/>
          <cell r="AE241"/>
          <cell r="AF241"/>
          <cell r="AG241"/>
          <cell r="AH241"/>
          <cell r="AI241"/>
          <cell r="AJ241"/>
          <cell r="AK241"/>
          <cell r="AL241"/>
          <cell r="AM241"/>
          <cell r="AN241"/>
          <cell r="AO241"/>
          <cell r="AP241"/>
          <cell r="AQ241"/>
          <cell r="AR241"/>
          <cell r="AS241"/>
          <cell r="AT241"/>
          <cell r="AU241"/>
          <cell r="AV241"/>
          <cell r="AW241"/>
          <cell r="AX241"/>
          <cell r="AY241"/>
          <cell r="AZ241"/>
          <cell r="BA241"/>
          <cell r="BB241"/>
          <cell r="BC241"/>
          <cell r="BD241"/>
          <cell r="BE241"/>
          <cell r="BF241"/>
          <cell r="BG241"/>
          <cell r="BH241"/>
          <cell r="BI241"/>
          <cell r="BJ241"/>
          <cell r="BK241"/>
          <cell r="BL241"/>
          <cell r="BM241"/>
          <cell r="BN241"/>
          <cell r="BO241"/>
          <cell r="BP241"/>
          <cell r="BQ241"/>
          <cell r="BR241"/>
          <cell r="BS241"/>
          <cell r="BT241"/>
          <cell r="BU241"/>
          <cell r="BV241"/>
          <cell r="BW241"/>
          <cell r="BX241"/>
          <cell r="BY241"/>
          <cell r="BZ241"/>
          <cell r="CA241"/>
          <cell r="CB241"/>
          <cell r="CC241">
            <v>35933</v>
          </cell>
          <cell r="CD241">
            <v>35940</v>
          </cell>
          <cell r="CE241">
            <v>35947</v>
          </cell>
          <cell r="CF241">
            <v>35954</v>
          </cell>
          <cell r="CG241">
            <v>35961</v>
          </cell>
          <cell r="CH241">
            <v>35968</v>
          </cell>
          <cell r="CI241">
            <v>35975</v>
          </cell>
          <cell r="CJ241">
            <v>35982</v>
          </cell>
          <cell r="CK241">
            <v>35989</v>
          </cell>
          <cell r="CL241">
            <v>35996</v>
          </cell>
          <cell r="CM241">
            <v>36003</v>
          </cell>
          <cell r="CN241">
            <v>36010</v>
          </cell>
          <cell r="CO241">
            <v>36017</v>
          </cell>
          <cell r="CP241">
            <v>36024</v>
          </cell>
          <cell r="CQ241">
            <v>36031</v>
          </cell>
          <cell r="CR241">
            <v>36038</v>
          </cell>
          <cell r="CS241">
            <v>36045</v>
          </cell>
          <cell r="CT241">
            <v>36052</v>
          </cell>
          <cell r="CU241">
            <v>36059</v>
          </cell>
          <cell r="CV241"/>
          <cell r="CW241"/>
          <cell r="CX241"/>
          <cell r="CY241"/>
          <cell r="CZ241"/>
          <cell r="DA241"/>
          <cell r="DB241"/>
          <cell r="DC241"/>
          <cell r="DD241"/>
          <cell r="DE241"/>
          <cell r="DF241"/>
          <cell r="DG241"/>
          <cell r="DH241"/>
          <cell r="DI241"/>
          <cell r="DJ241"/>
          <cell r="DK241"/>
          <cell r="DL241"/>
          <cell r="DM241"/>
          <cell r="DN241"/>
          <cell r="DO241"/>
          <cell r="DP241"/>
          <cell r="DQ241"/>
          <cell r="DR241"/>
          <cell r="DS241"/>
          <cell r="DT241"/>
          <cell r="DU241"/>
          <cell r="DV241"/>
          <cell r="DW241"/>
          <cell r="DX241"/>
          <cell r="DY241"/>
          <cell r="DZ241"/>
          <cell r="EA241"/>
          <cell r="EB241"/>
          <cell r="EC241"/>
          <cell r="ED241"/>
          <cell r="EE241"/>
          <cell r="EF241"/>
          <cell r="EG241"/>
          <cell r="EH241"/>
          <cell r="EI241"/>
          <cell r="EJ241"/>
          <cell r="EK241"/>
          <cell r="EL241"/>
          <cell r="EM241"/>
          <cell r="EN241"/>
          <cell r="EO241"/>
          <cell r="EP241"/>
          <cell r="EQ241"/>
          <cell r="ER241"/>
          <cell r="ES241"/>
          <cell r="ET241"/>
          <cell r="EU241"/>
          <cell r="EV241"/>
          <cell r="EW241"/>
          <cell r="EX241"/>
          <cell r="EY241"/>
          <cell r="EZ241"/>
          <cell r="FA241"/>
          <cell r="FB241"/>
          <cell r="FC241"/>
          <cell r="FD241"/>
          <cell r="FE241"/>
          <cell r="FF241"/>
          <cell r="FG241"/>
          <cell r="FH241"/>
          <cell r="FI241"/>
        </row>
        <row r="242">
          <cell r="V242" t="str">
            <v>PRODUCTION</v>
          </cell>
          <cell r="W242">
            <v>150</v>
          </cell>
          <cell r="X242">
            <v>1087500</v>
          </cell>
          <cell r="AA242"/>
          <cell r="AB242"/>
          <cell r="AC242"/>
          <cell r="AD242"/>
          <cell r="AE242"/>
          <cell r="AF242"/>
          <cell r="AG242"/>
          <cell r="AH242"/>
          <cell r="AI242"/>
          <cell r="AJ242"/>
          <cell r="AK242"/>
          <cell r="AL242"/>
          <cell r="AM242"/>
          <cell r="AN242"/>
          <cell r="AO242"/>
          <cell r="AP242"/>
          <cell r="AQ242"/>
          <cell r="AR242"/>
          <cell r="AS242"/>
          <cell r="AT242"/>
          <cell r="AU242"/>
          <cell r="AV242"/>
          <cell r="AW242"/>
          <cell r="AX242"/>
          <cell r="AY242"/>
          <cell r="AZ242"/>
          <cell r="BA242"/>
          <cell r="BB242"/>
          <cell r="BC242"/>
          <cell r="BD242"/>
          <cell r="BE242"/>
          <cell r="BF242"/>
          <cell r="BG242"/>
          <cell r="BH242"/>
          <cell r="BI242"/>
          <cell r="BJ242"/>
          <cell r="BK242"/>
          <cell r="BL242"/>
          <cell r="BM242"/>
          <cell r="BN242"/>
          <cell r="BO242"/>
          <cell r="BP242"/>
          <cell r="BQ242"/>
          <cell r="BR242"/>
          <cell r="BS242"/>
          <cell r="BT242"/>
          <cell r="BU242"/>
          <cell r="BV242"/>
          <cell r="BW242"/>
          <cell r="BX242"/>
          <cell r="BY242"/>
          <cell r="BZ242"/>
          <cell r="CA242"/>
          <cell r="CB242"/>
          <cell r="CC242">
            <v>0</v>
          </cell>
          <cell r="CD242">
            <v>0</v>
          </cell>
          <cell r="CE242">
            <v>0</v>
          </cell>
          <cell r="CF242">
            <v>18750</v>
          </cell>
          <cell r="CG242">
            <v>37500</v>
          </cell>
          <cell r="CH242">
            <v>56250</v>
          </cell>
          <cell r="CI242">
            <v>75000</v>
          </cell>
          <cell r="CJ242">
            <v>75000</v>
          </cell>
          <cell r="CK242">
            <v>75000</v>
          </cell>
          <cell r="CL242">
            <v>75000</v>
          </cell>
          <cell r="CM242">
            <v>75000</v>
          </cell>
          <cell r="CN242">
            <v>75000</v>
          </cell>
          <cell r="CO242">
            <v>75000</v>
          </cell>
          <cell r="CP242">
            <v>75000</v>
          </cell>
          <cell r="CQ242">
            <v>75000</v>
          </cell>
          <cell r="CR242">
            <v>75000</v>
          </cell>
          <cell r="CS242">
            <v>75000</v>
          </cell>
          <cell r="CT242">
            <v>75000</v>
          </cell>
          <cell r="CU242">
            <v>75000</v>
          </cell>
          <cell r="CV242"/>
          <cell r="CW242"/>
          <cell r="CX242"/>
          <cell r="CY242"/>
          <cell r="CZ242"/>
          <cell r="DA242"/>
          <cell r="DB242"/>
          <cell r="DC242"/>
          <cell r="DD242"/>
          <cell r="DE242"/>
          <cell r="DF242"/>
          <cell r="DG242"/>
          <cell r="DH242"/>
          <cell r="DI242"/>
          <cell r="DJ242"/>
          <cell r="DK242"/>
          <cell r="DL242"/>
          <cell r="DM242"/>
          <cell r="DN242"/>
          <cell r="DO242"/>
          <cell r="DP242"/>
          <cell r="DQ242"/>
          <cell r="DR242"/>
          <cell r="DS242"/>
          <cell r="DT242"/>
          <cell r="DU242"/>
          <cell r="DV242"/>
          <cell r="DW242"/>
          <cell r="DX242"/>
          <cell r="DY242"/>
          <cell r="DZ242"/>
          <cell r="EA242"/>
          <cell r="EB242"/>
          <cell r="EC242"/>
          <cell r="ED242"/>
          <cell r="EE242"/>
          <cell r="EF242"/>
          <cell r="EG242"/>
          <cell r="EH242"/>
          <cell r="EI242"/>
          <cell r="EJ242"/>
          <cell r="EK242"/>
          <cell r="EL242"/>
          <cell r="EM242"/>
          <cell r="EN242"/>
          <cell r="EO242"/>
          <cell r="EP242"/>
          <cell r="EQ242"/>
          <cell r="ER242"/>
          <cell r="ES242"/>
          <cell r="ET242"/>
          <cell r="EU242"/>
          <cell r="EV242"/>
          <cell r="EW242"/>
          <cell r="EX242"/>
          <cell r="EY242"/>
          <cell r="EZ242"/>
          <cell r="FA242"/>
          <cell r="FB242"/>
          <cell r="FC242"/>
          <cell r="FD242"/>
          <cell r="FE242"/>
          <cell r="FF242"/>
          <cell r="FG242"/>
          <cell r="FH242"/>
          <cell r="FI242"/>
        </row>
        <row r="243">
          <cell r="V243" t="str">
            <v>INK &amp; PAINT</v>
          </cell>
          <cell r="W243">
            <v>8</v>
          </cell>
          <cell r="X243">
            <v>58000</v>
          </cell>
          <cell r="AA243"/>
          <cell r="AB243"/>
          <cell r="AC243"/>
          <cell r="AD243"/>
          <cell r="AE243"/>
          <cell r="AF243"/>
          <cell r="AG243"/>
          <cell r="AH243"/>
          <cell r="AI243"/>
          <cell r="AJ243"/>
          <cell r="AK243"/>
          <cell r="AL243"/>
          <cell r="AM243"/>
          <cell r="AN243"/>
          <cell r="AO243"/>
          <cell r="AP243"/>
          <cell r="AQ243"/>
          <cell r="AR243"/>
          <cell r="AS243"/>
          <cell r="AT243"/>
          <cell r="AU243"/>
          <cell r="AV243"/>
          <cell r="AW243"/>
          <cell r="AX243"/>
          <cell r="AY243"/>
          <cell r="AZ243"/>
          <cell r="BA243"/>
          <cell r="BB243"/>
          <cell r="BC243"/>
          <cell r="BD243"/>
          <cell r="BE243"/>
          <cell r="BF243"/>
          <cell r="BG243"/>
          <cell r="BH243"/>
          <cell r="BI243"/>
          <cell r="BJ243"/>
          <cell r="BK243"/>
          <cell r="BL243"/>
          <cell r="BM243"/>
          <cell r="BN243"/>
          <cell r="BO243"/>
          <cell r="BP243"/>
          <cell r="BQ243"/>
          <cell r="BR243"/>
          <cell r="BS243"/>
          <cell r="BT243"/>
          <cell r="BU243"/>
          <cell r="BV243"/>
          <cell r="BW243"/>
          <cell r="BX243"/>
          <cell r="BY243"/>
          <cell r="BZ243"/>
          <cell r="CA243"/>
          <cell r="CB243"/>
          <cell r="CC243"/>
          <cell r="CD243"/>
          <cell r="CE243"/>
          <cell r="CF243"/>
          <cell r="CG243"/>
          <cell r="CH243">
            <v>35968</v>
          </cell>
          <cell r="CI243">
            <v>35975</v>
          </cell>
          <cell r="CJ243">
            <v>35982</v>
          </cell>
          <cell r="CK243">
            <v>35989</v>
          </cell>
          <cell r="CL243">
            <v>35996</v>
          </cell>
          <cell r="CM243">
            <v>36003</v>
          </cell>
          <cell r="CN243">
            <v>36010</v>
          </cell>
          <cell r="CO243">
            <v>36017</v>
          </cell>
          <cell r="CP243">
            <v>36024</v>
          </cell>
          <cell r="CQ243">
            <v>36031</v>
          </cell>
          <cell r="CR243">
            <v>36038</v>
          </cell>
          <cell r="CS243">
            <v>36045</v>
          </cell>
          <cell r="CT243">
            <v>36052</v>
          </cell>
          <cell r="CU243">
            <v>36059</v>
          </cell>
          <cell r="CV243">
            <v>36066</v>
          </cell>
          <cell r="CW243">
            <v>36073</v>
          </cell>
          <cell r="CX243"/>
          <cell r="CY243"/>
          <cell r="CZ243"/>
          <cell r="DA243"/>
          <cell r="DB243"/>
          <cell r="DC243"/>
          <cell r="DD243"/>
          <cell r="DE243"/>
          <cell r="DF243"/>
          <cell r="DG243"/>
          <cell r="DH243"/>
          <cell r="DI243"/>
          <cell r="DJ243"/>
          <cell r="DK243"/>
          <cell r="DL243"/>
          <cell r="DM243"/>
          <cell r="DN243"/>
          <cell r="DO243"/>
          <cell r="DP243"/>
          <cell r="DQ243"/>
          <cell r="DR243"/>
          <cell r="DS243"/>
          <cell r="DT243"/>
          <cell r="DU243"/>
          <cell r="DV243"/>
          <cell r="DW243"/>
          <cell r="DX243"/>
          <cell r="DY243"/>
          <cell r="DZ243"/>
          <cell r="EA243"/>
          <cell r="EB243"/>
          <cell r="EC243"/>
          <cell r="ED243"/>
          <cell r="EE243"/>
          <cell r="EF243"/>
          <cell r="EG243"/>
          <cell r="EH243"/>
          <cell r="EI243"/>
          <cell r="EJ243"/>
          <cell r="EK243"/>
          <cell r="EL243"/>
          <cell r="EM243"/>
          <cell r="EN243"/>
          <cell r="EO243"/>
          <cell r="EP243"/>
          <cell r="EQ243"/>
          <cell r="ER243"/>
          <cell r="ES243"/>
          <cell r="ET243"/>
          <cell r="EU243"/>
          <cell r="EV243"/>
          <cell r="EW243"/>
          <cell r="EX243"/>
          <cell r="EY243"/>
          <cell r="EZ243"/>
          <cell r="FA243"/>
          <cell r="FB243"/>
          <cell r="FC243"/>
          <cell r="FD243"/>
          <cell r="FE243"/>
          <cell r="FF243"/>
          <cell r="FG243"/>
          <cell r="FH243"/>
          <cell r="FI243"/>
        </row>
        <row r="244">
          <cell r="V244" t="str">
            <v>INK &amp; PAINT</v>
          </cell>
          <cell r="W244">
            <v>8</v>
          </cell>
          <cell r="X244">
            <v>58000</v>
          </cell>
          <cell r="AA244"/>
          <cell r="AB244"/>
          <cell r="AC244"/>
          <cell r="AD244"/>
          <cell r="AE244"/>
          <cell r="AF244"/>
          <cell r="AG244"/>
          <cell r="AH244"/>
          <cell r="AI244"/>
          <cell r="AJ244"/>
          <cell r="AK244"/>
          <cell r="AL244"/>
          <cell r="AM244"/>
          <cell r="AN244"/>
          <cell r="AO244"/>
          <cell r="AP244"/>
          <cell r="AQ244"/>
          <cell r="AR244"/>
          <cell r="AS244"/>
          <cell r="AT244"/>
          <cell r="AU244"/>
          <cell r="AV244"/>
          <cell r="AW244"/>
          <cell r="AX244"/>
          <cell r="AY244"/>
          <cell r="AZ244"/>
          <cell r="BA244"/>
          <cell r="BB244"/>
          <cell r="BC244"/>
          <cell r="BD244"/>
          <cell r="BE244"/>
          <cell r="BF244"/>
          <cell r="BG244"/>
          <cell r="BH244"/>
          <cell r="BI244"/>
          <cell r="BJ244"/>
          <cell r="BK244"/>
          <cell r="BL244"/>
          <cell r="BM244"/>
          <cell r="BN244"/>
          <cell r="BO244"/>
          <cell r="BP244"/>
          <cell r="BQ244"/>
          <cell r="BR244"/>
          <cell r="BS244"/>
          <cell r="BT244"/>
          <cell r="BU244"/>
          <cell r="BV244"/>
          <cell r="BW244"/>
          <cell r="BX244"/>
          <cell r="BY244"/>
          <cell r="BZ244"/>
          <cell r="CA244"/>
          <cell r="CB244"/>
          <cell r="CC244"/>
          <cell r="CD244"/>
          <cell r="CE244"/>
          <cell r="CF244"/>
          <cell r="CG244"/>
          <cell r="CH244">
            <v>1000</v>
          </cell>
          <cell r="CI244">
            <v>2000</v>
          </cell>
          <cell r="CJ244">
            <v>3000</v>
          </cell>
          <cell r="CK244">
            <v>4000</v>
          </cell>
          <cell r="CL244">
            <v>4000</v>
          </cell>
          <cell r="CM244">
            <v>4000</v>
          </cell>
          <cell r="CN244">
            <v>4000</v>
          </cell>
          <cell r="CO244">
            <v>4000</v>
          </cell>
          <cell r="CP244">
            <v>4000</v>
          </cell>
          <cell r="CQ244">
            <v>4000</v>
          </cell>
          <cell r="CR244">
            <v>4000</v>
          </cell>
          <cell r="CS244">
            <v>4000</v>
          </cell>
          <cell r="CT244">
            <v>4000</v>
          </cell>
          <cell r="CU244">
            <v>4000</v>
          </cell>
          <cell r="CV244">
            <v>4000</v>
          </cell>
          <cell r="CW244">
            <v>4000</v>
          </cell>
          <cell r="CX244"/>
          <cell r="CY244"/>
          <cell r="CZ244"/>
          <cell r="DA244"/>
          <cell r="DB244"/>
          <cell r="DC244"/>
          <cell r="DD244"/>
          <cell r="DE244"/>
          <cell r="DF244"/>
          <cell r="DG244"/>
          <cell r="DH244"/>
          <cell r="DI244"/>
          <cell r="DJ244"/>
          <cell r="DK244"/>
          <cell r="DL244"/>
          <cell r="DM244"/>
          <cell r="DN244"/>
          <cell r="DO244"/>
          <cell r="DP244"/>
          <cell r="DQ244"/>
          <cell r="DR244"/>
          <cell r="DS244"/>
          <cell r="DT244"/>
          <cell r="DU244"/>
          <cell r="DV244"/>
          <cell r="DW244"/>
          <cell r="DX244"/>
          <cell r="DY244"/>
          <cell r="DZ244"/>
          <cell r="EA244"/>
          <cell r="EB244"/>
          <cell r="EC244"/>
          <cell r="ED244"/>
          <cell r="EE244"/>
          <cell r="EF244"/>
          <cell r="EG244"/>
          <cell r="EH244"/>
          <cell r="EI244"/>
          <cell r="EJ244"/>
          <cell r="EK244"/>
          <cell r="EL244"/>
          <cell r="EM244"/>
          <cell r="EN244"/>
          <cell r="EO244"/>
          <cell r="EP244"/>
          <cell r="EQ244"/>
          <cell r="ER244"/>
          <cell r="ES244"/>
          <cell r="ET244"/>
          <cell r="EU244"/>
          <cell r="EV244"/>
          <cell r="EW244"/>
          <cell r="EX244"/>
          <cell r="EY244"/>
          <cell r="EZ244"/>
          <cell r="FA244"/>
          <cell r="FB244"/>
          <cell r="FC244"/>
          <cell r="FD244"/>
          <cell r="FE244"/>
          <cell r="FF244"/>
          <cell r="FG244"/>
          <cell r="FH244"/>
          <cell r="FI244"/>
        </row>
        <row r="245">
          <cell r="X245" t="str">
            <v>DIRECT</v>
          </cell>
          <cell r="AA245">
            <v>0</v>
          </cell>
          <cell r="AB245">
            <v>0</v>
          </cell>
          <cell r="AC245">
            <v>0</v>
          </cell>
          <cell r="AD245">
            <v>0</v>
          </cell>
          <cell r="AE245">
            <v>0</v>
          </cell>
          <cell r="AF245">
            <v>0</v>
          </cell>
          <cell r="AG245">
            <v>0</v>
          </cell>
          <cell r="AH245">
            <v>0</v>
          </cell>
          <cell r="AI245">
            <v>0</v>
          </cell>
          <cell r="AJ245">
            <v>0</v>
          </cell>
          <cell r="AK245">
            <v>0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0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  <cell r="AV245">
            <v>0</v>
          </cell>
          <cell r="AW245">
            <v>0</v>
          </cell>
          <cell r="AX245">
            <v>0</v>
          </cell>
          <cell r="AY245">
            <v>0</v>
          </cell>
          <cell r="AZ245">
            <v>0</v>
          </cell>
          <cell r="BA245">
            <v>0</v>
          </cell>
          <cell r="BB245">
            <v>0</v>
          </cell>
          <cell r="BC245">
            <v>0</v>
          </cell>
          <cell r="BD245">
            <v>0</v>
          </cell>
          <cell r="BE245">
            <v>0</v>
          </cell>
          <cell r="BF245">
            <v>0</v>
          </cell>
          <cell r="BG245">
            <v>0</v>
          </cell>
          <cell r="BH245">
            <v>0</v>
          </cell>
          <cell r="BI245">
            <v>0</v>
          </cell>
          <cell r="BJ245">
            <v>0</v>
          </cell>
          <cell r="BK245">
            <v>0</v>
          </cell>
          <cell r="BL245">
            <v>0</v>
          </cell>
          <cell r="BM245">
            <v>0</v>
          </cell>
          <cell r="BN245">
            <v>0</v>
          </cell>
          <cell r="BO245">
            <v>0</v>
          </cell>
          <cell r="BP245">
            <v>0</v>
          </cell>
          <cell r="BQ245">
            <v>0</v>
          </cell>
          <cell r="BR245">
            <v>0</v>
          </cell>
          <cell r="BS245">
            <v>0</v>
          </cell>
          <cell r="BT245">
            <v>0</v>
          </cell>
          <cell r="BU245">
            <v>0</v>
          </cell>
          <cell r="BV245">
            <v>0</v>
          </cell>
          <cell r="BW245">
            <v>0</v>
          </cell>
          <cell r="BX245">
            <v>0</v>
          </cell>
          <cell r="BY245">
            <v>3750</v>
          </cell>
          <cell r="BZ245">
            <v>7500</v>
          </cell>
          <cell r="CA245">
            <v>11250</v>
          </cell>
          <cell r="CB245">
            <v>15000</v>
          </cell>
          <cell r="CC245">
            <v>50933</v>
          </cell>
          <cell r="CD245">
            <v>50940</v>
          </cell>
          <cell r="CE245">
            <v>50947</v>
          </cell>
          <cell r="CF245">
            <v>69704</v>
          </cell>
          <cell r="CG245">
            <v>88461</v>
          </cell>
          <cell r="CH245">
            <v>144186</v>
          </cell>
          <cell r="CI245">
            <v>163950</v>
          </cell>
          <cell r="CJ245">
            <v>164964</v>
          </cell>
          <cell r="CK245">
            <v>165978</v>
          </cell>
          <cell r="CL245">
            <v>165992</v>
          </cell>
          <cell r="CM245">
            <v>166006</v>
          </cell>
          <cell r="CN245">
            <v>166020</v>
          </cell>
          <cell r="CO245">
            <v>151034</v>
          </cell>
          <cell r="CP245">
            <v>151048</v>
          </cell>
          <cell r="CQ245">
            <v>151062</v>
          </cell>
          <cell r="CR245">
            <v>151076</v>
          </cell>
          <cell r="CS245">
            <v>151090</v>
          </cell>
          <cell r="CT245">
            <v>151104</v>
          </cell>
          <cell r="CU245">
            <v>151118</v>
          </cell>
          <cell r="CV245">
            <v>40066</v>
          </cell>
          <cell r="CW245">
            <v>40073</v>
          </cell>
          <cell r="CX245">
            <v>0</v>
          </cell>
          <cell r="CY245">
            <v>0</v>
          </cell>
          <cell r="CZ245">
            <v>0</v>
          </cell>
          <cell r="DA245">
            <v>0</v>
          </cell>
          <cell r="DB245">
            <v>0</v>
          </cell>
          <cell r="DC245">
            <v>0</v>
          </cell>
          <cell r="DD245">
            <v>0</v>
          </cell>
          <cell r="DE245">
            <v>0</v>
          </cell>
          <cell r="DF245">
            <v>0</v>
          </cell>
          <cell r="DG245">
            <v>0</v>
          </cell>
          <cell r="DH245">
            <v>0</v>
          </cell>
          <cell r="DI245">
            <v>0</v>
          </cell>
          <cell r="DJ245">
            <v>0</v>
          </cell>
          <cell r="DK245">
            <v>0</v>
          </cell>
          <cell r="DL245">
            <v>0</v>
          </cell>
          <cell r="DM245">
            <v>0</v>
          </cell>
          <cell r="DN245">
            <v>0</v>
          </cell>
          <cell r="DO245">
            <v>0</v>
          </cell>
          <cell r="DP245">
            <v>0</v>
          </cell>
          <cell r="DQ245">
            <v>0</v>
          </cell>
          <cell r="DR245">
            <v>0</v>
          </cell>
          <cell r="DS245">
            <v>0</v>
          </cell>
          <cell r="DT245">
            <v>0</v>
          </cell>
          <cell r="DU245">
            <v>0</v>
          </cell>
          <cell r="DV245">
            <v>0</v>
          </cell>
          <cell r="DW245">
            <v>0</v>
          </cell>
          <cell r="DX245">
            <v>0</v>
          </cell>
          <cell r="DY245">
            <v>0</v>
          </cell>
          <cell r="DZ245">
            <v>0</v>
          </cell>
          <cell r="EA245">
            <v>0</v>
          </cell>
          <cell r="EB245">
            <v>0</v>
          </cell>
          <cell r="EC245">
            <v>0</v>
          </cell>
          <cell r="ED245">
            <v>0</v>
          </cell>
          <cell r="EE245">
            <v>0</v>
          </cell>
          <cell r="EF245">
            <v>0</v>
          </cell>
          <cell r="EG245">
            <v>0</v>
          </cell>
          <cell r="EH245">
            <v>0</v>
          </cell>
          <cell r="EI245">
            <v>0</v>
          </cell>
          <cell r="EJ245">
            <v>0</v>
          </cell>
          <cell r="EK245">
            <v>0</v>
          </cell>
          <cell r="EL245">
            <v>0</v>
          </cell>
          <cell r="EM245">
            <v>0</v>
          </cell>
          <cell r="EN245">
            <v>0</v>
          </cell>
          <cell r="EO245">
            <v>0</v>
          </cell>
          <cell r="EP245">
            <v>0</v>
          </cell>
          <cell r="EQ245">
            <v>0</v>
          </cell>
          <cell r="ER245">
            <v>0</v>
          </cell>
          <cell r="ES245">
            <v>0</v>
          </cell>
          <cell r="ET245">
            <v>0</v>
          </cell>
          <cell r="EU245">
            <v>0</v>
          </cell>
          <cell r="EV245">
            <v>0</v>
          </cell>
          <cell r="EW245">
            <v>0</v>
          </cell>
          <cell r="EX245">
            <v>0</v>
          </cell>
          <cell r="EY245">
            <v>0</v>
          </cell>
          <cell r="EZ245">
            <v>0</v>
          </cell>
          <cell r="FA245">
            <v>0</v>
          </cell>
          <cell r="FB245">
            <v>0</v>
          </cell>
          <cell r="FC245">
            <v>0</v>
          </cell>
          <cell r="FD245">
            <v>0</v>
          </cell>
          <cell r="FE245">
            <v>0</v>
          </cell>
          <cell r="FF245">
            <v>0</v>
          </cell>
          <cell r="FG245">
            <v>0</v>
          </cell>
          <cell r="FH245">
            <v>0</v>
          </cell>
          <cell r="FI245">
            <v>0</v>
          </cell>
        </row>
        <row r="246">
          <cell r="X246" t="str">
            <v>DIRECT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0</v>
          </cell>
          <cell r="AF246">
            <v>0</v>
          </cell>
          <cell r="AG246">
            <v>0</v>
          </cell>
          <cell r="AH246">
            <v>0</v>
          </cell>
          <cell r="AI246">
            <v>0</v>
          </cell>
          <cell r="AJ246">
            <v>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0</v>
          </cell>
          <cell r="AQ246">
            <v>0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  <cell r="AV246">
            <v>0</v>
          </cell>
          <cell r="AW246">
            <v>0</v>
          </cell>
          <cell r="AX246">
            <v>0</v>
          </cell>
          <cell r="AY246">
            <v>0</v>
          </cell>
          <cell r="AZ246">
            <v>0</v>
          </cell>
          <cell r="BA246">
            <v>0</v>
          </cell>
          <cell r="BB246">
            <v>0</v>
          </cell>
          <cell r="BC246">
            <v>0</v>
          </cell>
          <cell r="BD246">
            <v>0</v>
          </cell>
          <cell r="BE246">
            <v>0</v>
          </cell>
          <cell r="BF246">
            <v>0</v>
          </cell>
          <cell r="BG246">
            <v>0</v>
          </cell>
          <cell r="BH246">
            <v>0</v>
          </cell>
          <cell r="BI246">
            <v>0</v>
          </cell>
          <cell r="BJ246">
            <v>0</v>
          </cell>
          <cell r="BK246">
            <v>0</v>
          </cell>
          <cell r="BL246">
            <v>0</v>
          </cell>
          <cell r="BM246">
            <v>0</v>
          </cell>
          <cell r="BN246">
            <v>0</v>
          </cell>
          <cell r="BO246">
            <v>0</v>
          </cell>
          <cell r="BP246">
            <v>0</v>
          </cell>
          <cell r="BQ246">
            <v>0</v>
          </cell>
          <cell r="BR246">
            <v>0</v>
          </cell>
          <cell r="BS246">
            <v>0</v>
          </cell>
          <cell r="BT246">
            <v>0</v>
          </cell>
          <cell r="BU246">
            <v>0</v>
          </cell>
          <cell r="BV246">
            <v>0</v>
          </cell>
          <cell r="BW246">
            <v>0</v>
          </cell>
          <cell r="BX246">
            <v>0</v>
          </cell>
          <cell r="BY246">
            <v>3750</v>
          </cell>
          <cell r="BZ246">
            <v>7500</v>
          </cell>
          <cell r="CA246">
            <v>11250</v>
          </cell>
          <cell r="CB246">
            <v>15000</v>
          </cell>
          <cell r="CC246">
            <v>50933</v>
          </cell>
          <cell r="CD246">
            <v>50940</v>
          </cell>
          <cell r="CE246">
            <v>50947</v>
          </cell>
          <cell r="CF246">
            <v>69704</v>
          </cell>
          <cell r="CG246">
            <v>88461</v>
          </cell>
          <cell r="CH246">
            <v>144186</v>
          </cell>
          <cell r="CI246">
            <v>163950</v>
          </cell>
          <cell r="CJ246">
            <v>164964</v>
          </cell>
          <cell r="CK246">
            <v>165978</v>
          </cell>
          <cell r="CL246">
            <v>165992</v>
          </cell>
          <cell r="CM246">
            <v>166006</v>
          </cell>
          <cell r="CN246">
            <v>166020</v>
          </cell>
          <cell r="CO246">
            <v>151034</v>
          </cell>
          <cell r="CP246">
            <v>151048</v>
          </cell>
          <cell r="CQ246">
            <v>151062</v>
          </cell>
          <cell r="CR246">
            <v>151076</v>
          </cell>
          <cell r="CS246">
            <v>151090</v>
          </cell>
          <cell r="CT246">
            <v>151104</v>
          </cell>
          <cell r="CU246">
            <v>151118</v>
          </cell>
          <cell r="CV246">
            <v>40066</v>
          </cell>
          <cell r="CW246">
            <v>40073</v>
          </cell>
          <cell r="CX246">
            <v>0</v>
          </cell>
          <cell r="CY246">
            <v>0</v>
          </cell>
          <cell r="CZ246">
            <v>0</v>
          </cell>
          <cell r="DA246">
            <v>0</v>
          </cell>
          <cell r="DB246">
            <v>0</v>
          </cell>
          <cell r="DC246">
            <v>0</v>
          </cell>
          <cell r="DD246">
            <v>0</v>
          </cell>
          <cell r="DE246">
            <v>0</v>
          </cell>
          <cell r="DF246">
            <v>0</v>
          </cell>
          <cell r="DG246">
            <v>0</v>
          </cell>
          <cell r="DH246">
            <v>0</v>
          </cell>
          <cell r="DI246">
            <v>0</v>
          </cell>
          <cell r="DJ246">
            <v>0</v>
          </cell>
          <cell r="DK246">
            <v>0</v>
          </cell>
          <cell r="DL246">
            <v>0</v>
          </cell>
          <cell r="DM246">
            <v>0</v>
          </cell>
          <cell r="DN246">
            <v>0</v>
          </cell>
          <cell r="DO246">
            <v>0</v>
          </cell>
          <cell r="DP246">
            <v>0</v>
          </cell>
          <cell r="DQ246">
            <v>0</v>
          </cell>
          <cell r="DR246">
            <v>0</v>
          </cell>
          <cell r="DS246">
            <v>0</v>
          </cell>
          <cell r="DT246">
            <v>0</v>
          </cell>
          <cell r="DU246">
            <v>0</v>
          </cell>
          <cell r="DV246">
            <v>0</v>
          </cell>
          <cell r="DW246">
            <v>0</v>
          </cell>
          <cell r="DX246">
            <v>0</v>
          </cell>
          <cell r="DY246">
            <v>0</v>
          </cell>
          <cell r="DZ246">
            <v>0</v>
          </cell>
          <cell r="EA246">
            <v>0</v>
          </cell>
          <cell r="EB246">
            <v>0</v>
          </cell>
          <cell r="EC246">
            <v>0</v>
          </cell>
          <cell r="ED246">
            <v>0</v>
          </cell>
          <cell r="EE246">
            <v>0</v>
          </cell>
          <cell r="EF246">
            <v>0</v>
          </cell>
          <cell r="EG246">
            <v>0</v>
          </cell>
          <cell r="EH246">
            <v>0</v>
          </cell>
          <cell r="EI246">
            <v>0</v>
          </cell>
          <cell r="EJ246">
            <v>0</v>
          </cell>
          <cell r="EK246">
            <v>0</v>
          </cell>
          <cell r="EL246">
            <v>0</v>
          </cell>
          <cell r="EM246">
            <v>0</v>
          </cell>
          <cell r="EN246">
            <v>0</v>
          </cell>
          <cell r="EO246">
            <v>0</v>
          </cell>
          <cell r="EP246">
            <v>0</v>
          </cell>
          <cell r="EQ246">
            <v>0</v>
          </cell>
          <cell r="ER246">
            <v>0</v>
          </cell>
          <cell r="ES246">
            <v>0</v>
          </cell>
          <cell r="ET246">
            <v>0</v>
          </cell>
          <cell r="EU246">
            <v>0</v>
          </cell>
          <cell r="EV246">
            <v>0</v>
          </cell>
          <cell r="EW246">
            <v>0</v>
          </cell>
          <cell r="EX246">
            <v>0</v>
          </cell>
          <cell r="EY246">
            <v>0</v>
          </cell>
          <cell r="EZ246">
            <v>0</v>
          </cell>
          <cell r="FA246">
            <v>0</v>
          </cell>
          <cell r="FB246">
            <v>0</v>
          </cell>
          <cell r="FC246">
            <v>0</v>
          </cell>
          <cell r="FD246">
            <v>0</v>
          </cell>
          <cell r="FE246">
            <v>0</v>
          </cell>
          <cell r="FF246">
            <v>0</v>
          </cell>
          <cell r="FG246">
            <v>0</v>
          </cell>
          <cell r="FH246">
            <v>0</v>
          </cell>
          <cell r="FI246">
            <v>0</v>
          </cell>
        </row>
        <row r="247">
          <cell r="X247" t="str">
            <v>LOADED</v>
          </cell>
          <cell r="AA247">
            <v>0</v>
          </cell>
          <cell r="AB247">
            <v>0</v>
          </cell>
          <cell r="AC247">
            <v>0</v>
          </cell>
          <cell r="AD247">
            <v>0</v>
          </cell>
          <cell r="AE247">
            <v>0</v>
          </cell>
          <cell r="AF247">
            <v>0</v>
          </cell>
          <cell r="AG247">
            <v>0</v>
          </cell>
          <cell r="AH247">
            <v>0</v>
          </cell>
          <cell r="AI247">
            <v>0</v>
          </cell>
          <cell r="AJ247">
            <v>0</v>
          </cell>
          <cell r="AK247">
            <v>0</v>
          </cell>
          <cell r="AL247">
            <v>0</v>
          </cell>
          <cell r="AM247">
            <v>0</v>
          </cell>
          <cell r="AN247">
            <v>0</v>
          </cell>
          <cell r="AO247">
            <v>0</v>
          </cell>
          <cell r="AP247">
            <v>0</v>
          </cell>
          <cell r="AQ247">
            <v>0</v>
          </cell>
          <cell r="AR247">
            <v>0</v>
          </cell>
          <cell r="AS247">
            <v>0</v>
          </cell>
          <cell r="AT247">
            <v>0</v>
          </cell>
          <cell r="AU247">
            <v>0</v>
          </cell>
          <cell r="AV247">
            <v>0</v>
          </cell>
          <cell r="AW247">
            <v>0</v>
          </cell>
          <cell r="AX247">
            <v>0</v>
          </cell>
          <cell r="AY247">
            <v>0</v>
          </cell>
          <cell r="AZ247">
            <v>0</v>
          </cell>
          <cell r="BA247">
            <v>0</v>
          </cell>
          <cell r="BB247">
            <v>0</v>
          </cell>
          <cell r="BC247">
            <v>0</v>
          </cell>
          <cell r="BD247">
            <v>0</v>
          </cell>
          <cell r="BE247">
            <v>0</v>
          </cell>
          <cell r="BF247">
            <v>0</v>
          </cell>
          <cell r="BG247">
            <v>0</v>
          </cell>
          <cell r="BH247">
            <v>0</v>
          </cell>
          <cell r="BI247">
            <v>0</v>
          </cell>
          <cell r="BJ247">
            <v>0</v>
          </cell>
          <cell r="BK247">
            <v>0</v>
          </cell>
          <cell r="BL247">
            <v>0</v>
          </cell>
          <cell r="BM247">
            <v>0</v>
          </cell>
          <cell r="BN247">
            <v>0</v>
          </cell>
          <cell r="BO247">
            <v>0</v>
          </cell>
          <cell r="BP247">
            <v>0</v>
          </cell>
          <cell r="BQ247">
            <v>0</v>
          </cell>
          <cell r="BR247">
            <v>0</v>
          </cell>
          <cell r="BS247">
            <v>0</v>
          </cell>
          <cell r="BT247">
            <v>0</v>
          </cell>
          <cell r="BU247">
            <v>0</v>
          </cell>
          <cell r="BV247">
            <v>0</v>
          </cell>
          <cell r="BW247">
            <v>0</v>
          </cell>
          <cell r="BX247">
            <v>0</v>
          </cell>
          <cell r="BY247">
            <v>5062.5</v>
          </cell>
          <cell r="BZ247">
            <v>10125</v>
          </cell>
          <cell r="CA247">
            <v>15187.5</v>
          </cell>
          <cell r="CB247">
            <v>20250</v>
          </cell>
          <cell r="CC247">
            <v>68759.55</v>
          </cell>
          <cell r="CD247">
            <v>68769</v>
          </cell>
          <cell r="CE247">
            <v>68778.45</v>
          </cell>
          <cell r="CF247">
            <v>94100.4</v>
          </cell>
          <cell r="CG247">
            <v>119422.35</v>
          </cell>
          <cell r="CH247">
            <v>194651.1</v>
          </cell>
          <cell r="CI247">
            <v>221332.5</v>
          </cell>
          <cell r="CJ247">
            <v>222701.4</v>
          </cell>
          <cell r="CK247">
            <v>224070.3</v>
          </cell>
          <cell r="CL247">
            <v>224089.2</v>
          </cell>
          <cell r="CM247">
            <v>224108.1</v>
          </cell>
          <cell r="CN247">
            <v>224127</v>
          </cell>
          <cell r="CO247">
            <v>203895.9</v>
          </cell>
          <cell r="CP247">
            <v>203914.8</v>
          </cell>
          <cell r="CQ247">
            <v>203933.7</v>
          </cell>
          <cell r="CR247">
            <v>203952.6</v>
          </cell>
          <cell r="CS247">
            <v>203971.5</v>
          </cell>
          <cell r="CT247">
            <v>203990.39999999999</v>
          </cell>
          <cell r="CU247">
            <v>204009.3</v>
          </cell>
          <cell r="CV247">
            <v>54089.1</v>
          </cell>
          <cell r="CW247">
            <v>54098.55</v>
          </cell>
          <cell r="CX247">
            <v>0</v>
          </cell>
          <cell r="CY247">
            <v>0</v>
          </cell>
          <cell r="CZ247">
            <v>0</v>
          </cell>
          <cell r="DA247">
            <v>0</v>
          </cell>
          <cell r="DB247">
            <v>0</v>
          </cell>
          <cell r="DC247">
            <v>0</v>
          </cell>
          <cell r="DD247">
            <v>0</v>
          </cell>
          <cell r="DE247">
            <v>0</v>
          </cell>
          <cell r="DF247">
            <v>0</v>
          </cell>
          <cell r="DG247">
            <v>0</v>
          </cell>
          <cell r="DH247">
            <v>0</v>
          </cell>
          <cell r="DI247">
            <v>0</v>
          </cell>
          <cell r="DJ247">
            <v>0</v>
          </cell>
          <cell r="DK247">
            <v>0</v>
          </cell>
          <cell r="DL247">
            <v>0</v>
          </cell>
          <cell r="DM247">
            <v>0</v>
          </cell>
          <cell r="DN247">
            <v>0</v>
          </cell>
          <cell r="DO247">
            <v>0</v>
          </cell>
          <cell r="DP247">
            <v>0</v>
          </cell>
          <cell r="DQ247">
            <v>0</v>
          </cell>
          <cell r="DR247">
            <v>0</v>
          </cell>
          <cell r="DS247">
            <v>0</v>
          </cell>
          <cell r="DT247">
            <v>0</v>
          </cell>
          <cell r="DU247">
            <v>0</v>
          </cell>
          <cell r="DV247">
            <v>0</v>
          </cell>
          <cell r="DW247">
            <v>0</v>
          </cell>
          <cell r="DX247">
            <v>0</v>
          </cell>
          <cell r="DY247">
            <v>0</v>
          </cell>
          <cell r="DZ247">
            <v>0</v>
          </cell>
          <cell r="EA247">
            <v>0</v>
          </cell>
          <cell r="EB247">
            <v>0</v>
          </cell>
          <cell r="EC247">
            <v>0</v>
          </cell>
          <cell r="ED247">
            <v>0</v>
          </cell>
          <cell r="EE247">
            <v>0</v>
          </cell>
          <cell r="EF247">
            <v>0</v>
          </cell>
          <cell r="EG247">
            <v>0</v>
          </cell>
          <cell r="EH247">
            <v>0</v>
          </cell>
          <cell r="EI247">
            <v>0</v>
          </cell>
          <cell r="EJ247">
            <v>0</v>
          </cell>
          <cell r="EK247">
            <v>0</v>
          </cell>
          <cell r="EL247">
            <v>0</v>
          </cell>
          <cell r="EM247">
            <v>0</v>
          </cell>
          <cell r="EN247">
            <v>0</v>
          </cell>
          <cell r="EO247">
            <v>0</v>
          </cell>
          <cell r="EP247">
            <v>0</v>
          </cell>
          <cell r="EQ247">
            <v>0</v>
          </cell>
          <cell r="ER247">
            <v>0</v>
          </cell>
          <cell r="ES247">
            <v>0</v>
          </cell>
          <cell r="ET247">
            <v>0</v>
          </cell>
          <cell r="EU247">
            <v>0</v>
          </cell>
          <cell r="EV247">
            <v>0</v>
          </cell>
          <cell r="EW247">
            <v>0</v>
          </cell>
          <cell r="EX247">
            <v>0</v>
          </cell>
          <cell r="EY247">
            <v>0</v>
          </cell>
          <cell r="EZ247">
            <v>0</v>
          </cell>
          <cell r="FA247">
            <v>0</v>
          </cell>
          <cell r="FB247">
            <v>0</v>
          </cell>
          <cell r="FC247">
            <v>0</v>
          </cell>
          <cell r="FD247">
            <v>0</v>
          </cell>
          <cell r="FE247">
            <v>0</v>
          </cell>
          <cell r="FF247">
            <v>0</v>
          </cell>
          <cell r="FG247">
            <v>0</v>
          </cell>
          <cell r="FH247">
            <v>0</v>
          </cell>
          <cell r="FI247">
            <v>0</v>
          </cell>
        </row>
        <row r="248">
          <cell r="V248" t="str">
            <v>PROJECTED RTM</v>
          </cell>
          <cell r="X248" t="str">
            <v>CUMULATIVE TO DATE</v>
          </cell>
          <cell r="Y248">
            <v>175</v>
          </cell>
          <cell r="Z248">
            <v>98</v>
          </cell>
          <cell r="AA248">
            <v>0</v>
          </cell>
          <cell r="AB248">
            <v>0</v>
          </cell>
          <cell r="AC248">
            <v>0</v>
          </cell>
          <cell r="AD248">
            <v>0</v>
          </cell>
          <cell r="AE248">
            <v>0</v>
          </cell>
          <cell r="AF248">
            <v>0</v>
          </cell>
          <cell r="AG248">
            <v>0</v>
          </cell>
          <cell r="AH248">
            <v>0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>
            <v>0</v>
          </cell>
          <cell r="AW248">
            <v>0</v>
          </cell>
          <cell r="AX248">
            <v>0</v>
          </cell>
          <cell r="AY248">
            <v>0</v>
          </cell>
          <cell r="AZ248">
            <v>0</v>
          </cell>
          <cell r="BA248">
            <v>0</v>
          </cell>
          <cell r="BB248">
            <v>0</v>
          </cell>
          <cell r="BC248">
            <v>0</v>
          </cell>
          <cell r="BD248">
            <v>0</v>
          </cell>
          <cell r="BE248">
            <v>0</v>
          </cell>
          <cell r="BF248">
            <v>0</v>
          </cell>
          <cell r="BG248">
            <v>0</v>
          </cell>
          <cell r="BH248">
            <v>0</v>
          </cell>
          <cell r="BI248">
            <v>0</v>
          </cell>
          <cell r="BJ248">
            <v>0</v>
          </cell>
          <cell r="BK248">
            <v>0</v>
          </cell>
          <cell r="BL248">
            <v>0</v>
          </cell>
          <cell r="BM248">
            <v>0</v>
          </cell>
          <cell r="BN248">
            <v>0</v>
          </cell>
          <cell r="BO248">
            <v>0</v>
          </cell>
          <cell r="BP248">
            <v>0</v>
          </cell>
          <cell r="BQ248">
            <v>0</v>
          </cell>
          <cell r="BR248">
            <v>0</v>
          </cell>
          <cell r="BS248">
            <v>0</v>
          </cell>
          <cell r="BT248">
            <v>0</v>
          </cell>
          <cell r="BU248">
            <v>0</v>
          </cell>
          <cell r="BV248">
            <v>0</v>
          </cell>
          <cell r="BW248">
            <v>0</v>
          </cell>
          <cell r="BX248">
            <v>0</v>
          </cell>
          <cell r="BY248">
            <v>5062.5</v>
          </cell>
          <cell r="BZ248">
            <v>10125</v>
          </cell>
          <cell r="CA248">
            <v>15187.5</v>
          </cell>
          <cell r="CB248">
            <v>20250</v>
          </cell>
          <cell r="CC248">
            <v>68759.55</v>
          </cell>
          <cell r="CD248">
            <v>68769</v>
          </cell>
          <cell r="CE248">
            <v>68778.45</v>
          </cell>
          <cell r="CF248">
            <v>94100.4</v>
          </cell>
          <cell r="CG248">
            <v>119422.35</v>
          </cell>
          <cell r="CH248">
            <v>194651.1</v>
          </cell>
          <cell r="CI248">
            <v>221332.5</v>
          </cell>
          <cell r="CJ248">
            <v>222701.4</v>
          </cell>
          <cell r="CK248">
            <v>224070.3</v>
          </cell>
          <cell r="CL248">
            <v>224089.2</v>
          </cell>
          <cell r="CM248">
            <v>224108.1</v>
          </cell>
          <cell r="CN248">
            <v>224127</v>
          </cell>
          <cell r="CO248">
            <v>203895.9</v>
          </cell>
          <cell r="CP248">
            <v>203914.8</v>
          </cell>
          <cell r="CQ248">
            <v>203933.7</v>
          </cell>
          <cell r="CR248">
            <v>203952.6</v>
          </cell>
          <cell r="CS248">
            <v>203971.5</v>
          </cell>
          <cell r="CT248">
            <v>203990.39999999999</v>
          </cell>
          <cell r="CU248">
            <v>204009.3</v>
          </cell>
          <cell r="CV248">
            <v>54089.1</v>
          </cell>
          <cell r="CW248">
            <v>54098.55</v>
          </cell>
          <cell r="CX248">
            <v>0</v>
          </cell>
          <cell r="CY248">
            <v>0</v>
          </cell>
          <cell r="CZ248">
            <v>0</v>
          </cell>
          <cell r="DA248">
            <v>0</v>
          </cell>
          <cell r="DB248">
            <v>0</v>
          </cell>
          <cell r="DC248">
            <v>0</v>
          </cell>
          <cell r="DD248">
            <v>0</v>
          </cell>
          <cell r="DE248">
            <v>0</v>
          </cell>
          <cell r="DF248">
            <v>0</v>
          </cell>
          <cell r="DG248">
            <v>0</v>
          </cell>
          <cell r="DH248">
            <v>0</v>
          </cell>
          <cell r="DI248">
            <v>0</v>
          </cell>
          <cell r="DJ248">
            <v>0</v>
          </cell>
          <cell r="DK248">
            <v>0</v>
          </cell>
          <cell r="DL248">
            <v>0</v>
          </cell>
          <cell r="DM248">
            <v>0</v>
          </cell>
          <cell r="DN248">
            <v>0</v>
          </cell>
          <cell r="DO248">
            <v>0</v>
          </cell>
          <cell r="DP248">
            <v>0</v>
          </cell>
          <cell r="DQ248">
            <v>0</v>
          </cell>
          <cell r="DR248">
            <v>0</v>
          </cell>
          <cell r="DS248">
            <v>0</v>
          </cell>
          <cell r="DT248">
            <v>0</v>
          </cell>
          <cell r="DU248">
            <v>0</v>
          </cell>
          <cell r="DV248">
            <v>0</v>
          </cell>
          <cell r="DW248">
            <v>0</v>
          </cell>
          <cell r="DX248">
            <v>0</v>
          </cell>
          <cell r="DY248">
            <v>0</v>
          </cell>
          <cell r="DZ248">
            <v>0</v>
          </cell>
          <cell r="EA248">
            <v>0</v>
          </cell>
          <cell r="EB248">
            <v>0</v>
          </cell>
          <cell r="EC248">
            <v>0</v>
          </cell>
          <cell r="ED248">
            <v>0</v>
          </cell>
          <cell r="EE248">
            <v>0</v>
          </cell>
          <cell r="EF248">
            <v>0</v>
          </cell>
          <cell r="EG248">
            <v>0</v>
          </cell>
          <cell r="EH248">
            <v>0</v>
          </cell>
          <cell r="EI248">
            <v>0</v>
          </cell>
          <cell r="EJ248">
            <v>0</v>
          </cell>
          <cell r="EK248">
            <v>0</v>
          </cell>
          <cell r="EL248">
            <v>0</v>
          </cell>
          <cell r="EM248">
            <v>0</v>
          </cell>
          <cell r="EN248">
            <v>0</v>
          </cell>
          <cell r="EO248">
            <v>0</v>
          </cell>
          <cell r="EP248">
            <v>0</v>
          </cell>
          <cell r="EQ248">
            <v>0</v>
          </cell>
          <cell r="ER248">
            <v>0</v>
          </cell>
          <cell r="ES248">
            <v>0</v>
          </cell>
          <cell r="ET248">
            <v>0</v>
          </cell>
          <cell r="EU248">
            <v>0</v>
          </cell>
          <cell r="EV248">
            <v>0</v>
          </cell>
          <cell r="EW248">
            <v>0</v>
          </cell>
          <cell r="EX248">
            <v>0</v>
          </cell>
          <cell r="EY248">
            <v>0</v>
          </cell>
          <cell r="EZ248">
            <v>0</v>
          </cell>
          <cell r="FA248">
            <v>0</v>
          </cell>
          <cell r="FB248">
            <v>0</v>
          </cell>
          <cell r="FC248">
            <v>0</v>
          </cell>
          <cell r="FD248">
            <v>0</v>
          </cell>
          <cell r="FE248">
            <v>0</v>
          </cell>
          <cell r="FF248">
            <v>0</v>
          </cell>
          <cell r="FG248">
            <v>0</v>
          </cell>
          <cell r="FH248">
            <v>0</v>
          </cell>
          <cell r="FI248">
            <v>0</v>
          </cell>
        </row>
        <row r="249">
          <cell r="V249" t="str">
            <v>PROJECTED RTM</v>
          </cell>
          <cell r="X249">
            <v>36154</v>
          </cell>
          <cell r="Y249">
            <v>175</v>
          </cell>
          <cell r="Z249">
            <v>98</v>
          </cell>
          <cell r="AA249"/>
          <cell r="AB249"/>
          <cell r="AC249"/>
          <cell r="AD249"/>
          <cell r="AE249"/>
          <cell r="AF249"/>
          <cell r="AG249"/>
          <cell r="AH249"/>
          <cell r="AI249"/>
          <cell r="AJ249"/>
          <cell r="AK249"/>
          <cell r="AL249"/>
          <cell r="AM249"/>
          <cell r="AN249"/>
          <cell r="AO249"/>
          <cell r="AP249"/>
          <cell r="AQ249"/>
          <cell r="AR249"/>
          <cell r="AS249"/>
          <cell r="AT249"/>
          <cell r="AU249"/>
          <cell r="AV249"/>
          <cell r="AW249"/>
          <cell r="AX249"/>
          <cell r="AY249"/>
          <cell r="AZ249"/>
          <cell r="BA249"/>
          <cell r="BB249"/>
          <cell r="BC249"/>
          <cell r="BD249"/>
          <cell r="BE249"/>
          <cell r="BF249"/>
          <cell r="BG249"/>
          <cell r="BH249"/>
          <cell r="BI249"/>
          <cell r="BJ249"/>
          <cell r="BK249"/>
          <cell r="BL249"/>
          <cell r="BM249"/>
          <cell r="BN249"/>
          <cell r="BO249"/>
          <cell r="BP249"/>
          <cell r="BQ249"/>
          <cell r="BR249"/>
          <cell r="BS249"/>
          <cell r="BT249"/>
          <cell r="BU249"/>
          <cell r="BV249"/>
          <cell r="BW249"/>
          <cell r="BX249"/>
          <cell r="BY249"/>
          <cell r="BZ249"/>
          <cell r="CA249"/>
          <cell r="CB249"/>
          <cell r="CC249"/>
          <cell r="CD249"/>
          <cell r="CE249"/>
          <cell r="CF249"/>
          <cell r="CG249"/>
          <cell r="CH249"/>
          <cell r="CI249"/>
          <cell r="CJ249"/>
          <cell r="CK249"/>
          <cell r="CL249"/>
          <cell r="CM249"/>
          <cell r="CN249"/>
          <cell r="CO249"/>
          <cell r="CP249"/>
          <cell r="CQ249"/>
          <cell r="CR249"/>
          <cell r="CS249"/>
          <cell r="CT249"/>
          <cell r="CU249"/>
          <cell r="CV249"/>
          <cell r="CW249"/>
          <cell r="CX249"/>
          <cell r="CY249"/>
          <cell r="CZ249"/>
          <cell r="DA249"/>
          <cell r="DB249"/>
          <cell r="DC249"/>
          <cell r="DD249"/>
          <cell r="DE249"/>
          <cell r="DF249"/>
          <cell r="DG249"/>
          <cell r="DH249"/>
          <cell r="DI249"/>
          <cell r="DJ249"/>
          <cell r="DK249"/>
          <cell r="DL249"/>
          <cell r="DM249"/>
          <cell r="DN249"/>
          <cell r="DO249"/>
          <cell r="DP249"/>
          <cell r="DQ249"/>
          <cell r="DR249"/>
          <cell r="DS249"/>
          <cell r="DT249"/>
          <cell r="DU249"/>
          <cell r="DV249"/>
          <cell r="DW249"/>
          <cell r="DX249"/>
          <cell r="DY249"/>
          <cell r="DZ249"/>
          <cell r="EA249"/>
          <cell r="EB249"/>
          <cell r="EC249"/>
          <cell r="ED249"/>
          <cell r="EE249"/>
          <cell r="EF249"/>
          <cell r="EG249"/>
          <cell r="EH249"/>
          <cell r="EI249"/>
          <cell r="EJ249"/>
          <cell r="EK249"/>
          <cell r="EL249"/>
          <cell r="EM249"/>
          <cell r="EN249"/>
          <cell r="EO249"/>
          <cell r="EP249"/>
          <cell r="EQ249"/>
          <cell r="ER249"/>
          <cell r="ES249"/>
          <cell r="ET249"/>
          <cell r="EU249"/>
          <cell r="EV249"/>
        </row>
        <row r="250">
          <cell r="V250" t="str">
            <v>PROJECTED STREET</v>
          </cell>
          <cell r="X250">
            <v>36184</v>
          </cell>
          <cell r="AA250"/>
          <cell r="AB250"/>
          <cell r="AC250"/>
          <cell r="AD250"/>
          <cell r="AE250"/>
          <cell r="AF250"/>
          <cell r="AG250"/>
          <cell r="AH250"/>
          <cell r="AI250"/>
          <cell r="AJ250"/>
          <cell r="AK250"/>
          <cell r="AL250"/>
          <cell r="AM250"/>
          <cell r="AN250"/>
          <cell r="AO250"/>
          <cell r="AP250"/>
          <cell r="AQ250"/>
          <cell r="AR250"/>
          <cell r="AS250"/>
          <cell r="AT250"/>
          <cell r="AU250"/>
          <cell r="AV250"/>
          <cell r="AW250"/>
          <cell r="AX250"/>
          <cell r="AY250"/>
          <cell r="AZ250"/>
          <cell r="BA250"/>
          <cell r="BB250"/>
          <cell r="BC250"/>
          <cell r="BD250"/>
          <cell r="BE250"/>
          <cell r="BF250"/>
          <cell r="BG250"/>
          <cell r="BH250"/>
          <cell r="BI250"/>
          <cell r="BJ250"/>
          <cell r="BK250"/>
          <cell r="BL250"/>
          <cell r="BM250"/>
          <cell r="BN250"/>
          <cell r="BO250"/>
          <cell r="BP250"/>
          <cell r="BQ250"/>
          <cell r="BR250"/>
          <cell r="BS250"/>
          <cell r="BT250"/>
          <cell r="BU250"/>
          <cell r="BV250"/>
          <cell r="BW250"/>
          <cell r="BX250"/>
          <cell r="BY250"/>
          <cell r="BZ250"/>
          <cell r="CA250"/>
          <cell r="CB250"/>
          <cell r="CC250"/>
          <cell r="CD250"/>
          <cell r="CE250"/>
          <cell r="CF250"/>
          <cell r="CG250"/>
          <cell r="CH250"/>
          <cell r="CI250"/>
          <cell r="CJ250"/>
          <cell r="CK250"/>
          <cell r="CL250"/>
          <cell r="CM250"/>
          <cell r="CN250"/>
          <cell r="CO250"/>
          <cell r="CP250"/>
          <cell r="CQ250"/>
          <cell r="CR250"/>
          <cell r="CS250"/>
          <cell r="CT250"/>
          <cell r="CU250"/>
          <cell r="CV250"/>
          <cell r="CW250"/>
          <cell r="CX250"/>
          <cell r="CY250"/>
          <cell r="CZ250"/>
          <cell r="DA250"/>
          <cell r="DB250"/>
          <cell r="DC250"/>
          <cell r="DD250"/>
          <cell r="DE250"/>
          <cell r="DF250"/>
          <cell r="DG250"/>
          <cell r="DH250"/>
          <cell r="DI250"/>
          <cell r="DJ250"/>
          <cell r="DK250"/>
          <cell r="DL250"/>
          <cell r="DM250"/>
          <cell r="DN250"/>
          <cell r="DO250"/>
          <cell r="DP250"/>
          <cell r="DQ250"/>
          <cell r="DR250"/>
          <cell r="DS250"/>
          <cell r="DT250"/>
          <cell r="DU250"/>
          <cell r="DV250"/>
          <cell r="DW250"/>
          <cell r="DX250"/>
          <cell r="DY250"/>
          <cell r="DZ250"/>
          <cell r="EA250"/>
          <cell r="EB250"/>
          <cell r="EC250"/>
          <cell r="ED250"/>
          <cell r="EE250"/>
          <cell r="EF250"/>
          <cell r="EG250"/>
          <cell r="EH250"/>
          <cell r="EI250"/>
          <cell r="EJ250"/>
          <cell r="EK250"/>
          <cell r="EL250"/>
          <cell r="EM250"/>
          <cell r="EN250"/>
          <cell r="EO250"/>
          <cell r="EP250"/>
          <cell r="EQ250"/>
          <cell r="ER250"/>
          <cell r="ES250"/>
          <cell r="ET250"/>
          <cell r="EU250"/>
          <cell r="EV250"/>
        </row>
        <row r="251">
          <cell r="V251" t="str">
            <v>+ or - Scheduled Date</v>
          </cell>
          <cell r="X251">
            <v>128</v>
          </cell>
        </row>
        <row r="252">
          <cell r="N252" t="str">
            <v>ENGINEERING</v>
          </cell>
          <cell r="R252" t="str">
            <v>TARZAN STORY STUDIO</v>
          </cell>
          <cell r="V252" t="str">
            <v>START DATE</v>
          </cell>
          <cell r="W252" t="str">
            <v>END     DATE</v>
          </cell>
          <cell r="X252">
            <v>4504.91</v>
          </cell>
          <cell r="Y252" t="str">
            <v>WK Count</v>
          </cell>
          <cell r="Z252" t="str">
            <v>Total Days</v>
          </cell>
        </row>
        <row r="253">
          <cell r="N253" t="str">
            <v>ENGINEERING</v>
          </cell>
          <cell r="R253" t="str">
            <v>TARZAN STORY STUDIO</v>
          </cell>
          <cell r="T253" t="str">
            <v>ANIMATION PRODUCTION</v>
          </cell>
          <cell r="V253" t="str">
            <v>START DATE</v>
          </cell>
          <cell r="W253" t="str">
            <v>END     DATE</v>
          </cell>
          <cell r="X253">
            <v>4504.91</v>
          </cell>
          <cell r="Y253" t="str">
            <v>WK Count</v>
          </cell>
          <cell r="Z253" t="str">
            <v>Total Days</v>
          </cell>
          <cell r="AA253"/>
          <cell r="AB253"/>
          <cell r="AC253"/>
          <cell r="AD253"/>
          <cell r="AE253"/>
          <cell r="AF253"/>
          <cell r="AG253"/>
          <cell r="AH253"/>
          <cell r="AI253"/>
          <cell r="AJ253"/>
          <cell r="AK253"/>
          <cell r="AL253"/>
          <cell r="AM253"/>
          <cell r="AN253"/>
          <cell r="AO253"/>
          <cell r="AP253"/>
          <cell r="AQ253"/>
          <cell r="AR253"/>
          <cell r="AS253"/>
          <cell r="AT253"/>
          <cell r="AU253"/>
          <cell r="AV253"/>
          <cell r="AW253"/>
          <cell r="AX253"/>
          <cell r="AY253"/>
          <cell r="AZ253"/>
          <cell r="BA253"/>
          <cell r="BB253"/>
          <cell r="BC253"/>
          <cell r="BD253"/>
          <cell r="BE253"/>
          <cell r="BF253"/>
          <cell r="BG253"/>
          <cell r="BH253"/>
          <cell r="BI253"/>
          <cell r="BJ253"/>
          <cell r="BK253"/>
          <cell r="BL253"/>
          <cell r="BM253"/>
          <cell r="BN253"/>
          <cell r="BO253"/>
          <cell r="BP253"/>
          <cell r="BQ253"/>
          <cell r="BR253"/>
          <cell r="BS253"/>
          <cell r="BT253"/>
          <cell r="BU253"/>
          <cell r="BV253"/>
          <cell r="BW253"/>
          <cell r="BX253"/>
          <cell r="BY253"/>
          <cell r="BZ253"/>
          <cell r="CA253"/>
          <cell r="CB253"/>
          <cell r="CC253"/>
          <cell r="CD253"/>
          <cell r="CE253"/>
          <cell r="CF253"/>
          <cell r="CG253"/>
          <cell r="CH253"/>
          <cell r="CI253">
            <v>35975</v>
          </cell>
          <cell r="CJ253">
            <v>35982</v>
          </cell>
          <cell r="CK253">
            <v>35989</v>
          </cell>
          <cell r="CL253">
            <v>35996</v>
          </cell>
          <cell r="CM253">
            <v>36003</v>
          </cell>
          <cell r="CN253">
            <v>36010</v>
          </cell>
          <cell r="CO253">
            <v>36017</v>
          </cell>
          <cell r="CP253">
            <v>36024</v>
          </cell>
          <cell r="CQ253">
            <v>36031</v>
          </cell>
          <cell r="CR253">
            <v>36038</v>
          </cell>
          <cell r="CS253">
            <v>36045</v>
          </cell>
          <cell r="CT253">
            <v>36052</v>
          </cell>
          <cell r="CU253"/>
          <cell r="CV253"/>
          <cell r="CW253"/>
          <cell r="CX253"/>
          <cell r="CY253"/>
          <cell r="CZ253"/>
          <cell r="DA253"/>
          <cell r="DB253"/>
          <cell r="DC253"/>
          <cell r="DD253"/>
          <cell r="DE253"/>
          <cell r="DF253"/>
          <cell r="DG253"/>
          <cell r="DH253"/>
          <cell r="DI253"/>
          <cell r="DJ253"/>
          <cell r="DK253"/>
          <cell r="DL253"/>
          <cell r="DM253"/>
          <cell r="DN253"/>
          <cell r="DO253"/>
          <cell r="DP253"/>
          <cell r="DQ253"/>
          <cell r="DR253"/>
          <cell r="DS253"/>
          <cell r="DT253"/>
          <cell r="DU253"/>
          <cell r="DV253"/>
          <cell r="DW253"/>
          <cell r="DX253"/>
          <cell r="DY253"/>
          <cell r="DZ253"/>
          <cell r="EA253"/>
          <cell r="EB253"/>
          <cell r="EC253"/>
          <cell r="ED253"/>
          <cell r="EE253"/>
          <cell r="EF253"/>
          <cell r="EG253"/>
          <cell r="EH253"/>
          <cell r="EI253"/>
          <cell r="EJ253"/>
          <cell r="EK253"/>
          <cell r="EL253"/>
          <cell r="EM253"/>
          <cell r="EN253"/>
          <cell r="EO253"/>
          <cell r="EP253"/>
          <cell r="EQ253"/>
          <cell r="ER253"/>
          <cell r="ES253"/>
          <cell r="ET253"/>
          <cell r="EU253"/>
          <cell r="EV253"/>
        </row>
        <row r="254">
          <cell r="A254" t="str">
            <v>PREP</v>
          </cell>
          <cell r="F254" t="str">
            <v>ANIMATION</v>
          </cell>
          <cell r="I254" t="str">
            <v>INK &amp; PAINT</v>
          </cell>
          <cell r="L254" t="str">
            <v>ALPHA</v>
          </cell>
          <cell r="N254" t="str">
            <v>BETA</v>
          </cell>
          <cell r="P254" t="str">
            <v>RTM</v>
          </cell>
          <cell r="R254" t="str">
            <v>STREET</v>
          </cell>
          <cell r="T254" t="str">
            <v>ANIMATION PRODUCTION</v>
          </cell>
          <cell r="V254">
            <v>35975</v>
          </cell>
          <cell r="W254">
            <v>36052.068740000002</v>
          </cell>
          <cell r="X254">
            <v>500</v>
          </cell>
          <cell r="Y254">
            <v>12</v>
          </cell>
          <cell r="Z254">
            <v>77.068739999999991</v>
          </cell>
          <cell r="AA254"/>
          <cell r="AB254"/>
          <cell r="AC254"/>
          <cell r="AD254"/>
          <cell r="AE254"/>
          <cell r="AF254"/>
          <cell r="AG254"/>
          <cell r="AH254"/>
          <cell r="AI254"/>
          <cell r="AJ254"/>
          <cell r="AK254"/>
          <cell r="AL254"/>
          <cell r="AM254"/>
          <cell r="AN254"/>
          <cell r="AO254"/>
          <cell r="AP254"/>
          <cell r="AQ254"/>
          <cell r="AR254"/>
          <cell r="AS254"/>
          <cell r="AT254"/>
          <cell r="AU254"/>
          <cell r="AV254"/>
          <cell r="AW254"/>
          <cell r="AX254"/>
          <cell r="AY254"/>
          <cell r="AZ254"/>
          <cell r="BA254"/>
          <cell r="BB254"/>
          <cell r="BC254"/>
          <cell r="BD254"/>
          <cell r="BE254"/>
          <cell r="BF254"/>
          <cell r="BG254"/>
          <cell r="BH254"/>
          <cell r="BI254"/>
          <cell r="BJ254"/>
          <cell r="BK254"/>
          <cell r="BL254"/>
          <cell r="BM254"/>
          <cell r="BN254"/>
          <cell r="BO254"/>
          <cell r="BP254"/>
          <cell r="BQ254"/>
          <cell r="BR254"/>
          <cell r="BS254"/>
          <cell r="BT254"/>
          <cell r="BU254"/>
          <cell r="BV254"/>
          <cell r="BW254"/>
          <cell r="BX254"/>
          <cell r="BY254"/>
          <cell r="BZ254"/>
          <cell r="CA254"/>
          <cell r="CB254"/>
          <cell r="CC254"/>
          <cell r="CD254"/>
          <cell r="CE254"/>
          <cell r="CF254"/>
          <cell r="CG254"/>
          <cell r="CH254"/>
          <cell r="CI254">
            <v>35975</v>
          </cell>
          <cell r="CJ254">
            <v>35982</v>
          </cell>
          <cell r="CK254">
            <v>35989</v>
          </cell>
          <cell r="CL254">
            <v>35996</v>
          </cell>
          <cell r="CM254">
            <v>36003</v>
          </cell>
          <cell r="CN254">
            <v>36010</v>
          </cell>
          <cell r="CO254">
            <v>36017</v>
          </cell>
          <cell r="CP254">
            <v>36024</v>
          </cell>
          <cell r="CQ254">
            <v>36031</v>
          </cell>
          <cell r="CR254">
            <v>36038</v>
          </cell>
          <cell r="CS254">
            <v>36045</v>
          </cell>
          <cell r="CT254">
            <v>36052</v>
          </cell>
          <cell r="CU254"/>
          <cell r="CV254"/>
          <cell r="CW254"/>
          <cell r="CX254"/>
          <cell r="CY254"/>
          <cell r="CZ254"/>
          <cell r="DA254"/>
          <cell r="DB254"/>
          <cell r="DC254"/>
          <cell r="DD254"/>
          <cell r="DE254"/>
          <cell r="DF254"/>
          <cell r="DG254"/>
          <cell r="DH254"/>
          <cell r="DI254"/>
          <cell r="DJ254"/>
          <cell r="DK254"/>
          <cell r="DL254"/>
          <cell r="DM254"/>
          <cell r="DN254"/>
          <cell r="DO254"/>
          <cell r="DP254"/>
          <cell r="DQ254"/>
          <cell r="DR254"/>
          <cell r="DS254"/>
          <cell r="DT254"/>
          <cell r="DU254"/>
          <cell r="DV254"/>
          <cell r="DW254"/>
          <cell r="DX254"/>
          <cell r="DY254"/>
          <cell r="DZ254"/>
          <cell r="EA254"/>
          <cell r="EB254"/>
          <cell r="EC254"/>
          <cell r="ED254"/>
          <cell r="EE254"/>
          <cell r="EF254"/>
          <cell r="EG254"/>
          <cell r="EH254"/>
          <cell r="EI254"/>
          <cell r="EJ254"/>
          <cell r="EK254"/>
          <cell r="EL254"/>
          <cell r="EM254"/>
          <cell r="EN254"/>
          <cell r="EO254"/>
          <cell r="EP254"/>
          <cell r="EQ254"/>
          <cell r="ER254"/>
          <cell r="ES254"/>
          <cell r="ET254"/>
          <cell r="EU254"/>
          <cell r="EV254"/>
        </row>
        <row r="255">
          <cell r="A255" t="str">
            <v>PREP</v>
          </cell>
          <cell r="B255" t="str">
            <v>Days</v>
          </cell>
          <cell r="F255" t="str">
            <v>ANIMATION</v>
          </cell>
          <cell r="G255" t="str">
            <v>Days</v>
          </cell>
          <cell r="H255" t="str">
            <v>Frames</v>
          </cell>
          <cell r="I255" t="str">
            <v>INK &amp; PAINT</v>
          </cell>
          <cell r="J255" t="str">
            <v>Days</v>
          </cell>
          <cell r="L255" t="str">
            <v>ALPHA</v>
          </cell>
          <cell r="N255" t="str">
            <v>BETA</v>
          </cell>
          <cell r="P255" t="str">
            <v>RTM</v>
          </cell>
          <cell r="R255" t="str">
            <v>STREET</v>
          </cell>
          <cell r="T255" t="str">
            <v>Prep Projection</v>
          </cell>
          <cell r="V255">
            <v>35975</v>
          </cell>
          <cell r="W255">
            <v>36052.068740000002</v>
          </cell>
          <cell r="X255">
            <v>500</v>
          </cell>
          <cell r="Y255">
            <v>12</v>
          </cell>
          <cell r="Z255">
            <v>77.068739999999991</v>
          </cell>
          <cell r="AA255"/>
          <cell r="AB255"/>
          <cell r="AC255"/>
          <cell r="AD255"/>
          <cell r="AE255"/>
          <cell r="AF255"/>
          <cell r="AG255"/>
          <cell r="AH255"/>
          <cell r="AI255"/>
          <cell r="AJ255"/>
          <cell r="AK255"/>
          <cell r="AL255"/>
          <cell r="AM255"/>
          <cell r="AN255"/>
          <cell r="AO255"/>
          <cell r="AP255"/>
          <cell r="AQ255"/>
          <cell r="AR255"/>
          <cell r="AS255"/>
          <cell r="AT255"/>
          <cell r="AU255"/>
          <cell r="AV255"/>
          <cell r="AW255"/>
          <cell r="AX255"/>
          <cell r="AY255"/>
          <cell r="AZ255"/>
          <cell r="BA255"/>
          <cell r="BB255"/>
          <cell r="BC255"/>
          <cell r="BD255"/>
          <cell r="BE255"/>
          <cell r="BF255"/>
          <cell r="BG255"/>
          <cell r="BH255"/>
          <cell r="BI255"/>
          <cell r="BJ255"/>
          <cell r="BK255"/>
          <cell r="BL255"/>
          <cell r="BM255"/>
          <cell r="BN255"/>
          <cell r="BO255"/>
          <cell r="BP255"/>
          <cell r="BQ255"/>
          <cell r="BR255"/>
          <cell r="BS255"/>
          <cell r="BT255"/>
          <cell r="BU255"/>
          <cell r="BV255"/>
          <cell r="BW255"/>
          <cell r="BX255"/>
          <cell r="BY255"/>
          <cell r="BZ255"/>
          <cell r="CA255"/>
          <cell r="CB255"/>
          <cell r="CC255"/>
          <cell r="CD255"/>
          <cell r="CE255"/>
          <cell r="CF255"/>
          <cell r="CG255"/>
          <cell r="CH255"/>
          <cell r="CI255">
            <v>125</v>
          </cell>
          <cell r="CJ255">
            <v>250</v>
          </cell>
          <cell r="CK255">
            <v>375</v>
          </cell>
          <cell r="CL255">
            <v>500</v>
          </cell>
          <cell r="CM255">
            <v>500</v>
          </cell>
          <cell r="CN255">
            <v>500</v>
          </cell>
          <cell r="CO255">
            <v>500</v>
          </cell>
          <cell r="CP255">
            <v>500</v>
          </cell>
          <cell r="CQ255">
            <v>500</v>
          </cell>
          <cell r="CR255">
            <v>500</v>
          </cell>
          <cell r="CS255">
            <v>500</v>
          </cell>
          <cell r="CT255">
            <v>500</v>
          </cell>
          <cell r="CU255"/>
          <cell r="CV255"/>
          <cell r="CW255"/>
          <cell r="CX255"/>
          <cell r="CY255"/>
          <cell r="CZ255"/>
          <cell r="DA255"/>
          <cell r="DB255"/>
          <cell r="DC255"/>
          <cell r="DD255"/>
          <cell r="DE255"/>
          <cell r="DF255"/>
          <cell r="DG255"/>
          <cell r="DH255"/>
          <cell r="DI255"/>
          <cell r="DJ255"/>
          <cell r="DK255"/>
          <cell r="DL255"/>
          <cell r="DM255"/>
          <cell r="DN255"/>
          <cell r="DO255"/>
          <cell r="DP255"/>
          <cell r="DQ255"/>
          <cell r="DR255"/>
          <cell r="DS255"/>
          <cell r="DT255"/>
          <cell r="DU255"/>
          <cell r="DV255"/>
          <cell r="DW255"/>
          <cell r="DX255"/>
          <cell r="DY255"/>
          <cell r="DZ255"/>
          <cell r="EA255"/>
          <cell r="EB255"/>
          <cell r="EC255"/>
          <cell r="ED255"/>
          <cell r="EE255"/>
          <cell r="EF255"/>
          <cell r="EG255"/>
          <cell r="EH255"/>
          <cell r="EI255"/>
          <cell r="EJ255"/>
          <cell r="EK255"/>
          <cell r="EL255"/>
          <cell r="EM255"/>
          <cell r="EN255"/>
          <cell r="EO255"/>
          <cell r="EP255"/>
          <cell r="EQ255"/>
          <cell r="ER255"/>
          <cell r="ES255"/>
          <cell r="ET255"/>
          <cell r="EU255"/>
          <cell r="EV255"/>
        </row>
        <row r="256">
          <cell r="A256" t="str">
            <v>Wks</v>
          </cell>
          <cell r="B256" t="str">
            <v>Days</v>
          </cell>
          <cell r="F256" t="str">
            <v>Wks</v>
          </cell>
          <cell r="G256" t="str">
            <v>Days</v>
          </cell>
          <cell r="H256" t="str">
            <v>Frames</v>
          </cell>
          <cell r="I256" t="str">
            <v>Wks</v>
          </cell>
          <cell r="J256" t="str">
            <v>Days</v>
          </cell>
          <cell r="K256">
            <v>21</v>
          </cell>
          <cell r="M256">
            <v>29</v>
          </cell>
          <cell r="O256">
            <v>29</v>
          </cell>
          <cell r="Q256">
            <v>29</v>
          </cell>
          <cell r="R256">
            <v>36342</v>
          </cell>
          <cell r="T256" t="str">
            <v>Animation Projection</v>
          </cell>
          <cell r="V256">
            <v>36003</v>
          </cell>
          <cell r="W256">
            <v>36096.068740000002</v>
          </cell>
          <cell r="X256">
            <v>500</v>
          </cell>
          <cell r="Y256">
            <v>14</v>
          </cell>
          <cell r="Z256">
            <v>93.068739999999991</v>
          </cell>
          <cell r="AA256"/>
          <cell r="AB256"/>
          <cell r="AC256"/>
          <cell r="AD256"/>
          <cell r="AE256"/>
          <cell r="AF256"/>
          <cell r="AG256"/>
          <cell r="AH256"/>
          <cell r="AI256"/>
          <cell r="AJ256"/>
          <cell r="AK256"/>
          <cell r="AL256"/>
          <cell r="AM256"/>
          <cell r="AN256"/>
          <cell r="AO256"/>
          <cell r="AP256"/>
          <cell r="AQ256"/>
          <cell r="AR256"/>
          <cell r="AS256"/>
          <cell r="AT256"/>
          <cell r="AU256"/>
          <cell r="AV256"/>
          <cell r="AW256"/>
          <cell r="AX256"/>
          <cell r="AY256"/>
          <cell r="AZ256"/>
          <cell r="BA256"/>
          <cell r="BB256"/>
          <cell r="BC256"/>
          <cell r="BD256"/>
          <cell r="BE256"/>
          <cell r="BF256"/>
          <cell r="BG256"/>
          <cell r="BH256"/>
          <cell r="BI256"/>
          <cell r="BJ256"/>
          <cell r="BK256"/>
          <cell r="BL256"/>
          <cell r="BM256"/>
          <cell r="BN256"/>
          <cell r="BO256"/>
          <cell r="BP256"/>
          <cell r="BQ256"/>
          <cell r="BR256"/>
          <cell r="BS256"/>
          <cell r="BT256"/>
          <cell r="BU256"/>
          <cell r="BV256"/>
          <cell r="BW256"/>
          <cell r="BX256"/>
          <cell r="BY256"/>
          <cell r="BZ256"/>
          <cell r="CA256"/>
          <cell r="CB256"/>
          <cell r="CC256"/>
          <cell r="CD256"/>
          <cell r="CE256"/>
          <cell r="CF256"/>
          <cell r="CG256"/>
          <cell r="CH256"/>
          <cell r="CI256"/>
          <cell r="CJ256"/>
          <cell r="CK256"/>
          <cell r="CL256"/>
          <cell r="CM256">
            <v>0</v>
          </cell>
          <cell r="CN256">
            <v>0</v>
          </cell>
          <cell r="CO256">
            <v>0</v>
          </cell>
          <cell r="CP256">
            <v>125</v>
          </cell>
          <cell r="CQ256">
            <v>250</v>
          </cell>
          <cell r="CR256">
            <v>375</v>
          </cell>
          <cell r="CS256">
            <v>500</v>
          </cell>
          <cell r="CT256">
            <v>500</v>
          </cell>
          <cell r="CU256">
            <v>500</v>
          </cell>
          <cell r="CV256">
            <v>500</v>
          </cell>
          <cell r="CW256">
            <v>500</v>
          </cell>
          <cell r="CX256">
            <v>500</v>
          </cell>
          <cell r="CY256">
            <v>500</v>
          </cell>
          <cell r="CZ256">
            <v>500</v>
          </cell>
          <cell r="DA256"/>
          <cell r="DB256"/>
          <cell r="DC256"/>
          <cell r="DD256"/>
          <cell r="DE256"/>
          <cell r="DF256"/>
          <cell r="DG256"/>
          <cell r="DH256"/>
          <cell r="DI256"/>
          <cell r="DJ256"/>
          <cell r="DK256"/>
          <cell r="DL256"/>
          <cell r="DM256"/>
          <cell r="DN256"/>
          <cell r="DO256"/>
          <cell r="DP256"/>
          <cell r="DQ256"/>
          <cell r="DR256"/>
          <cell r="DS256"/>
          <cell r="DT256"/>
          <cell r="DU256"/>
          <cell r="DV256"/>
          <cell r="DW256"/>
          <cell r="DX256"/>
          <cell r="DY256"/>
          <cell r="DZ256"/>
          <cell r="EA256"/>
          <cell r="EB256"/>
          <cell r="EC256"/>
          <cell r="ED256"/>
          <cell r="EE256"/>
          <cell r="EF256"/>
          <cell r="EG256"/>
          <cell r="EH256"/>
          <cell r="EI256"/>
          <cell r="EJ256"/>
          <cell r="EK256"/>
          <cell r="EL256"/>
          <cell r="EM256"/>
          <cell r="EN256"/>
          <cell r="EO256"/>
          <cell r="EP256"/>
          <cell r="EQ256"/>
          <cell r="ER256"/>
          <cell r="ES256"/>
          <cell r="ET256"/>
          <cell r="EU256"/>
          <cell r="EV256"/>
        </row>
        <row r="257">
          <cell r="A257">
            <v>9.0098199999999995</v>
          </cell>
          <cell r="B257">
            <v>77.068739999999991</v>
          </cell>
          <cell r="F257">
            <v>9.0098199999999995</v>
          </cell>
          <cell r="G257">
            <v>93.068739999999991</v>
          </cell>
          <cell r="H257">
            <v>4504.91</v>
          </cell>
          <cell r="I257">
            <v>9.0098199999999995</v>
          </cell>
          <cell r="J257">
            <v>77.068739999999991</v>
          </cell>
          <cell r="K257">
            <v>21</v>
          </cell>
          <cell r="M257">
            <v>29</v>
          </cell>
          <cell r="O257">
            <v>29</v>
          </cell>
          <cell r="Q257">
            <v>29</v>
          </cell>
          <cell r="R257">
            <v>36342</v>
          </cell>
          <cell r="T257" t="str">
            <v>Ink &amp; Paint Projection</v>
          </cell>
          <cell r="V257">
            <v>36033</v>
          </cell>
          <cell r="W257">
            <v>36110.068740000002</v>
          </cell>
          <cell r="X257">
            <v>500</v>
          </cell>
          <cell r="Y257">
            <v>11</v>
          </cell>
          <cell r="Z257">
            <v>77.068739999999991</v>
          </cell>
          <cell r="AA257"/>
          <cell r="AB257"/>
          <cell r="AC257"/>
          <cell r="AD257"/>
          <cell r="AE257"/>
          <cell r="AF257"/>
          <cell r="AG257"/>
          <cell r="AH257"/>
          <cell r="AI257"/>
          <cell r="AJ257"/>
          <cell r="AK257"/>
          <cell r="AL257"/>
          <cell r="AM257"/>
          <cell r="AN257"/>
          <cell r="AO257"/>
          <cell r="AP257"/>
          <cell r="AQ257"/>
          <cell r="AR257"/>
          <cell r="AS257"/>
          <cell r="AT257"/>
          <cell r="AU257"/>
          <cell r="AV257"/>
          <cell r="AW257"/>
          <cell r="AX257"/>
          <cell r="AY257"/>
          <cell r="AZ257"/>
          <cell r="BA257"/>
          <cell r="BB257"/>
          <cell r="BC257"/>
          <cell r="BD257"/>
          <cell r="BE257"/>
          <cell r="BF257"/>
          <cell r="BG257"/>
          <cell r="BH257"/>
          <cell r="BI257"/>
          <cell r="BJ257"/>
          <cell r="BK257"/>
          <cell r="BL257"/>
          <cell r="BM257"/>
          <cell r="BN257"/>
          <cell r="BO257"/>
          <cell r="BP257"/>
          <cell r="BQ257"/>
          <cell r="BR257"/>
          <cell r="BS257"/>
          <cell r="BT257"/>
          <cell r="BU257"/>
          <cell r="BV257"/>
          <cell r="BW257"/>
          <cell r="BX257"/>
          <cell r="BY257"/>
          <cell r="BZ257"/>
          <cell r="CA257"/>
          <cell r="CB257"/>
          <cell r="CC257"/>
          <cell r="CD257"/>
          <cell r="CE257"/>
          <cell r="CF257"/>
          <cell r="CG257"/>
          <cell r="CH257"/>
          <cell r="CI257"/>
          <cell r="CJ257"/>
          <cell r="CK257"/>
          <cell r="CL257"/>
          <cell r="CM257"/>
          <cell r="CN257"/>
          <cell r="CO257"/>
          <cell r="CP257"/>
          <cell r="CQ257"/>
          <cell r="CR257">
            <v>125</v>
          </cell>
          <cell r="CS257">
            <v>250</v>
          </cell>
          <cell r="CT257">
            <v>375</v>
          </cell>
          <cell r="CU257">
            <v>500</v>
          </cell>
          <cell r="CV257">
            <v>500</v>
          </cell>
          <cell r="CW257">
            <v>500</v>
          </cell>
          <cell r="CX257">
            <v>500</v>
          </cell>
          <cell r="CY257">
            <v>500</v>
          </cell>
          <cell r="CZ257">
            <v>500</v>
          </cell>
          <cell r="DA257">
            <v>500</v>
          </cell>
          <cell r="DB257">
            <v>500</v>
          </cell>
          <cell r="DC257"/>
          <cell r="DD257"/>
          <cell r="DE257"/>
          <cell r="DF257"/>
          <cell r="DG257"/>
          <cell r="DH257"/>
          <cell r="DI257"/>
          <cell r="DJ257"/>
          <cell r="DK257"/>
          <cell r="DL257"/>
          <cell r="DM257"/>
          <cell r="DN257"/>
          <cell r="DO257"/>
          <cell r="DP257"/>
          <cell r="DQ257"/>
          <cell r="DR257"/>
          <cell r="DS257"/>
          <cell r="DT257"/>
          <cell r="DU257"/>
          <cell r="DV257"/>
          <cell r="DW257"/>
          <cell r="DX257"/>
          <cell r="DY257"/>
          <cell r="DZ257"/>
          <cell r="EA257"/>
          <cell r="EB257"/>
          <cell r="EC257"/>
          <cell r="ED257"/>
          <cell r="EE257"/>
          <cell r="EF257"/>
          <cell r="EG257"/>
          <cell r="EH257"/>
          <cell r="EI257"/>
          <cell r="EJ257"/>
          <cell r="EK257"/>
          <cell r="EL257"/>
          <cell r="EM257"/>
          <cell r="EN257"/>
          <cell r="EO257"/>
          <cell r="EP257"/>
          <cell r="EQ257"/>
          <cell r="ER257"/>
          <cell r="ES257"/>
          <cell r="ET257"/>
          <cell r="EU257"/>
          <cell r="EV257"/>
        </row>
        <row r="259">
          <cell r="T259" t="str">
            <v>BUDGET FORECAST</v>
          </cell>
          <cell r="AA259"/>
          <cell r="AB259"/>
          <cell r="AC259"/>
          <cell r="AD259"/>
          <cell r="AE259"/>
          <cell r="AF259"/>
          <cell r="AG259"/>
          <cell r="AH259"/>
          <cell r="AI259"/>
          <cell r="AJ259"/>
          <cell r="AK259"/>
          <cell r="AL259"/>
          <cell r="AM259"/>
          <cell r="AN259"/>
          <cell r="AO259"/>
          <cell r="AP259"/>
          <cell r="AQ259"/>
          <cell r="AR259"/>
          <cell r="AS259"/>
          <cell r="AT259"/>
          <cell r="AU259"/>
          <cell r="AV259"/>
          <cell r="AW259"/>
          <cell r="AX259"/>
          <cell r="AY259"/>
          <cell r="AZ259"/>
          <cell r="BA259"/>
          <cell r="BB259"/>
          <cell r="BC259"/>
          <cell r="BD259"/>
          <cell r="BE259"/>
          <cell r="BF259"/>
          <cell r="BG259"/>
          <cell r="BH259"/>
          <cell r="BI259"/>
          <cell r="BJ259"/>
          <cell r="BK259"/>
          <cell r="BL259"/>
          <cell r="BM259"/>
          <cell r="BN259"/>
          <cell r="BO259"/>
          <cell r="BP259"/>
          <cell r="BQ259"/>
          <cell r="BR259"/>
          <cell r="BS259"/>
          <cell r="BT259"/>
          <cell r="BU259"/>
          <cell r="BV259"/>
          <cell r="BW259"/>
          <cell r="BX259"/>
          <cell r="BY259"/>
          <cell r="BZ259"/>
          <cell r="CA259"/>
          <cell r="CB259"/>
          <cell r="CC259"/>
          <cell r="CD259"/>
          <cell r="CE259"/>
          <cell r="CF259"/>
          <cell r="CG259"/>
          <cell r="CH259"/>
          <cell r="CI259">
            <v>35975</v>
          </cell>
          <cell r="CJ259">
            <v>35982</v>
          </cell>
          <cell r="CK259">
            <v>35989</v>
          </cell>
          <cell r="CL259">
            <v>35996</v>
          </cell>
          <cell r="CM259">
            <v>36003</v>
          </cell>
          <cell r="CN259">
            <v>36010</v>
          </cell>
          <cell r="CO259">
            <v>36017</v>
          </cell>
          <cell r="CP259">
            <v>36024</v>
          </cell>
          <cell r="CQ259">
            <v>36031</v>
          </cell>
          <cell r="CR259">
            <v>36038</v>
          </cell>
          <cell r="CS259">
            <v>36045</v>
          </cell>
          <cell r="CT259">
            <v>36052</v>
          </cell>
          <cell r="CU259"/>
          <cell r="CV259"/>
          <cell r="CW259"/>
          <cell r="CX259"/>
          <cell r="CY259"/>
          <cell r="CZ259"/>
          <cell r="DA259"/>
          <cell r="DB259"/>
          <cell r="DC259"/>
          <cell r="DD259"/>
          <cell r="DE259"/>
          <cell r="DF259"/>
          <cell r="DG259"/>
          <cell r="DH259"/>
          <cell r="DI259"/>
          <cell r="DJ259"/>
          <cell r="DK259"/>
          <cell r="DL259"/>
          <cell r="DM259"/>
          <cell r="DN259"/>
          <cell r="DO259"/>
          <cell r="DP259"/>
          <cell r="DQ259"/>
          <cell r="DR259"/>
          <cell r="DS259"/>
          <cell r="DT259"/>
          <cell r="DU259"/>
          <cell r="DV259"/>
          <cell r="DW259"/>
          <cell r="DX259"/>
          <cell r="DY259"/>
          <cell r="DZ259"/>
          <cell r="EA259"/>
          <cell r="EB259"/>
          <cell r="EC259"/>
          <cell r="ED259"/>
          <cell r="EE259"/>
          <cell r="EF259"/>
          <cell r="EG259"/>
          <cell r="EH259"/>
          <cell r="EI259"/>
          <cell r="EJ259"/>
          <cell r="EK259"/>
          <cell r="EL259"/>
          <cell r="EM259"/>
          <cell r="EN259"/>
          <cell r="EO259"/>
          <cell r="EP259"/>
          <cell r="EQ259"/>
          <cell r="ER259"/>
          <cell r="ES259"/>
          <cell r="ET259"/>
          <cell r="EU259"/>
          <cell r="EV259"/>
          <cell r="EW259"/>
          <cell r="EX259"/>
          <cell r="EY259"/>
          <cell r="EZ259"/>
          <cell r="FA259"/>
          <cell r="FB259"/>
          <cell r="FC259"/>
          <cell r="FD259"/>
          <cell r="FE259"/>
          <cell r="FF259"/>
          <cell r="FG259"/>
          <cell r="FH259"/>
          <cell r="FI259"/>
        </row>
        <row r="260">
          <cell r="T260" t="str">
            <v>BUDGET FORECAST</v>
          </cell>
          <cell r="V260" t="str">
            <v>PRE PROD</v>
          </cell>
          <cell r="W260">
            <v>30</v>
          </cell>
          <cell r="X260">
            <v>157500</v>
          </cell>
          <cell r="AA260"/>
          <cell r="AB260"/>
          <cell r="AC260"/>
          <cell r="AD260"/>
          <cell r="AE260"/>
          <cell r="AF260"/>
          <cell r="AG260"/>
          <cell r="AH260"/>
          <cell r="AI260"/>
          <cell r="AJ260"/>
          <cell r="AK260"/>
          <cell r="AL260"/>
          <cell r="AM260"/>
          <cell r="AN260"/>
          <cell r="AO260"/>
          <cell r="AP260"/>
          <cell r="AQ260"/>
          <cell r="AR260"/>
          <cell r="AS260"/>
          <cell r="AT260"/>
          <cell r="AU260"/>
          <cell r="AV260"/>
          <cell r="AW260"/>
          <cell r="AX260"/>
          <cell r="AY260"/>
          <cell r="AZ260"/>
          <cell r="BA260"/>
          <cell r="BB260"/>
          <cell r="BC260"/>
          <cell r="BD260"/>
          <cell r="BE260"/>
          <cell r="BF260"/>
          <cell r="BG260"/>
          <cell r="BH260"/>
          <cell r="BI260"/>
          <cell r="BJ260"/>
          <cell r="BK260"/>
          <cell r="BL260"/>
          <cell r="BM260"/>
          <cell r="BN260"/>
          <cell r="BO260"/>
          <cell r="BP260"/>
          <cell r="BQ260"/>
          <cell r="BR260"/>
          <cell r="BS260"/>
          <cell r="BT260"/>
          <cell r="BU260"/>
          <cell r="BV260"/>
          <cell r="BW260"/>
          <cell r="BX260"/>
          <cell r="BY260"/>
          <cell r="BZ260"/>
          <cell r="CA260"/>
          <cell r="CB260"/>
          <cell r="CC260"/>
          <cell r="CD260"/>
          <cell r="CE260"/>
          <cell r="CF260"/>
          <cell r="CG260"/>
          <cell r="CH260"/>
          <cell r="CI260">
            <v>35975</v>
          </cell>
          <cell r="CJ260">
            <v>35982</v>
          </cell>
          <cell r="CK260">
            <v>35989</v>
          </cell>
          <cell r="CL260">
            <v>35996</v>
          </cell>
          <cell r="CM260">
            <v>36003</v>
          </cell>
          <cell r="CN260">
            <v>36010</v>
          </cell>
          <cell r="CO260">
            <v>36017</v>
          </cell>
          <cell r="CP260">
            <v>36024</v>
          </cell>
          <cell r="CQ260">
            <v>36031</v>
          </cell>
          <cell r="CR260">
            <v>36038</v>
          </cell>
          <cell r="CS260">
            <v>36045</v>
          </cell>
          <cell r="CT260">
            <v>36052</v>
          </cell>
          <cell r="CU260"/>
          <cell r="CV260"/>
          <cell r="CW260"/>
          <cell r="CX260"/>
          <cell r="CY260"/>
          <cell r="CZ260"/>
          <cell r="DA260"/>
          <cell r="DB260"/>
          <cell r="DC260"/>
          <cell r="DD260"/>
          <cell r="DE260"/>
          <cell r="DF260"/>
          <cell r="DG260"/>
          <cell r="DH260"/>
          <cell r="DI260"/>
          <cell r="DJ260"/>
          <cell r="DK260"/>
          <cell r="DL260"/>
          <cell r="DM260"/>
          <cell r="DN260"/>
          <cell r="DO260"/>
          <cell r="DP260"/>
          <cell r="DQ260"/>
          <cell r="DR260"/>
          <cell r="DS260"/>
          <cell r="DT260"/>
          <cell r="DU260"/>
          <cell r="DV260"/>
          <cell r="DW260"/>
          <cell r="DX260"/>
          <cell r="DY260"/>
          <cell r="DZ260"/>
          <cell r="EA260"/>
          <cell r="EB260"/>
          <cell r="EC260"/>
          <cell r="ED260"/>
          <cell r="EE260"/>
          <cell r="EF260"/>
          <cell r="EG260"/>
          <cell r="EH260"/>
          <cell r="EI260"/>
          <cell r="EJ260"/>
          <cell r="EK260"/>
          <cell r="EL260"/>
          <cell r="EM260"/>
          <cell r="EN260"/>
          <cell r="EO260"/>
          <cell r="EP260"/>
          <cell r="EQ260"/>
          <cell r="ER260"/>
          <cell r="ES260"/>
          <cell r="ET260"/>
          <cell r="EU260"/>
          <cell r="EV260"/>
          <cell r="EW260"/>
          <cell r="EX260"/>
          <cell r="EY260"/>
          <cell r="EZ260"/>
          <cell r="FA260"/>
          <cell r="FB260"/>
          <cell r="FC260"/>
          <cell r="FD260"/>
          <cell r="FE260"/>
          <cell r="FF260"/>
          <cell r="FG260"/>
          <cell r="FH260"/>
          <cell r="FI260"/>
        </row>
        <row r="261">
          <cell r="V261" t="str">
            <v>PRE PROD</v>
          </cell>
          <cell r="W261">
            <v>30</v>
          </cell>
          <cell r="X261">
            <v>157500</v>
          </cell>
          <cell r="AA261"/>
          <cell r="AB261"/>
          <cell r="AC261"/>
          <cell r="AD261"/>
          <cell r="AE261"/>
          <cell r="AF261"/>
          <cell r="AG261"/>
          <cell r="AH261"/>
          <cell r="AI261"/>
          <cell r="AJ261"/>
          <cell r="AK261"/>
          <cell r="AL261"/>
          <cell r="AM261"/>
          <cell r="AN261"/>
          <cell r="AO261"/>
          <cell r="AP261"/>
          <cell r="AQ261"/>
          <cell r="AR261"/>
          <cell r="AS261"/>
          <cell r="AT261"/>
          <cell r="AU261"/>
          <cell r="AV261"/>
          <cell r="AW261"/>
          <cell r="AX261"/>
          <cell r="AY261"/>
          <cell r="AZ261"/>
          <cell r="BA261"/>
          <cell r="BB261"/>
          <cell r="BC261"/>
          <cell r="BD261"/>
          <cell r="BE261"/>
          <cell r="BF261"/>
          <cell r="BG261"/>
          <cell r="BH261"/>
          <cell r="BI261"/>
          <cell r="BJ261"/>
          <cell r="BK261"/>
          <cell r="BL261"/>
          <cell r="BM261"/>
          <cell r="BN261"/>
          <cell r="BO261"/>
          <cell r="BP261"/>
          <cell r="BQ261"/>
          <cell r="BR261"/>
          <cell r="BS261"/>
          <cell r="BT261"/>
          <cell r="BU261"/>
          <cell r="BV261"/>
          <cell r="BW261"/>
          <cell r="BX261"/>
          <cell r="BY261"/>
          <cell r="BZ261"/>
          <cell r="CA261"/>
          <cell r="CB261"/>
          <cell r="CC261"/>
          <cell r="CD261"/>
          <cell r="CE261"/>
          <cell r="CF261"/>
          <cell r="CG261"/>
          <cell r="CH261"/>
          <cell r="CI261">
            <v>3750</v>
          </cell>
          <cell r="CJ261">
            <v>7500</v>
          </cell>
          <cell r="CK261">
            <v>11250</v>
          </cell>
          <cell r="CL261">
            <v>15000</v>
          </cell>
          <cell r="CM261">
            <v>15000</v>
          </cell>
          <cell r="CN261">
            <v>15000</v>
          </cell>
          <cell r="CO261">
            <v>15000</v>
          </cell>
          <cell r="CP261">
            <v>15000</v>
          </cell>
          <cell r="CQ261">
            <v>15000</v>
          </cell>
          <cell r="CR261">
            <v>15000</v>
          </cell>
          <cell r="CS261">
            <v>15000</v>
          </cell>
          <cell r="CT261">
            <v>15000</v>
          </cell>
          <cell r="CU261"/>
          <cell r="CV261"/>
          <cell r="CW261"/>
          <cell r="CX261"/>
          <cell r="CY261"/>
          <cell r="CZ261"/>
          <cell r="DA261"/>
          <cell r="DB261"/>
          <cell r="DC261"/>
          <cell r="DD261"/>
          <cell r="DE261"/>
          <cell r="DF261"/>
          <cell r="DG261"/>
          <cell r="DH261"/>
          <cell r="DI261"/>
          <cell r="DJ261"/>
          <cell r="DK261"/>
          <cell r="DL261"/>
          <cell r="DM261"/>
          <cell r="DN261"/>
          <cell r="DO261"/>
          <cell r="DP261"/>
          <cell r="DQ261"/>
          <cell r="DR261"/>
          <cell r="DS261"/>
          <cell r="DT261"/>
          <cell r="DU261"/>
          <cell r="DV261"/>
          <cell r="DW261"/>
          <cell r="DX261"/>
          <cell r="DY261"/>
          <cell r="DZ261"/>
          <cell r="EA261"/>
          <cell r="EB261"/>
          <cell r="EC261"/>
          <cell r="ED261"/>
          <cell r="EE261"/>
          <cell r="EF261"/>
          <cell r="EG261"/>
          <cell r="EH261"/>
          <cell r="EI261"/>
          <cell r="EJ261"/>
          <cell r="EK261"/>
          <cell r="EL261"/>
          <cell r="EM261"/>
          <cell r="EN261"/>
          <cell r="EO261"/>
          <cell r="EP261"/>
          <cell r="EQ261"/>
          <cell r="ER261"/>
          <cell r="ES261"/>
          <cell r="ET261"/>
          <cell r="EU261"/>
          <cell r="EV261"/>
          <cell r="EW261"/>
          <cell r="EX261"/>
          <cell r="EY261"/>
          <cell r="EZ261"/>
          <cell r="FA261"/>
          <cell r="FB261"/>
          <cell r="FC261"/>
          <cell r="FD261"/>
          <cell r="FE261"/>
          <cell r="FF261"/>
          <cell r="FG261"/>
          <cell r="FH261"/>
          <cell r="FI261"/>
        </row>
        <row r="262">
          <cell r="V262" t="str">
            <v>PRODUCTION</v>
          </cell>
          <cell r="W262">
            <v>150</v>
          </cell>
          <cell r="X262">
            <v>712500</v>
          </cell>
          <cell r="AA262"/>
          <cell r="AB262"/>
          <cell r="AC262"/>
          <cell r="AD262"/>
          <cell r="AE262"/>
          <cell r="AF262"/>
          <cell r="AG262"/>
          <cell r="AH262"/>
          <cell r="AI262"/>
          <cell r="AJ262"/>
          <cell r="AK262"/>
          <cell r="AL262"/>
          <cell r="AM262"/>
          <cell r="AN262"/>
          <cell r="AO262"/>
          <cell r="AP262"/>
          <cell r="AQ262"/>
          <cell r="AR262"/>
          <cell r="AS262"/>
          <cell r="AT262"/>
          <cell r="AU262"/>
          <cell r="AV262"/>
          <cell r="AW262"/>
          <cell r="AX262"/>
          <cell r="AY262"/>
          <cell r="AZ262"/>
          <cell r="BA262"/>
          <cell r="BB262"/>
          <cell r="BC262"/>
          <cell r="BD262"/>
          <cell r="BE262"/>
          <cell r="BF262"/>
          <cell r="BG262"/>
          <cell r="BH262"/>
          <cell r="BI262"/>
          <cell r="BJ262"/>
          <cell r="BK262"/>
          <cell r="BL262"/>
          <cell r="BM262"/>
          <cell r="BN262"/>
          <cell r="BO262"/>
          <cell r="BP262"/>
          <cell r="BQ262"/>
          <cell r="BR262"/>
          <cell r="BS262"/>
          <cell r="BT262"/>
          <cell r="BU262"/>
          <cell r="BV262"/>
          <cell r="BW262"/>
          <cell r="BX262"/>
          <cell r="BY262"/>
          <cell r="BZ262"/>
          <cell r="CA262"/>
          <cell r="CB262"/>
          <cell r="CC262"/>
          <cell r="CD262"/>
          <cell r="CE262"/>
          <cell r="CF262"/>
          <cell r="CG262"/>
          <cell r="CH262"/>
          <cell r="CI262"/>
          <cell r="CJ262"/>
          <cell r="CK262"/>
          <cell r="CL262"/>
          <cell r="CM262">
            <v>36003</v>
          </cell>
          <cell r="CN262">
            <v>36010</v>
          </cell>
          <cell r="CO262">
            <v>36017</v>
          </cell>
          <cell r="CP262">
            <v>36024</v>
          </cell>
          <cell r="CQ262">
            <v>36031</v>
          </cell>
          <cell r="CR262">
            <v>36038</v>
          </cell>
          <cell r="CS262">
            <v>36045</v>
          </cell>
          <cell r="CT262">
            <v>36052</v>
          </cell>
          <cell r="CU262">
            <v>36059</v>
          </cell>
          <cell r="CV262">
            <v>36066</v>
          </cell>
          <cell r="CW262">
            <v>36073</v>
          </cell>
          <cell r="CX262">
            <v>36080</v>
          </cell>
          <cell r="CY262">
            <v>36087</v>
          </cell>
          <cell r="CZ262">
            <v>36094</v>
          </cell>
          <cell r="DA262"/>
          <cell r="DB262"/>
          <cell r="DC262"/>
          <cell r="DD262"/>
          <cell r="DE262"/>
          <cell r="DF262"/>
          <cell r="DG262"/>
          <cell r="DH262"/>
          <cell r="DI262"/>
          <cell r="DJ262"/>
          <cell r="DK262"/>
          <cell r="DL262"/>
          <cell r="DM262"/>
          <cell r="DN262"/>
          <cell r="DO262"/>
          <cell r="DP262"/>
          <cell r="DQ262"/>
          <cell r="DR262"/>
          <cell r="DS262"/>
          <cell r="DT262"/>
          <cell r="DU262"/>
          <cell r="DV262"/>
          <cell r="DW262"/>
          <cell r="DX262"/>
          <cell r="DY262"/>
          <cell r="DZ262"/>
          <cell r="EA262"/>
          <cell r="EB262"/>
          <cell r="EC262"/>
          <cell r="ED262"/>
          <cell r="EE262"/>
          <cell r="EF262"/>
          <cell r="EG262"/>
          <cell r="EH262"/>
          <cell r="EI262"/>
          <cell r="EJ262"/>
          <cell r="EK262"/>
          <cell r="EL262"/>
          <cell r="EM262"/>
          <cell r="EN262"/>
          <cell r="EO262"/>
          <cell r="EP262"/>
          <cell r="EQ262"/>
          <cell r="ER262"/>
          <cell r="ES262"/>
          <cell r="ET262"/>
          <cell r="EU262"/>
          <cell r="EV262"/>
          <cell r="EW262"/>
          <cell r="EX262"/>
          <cell r="EY262"/>
          <cell r="EZ262"/>
          <cell r="FA262"/>
          <cell r="FB262"/>
          <cell r="FC262"/>
          <cell r="FD262"/>
          <cell r="FE262"/>
          <cell r="FF262"/>
          <cell r="FG262"/>
          <cell r="FH262"/>
          <cell r="FI262"/>
        </row>
        <row r="263">
          <cell r="V263" t="str">
            <v>PRODUCTION</v>
          </cell>
          <cell r="W263">
            <v>150</v>
          </cell>
          <cell r="X263">
            <v>712500</v>
          </cell>
          <cell r="AA263"/>
          <cell r="AB263"/>
          <cell r="AC263"/>
          <cell r="AD263"/>
          <cell r="AE263"/>
          <cell r="AF263"/>
          <cell r="AG263"/>
          <cell r="AH263"/>
          <cell r="AI263"/>
          <cell r="AJ263"/>
          <cell r="AK263"/>
          <cell r="AL263"/>
          <cell r="AM263"/>
          <cell r="AN263"/>
          <cell r="AO263"/>
          <cell r="AP263"/>
          <cell r="AQ263"/>
          <cell r="AR263"/>
          <cell r="AS263"/>
          <cell r="AT263"/>
          <cell r="AU263"/>
          <cell r="AV263"/>
          <cell r="AW263"/>
          <cell r="AX263"/>
          <cell r="AY263"/>
          <cell r="AZ263"/>
          <cell r="BA263"/>
          <cell r="BB263"/>
          <cell r="BC263"/>
          <cell r="BD263"/>
          <cell r="BE263"/>
          <cell r="BF263"/>
          <cell r="BG263"/>
          <cell r="BH263"/>
          <cell r="BI263"/>
          <cell r="BJ263"/>
          <cell r="BK263"/>
          <cell r="BL263"/>
          <cell r="BM263"/>
          <cell r="BN263"/>
          <cell r="BO263"/>
          <cell r="BP263"/>
          <cell r="BQ263"/>
          <cell r="BR263"/>
          <cell r="BS263"/>
          <cell r="BT263"/>
          <cell r="BU263"/>
          <cell r="BV263"/>
          <cell r="BW263"/>
          <cell r="BX263"/>
          <cell r="BY263"/>
          <cell r="BZ263"/>
          <cell r="CA263"/>
          <cell r="CB263"/>
          <cell r="CC263"/>
          <cell r="CD263"/>
          <cell r="CE263"/>
          <cell r="CF263"/>
          <cell r="CG263"/>
          <cell r="CH263"/>
          <cell r="CI263"/>
          <cell r="CJ263"/>
          <cell r="CK263"/>
          <cell r="CL263"/>
          <cell r="CM263">
            <v>0</v>
          </cell>
          <cell r="CN263">
            <v>0</v>
          </cell>
          <cell r="CO263">
            <v>0</v>
          </cell>
          <cell r="CP263">
            <v>18750</v>
          </cell>
          <cell r="CQ263">
            <v>37500</v>
          </cell>
          <cell r="CR263">
            <v>56250</v>
          </cell>
          <cell r="CS263">
            <v>75000</v>
          </cell>
          <cell r="CT263">
            <v>75000</v>
          </cell>
          <cell r="CU263">
            <v>75000</v>
          </cell>
          <cell r="CV263">
            <v>75000</v>
          </cell>
          <cell r="CW263">
            <v>75000</v>
          </cell>
          <cell r="CX263">
            <v>75000</v>
          </cell>
          <cell r="CY263">
            <v>75000</v>
          </cell>
          <cell r="CZ263">
            <v>75000</v>
          </cell>
          <cell r="DA263"/>
          <cell r="DB263"/>
          <cell r="DC263"/>
          <cell r="DD263"/>
          <cell r="DE263"/>
          <cell r="DF263"/>
          <cell r="DG263"/>
          <cell r="DH263"/>
          <cell r="DI263"/>
          <cell r="DJ263"/>
          <cell r="DK263"/>
          <cell r="DL263"/>
          <cell r="DM263"/>
          <cell r="DN263"/>
          <cell r="DO263"/>
          <cell r="DP263"/>
          <cell r="DQ263"/>
          <cell r="DR263"/>
          <cell r="DS263"/>
          <cell r="DT263"/>
          <cell r="DU263"/>
          <cell r="DV263"/>
          <cell r="DW263"/>
          <cell r="DX263"/>
          <cell r="DY263"/>
          <cell r="DZ263"/>
          <cell r="EA263"/>
          <cell r="EB263"/>
          <cell r="EC263"/>
          <cell r="ED263"/>
          <cell r="EE263"/>
          <cell r="EF263"/>
          <cell r="EG263"/>
          <cell r="EH263"/>
          <cell r="EI263"/>
          <cell r="EJ263"/>
          <cell r="EK263"/>
          <cell r="EL263"/>
          <cell r="EM263"/>
          <cell r="EN263"/>
          <cell r="EO263"/>
          <cell r="EP263"/>
          <cell r="EQ263"/>
          <cell r="ER263"/>
          <cell r="ES263"/>
          <cell r="ET263"/>
          <cell r="EU263"/>
          <cell r="EV263"/>
          <cell r="EW263"/>
          <cell r="EX263"/>
          <cell r="EY263"/>
          <cell r="EZ263"/>
          <cell r="FA263"/>
          <cell r="FB263"/>
          <cell r="FC263"/>
          <cell r="FD263"/>
          <cell r="FE263"/>
          <cell r="FF263"/>
          <cell r="FG263"/>
          <cell r="FH263"/>
          <cell r="FI263"/>
        </row>
        <row r="264">
          <cell r="V264" t="str">
            <v>INK &amp; PAINT</v>
          </cell>
          <cell r="W264">
            <v>8</v>
          </cell>
          <cell r="X264">
            <v>38000</v>
          </cell>
          <cell r="AA264"/>
          <cell r="AB264"/>
          <cell r="AC264"/>
          <cell r="AD264"/>
          <cell r="AE264"/>
          <cell r="AF264"/>
          <cell r="AG264"/>
          <cell r="AH264"/>
          <cell r="AI264"/>
          <cell r="AJ264"/>
          <cell r="AK264"/>
          <cell r="AL264"/>
          <cell r="AM264"/>
          <cell r="AN264"/>
          <cell r="AO264"/>
          <cell r="AP264"/>
          <cell r="AQ264"/>
          <cell r="AR264"/>
          <cell r="AS264"/>
          <cell r="AT264"/>
          <cell r="AU264"/>
          <cell r="AV264"/>
          <cell r="AW264"/>
          <cell r="AX264"/>
          <cell r="AY264"/>
          <cell r="AZ264"/>
          <cell r="BA264"/>
          <cell r="BB264"/>
          <cell r="BC264"/>
          <cell r="BD264"/>
          <cell r="BE264"/>
          <cell r="BF264"/>
          <cell r="BG264"/>
          <cell r="BH264"/>
          <cell r="BI264"/>
          <cell r="BJ264"/>
          <cell r="BK264"/>
          <cell r="BL264"/>
          <cell r="BM264"/>
          <cell r="BN264"/>
          <cell r="BO264"/>
          <cell r="BP264"/>
          <cell r="BQ264"/>
          <cell r="BR264"/>
          <cell r="BS264"/>
          <cell r="BT264"/>
          <cell r="BU264"/>
          <cell r="BV264"/>
          <cell r="BW264"/>
          <cell r="BX264"/>
          <cell r="BY264"/>
          <cell r="BZ264"/>
          <cell r="CA264"/>
          <cell r="CB264"/>
          <cell r="CC264"/>
          <cell r="CD264"/>
          <cell r="CE264"/>
          <cell r="CF264"/>
          <cell r="CG264"/>
          <cell r="CH264"/>
          <cell r="CI264"/>
          <cell r="CJ264"/>
          <cell r="CK264"/>
          <cell r="CL264"/>
          <cell r="CM264"/>
          <cell r="CN264"/>
          <cell r="CO264"/>
          <cell r="CP264"/>
          <cell r="CQ264"/>
          <cell r="CR264">
            <v>36038</v>
          </cell>
          <cell r="CS264">
            <v>36045</v>
          </cell>
          <cell r="CT264">
            <v>36052</v>
          </cell>
          <cell r="CU264">
            <v>36059</v>
          </cell>
          <cell r="CV264">
            <v>36066</v>
          </cell>
          <cell r="CW264">
            <v>36073</v>
          </cell>
          <cell r="CX264">
            <v>36080</v>
          </cell>
          <cell r="CY264">
            <v>36087</v>
          </cell>
          <cell r="CZ264">
            <v>36094</v>
          </cell>
          <cell r="DA264">
            <v>36101</v>
          </cell>
          <cell r="DB264">
            <v>36108</v>
          </cell>
          <cell r="DC264"/>
          <cell r="DD264"/>
          <cell r="DE264"/>
          <cell r="DF264"/>
          <cell r="DG264"/>
          <cell r="DH264"/>
          <cell r="DI264"/>
          <cell r="DJ264"/>
          <cell r="DK264"/>
          <cell r="DL264"/>
          <cell r="DM264"/>
          <cell r="DN264"/>
          <cell r="DO264"/>
          <cell r="DP264"/>
          <cell r="DQ264"/>
          <cell r="DR264"/>
          <cell r="DS264"/>
          <cell r="DT264"/>
          <cell r="DU264"/>
          <cell r="DV264"/>
          <cell r="DW264"/>
          <cell r="DX264"/>
          <cell r="DY264"/>
          <cell r="DZ264"/>
          <cell r="EA264"/>
          <cell r="EB264"/>
          <cell r="EC264"/>
          <cell r="ED264"/>
          <cell r="EE264"/>
          <cell r="EF264"/>
          <cell r="EG264"/>
          <cell r="EH264"/>
          <cell r="EI264"/>
          <cell r="EJ264"/>
          <cell r="EK264"/>
          <cell r="EL264"/>
          <cell r="EM264"/>
          <cell r="EN264"/>
          <cell r="EO264"/>
          <cell r="EP264"/>
          <cell r="EQ264"/>
          <cell r="ER264"/>
          <cell r="ES264"/>
          <cell r="ET264"/>
          <cell r="EU264"/>
          <cell r="EV264"/>
          <cell r="EW264"/>
          <cell r="EX264"/>
          <cell r="EY264"/>
          <cell r="EZ264"/>
          <cell r="FA264"/>
          <cell r="FB264"/>
          <cell r="FC264"/>
          <cell r="FD264"/>
          <cell r="FE264"/>
          <cell r="FF264"/>
          <cell r="FG264"/>
          <cell r="FH264"/>
          <cell r="FI264"/>
        </row>
        <row r="265">
          <cell r="V265" t="str">
            <v>INK &amp; PAINT</v>
          </cell>
          <cell r="W265">
            <v>8</v>
          </cell>
          <cell r="X265">
            <v>38000</v>
          </cell>
          <cell r="AA265"/>
          <cell r="AB265"/>
          <cell r="AC265"/>
          <cell r="AD265"/>
          <cell r="AE265"/>
          <cell r="AF265"/>
          <cell r="AG265"/>
          <cell r="AH265"/>
          <cell r="AI265"/>
          <cell r="AJ265"/>
          <cell r="AK265"/>
          <cell r="AL265"/>
          <cell r="AM265"/>
          <cell r="AN265"/>
          <cell r="AO265"/>
          <cell r="AP265"/>
          <cell r="AQ265"/>
          <cell r="AR265"/>
          <cell r="AS265"/>
          <cell r="AT265"/>
          <cell r="AU265"/>
          <cell r="AV265"/>
          <cell r="AW265"/>
          <cell r="AX265"/>
          <cell r="AY265"/>
          <cell r="AZ265"/>
          <cell r="BA265"/>
          <cell r="BB265"/>
          <cell r="BC265"/>
          <cell r="BD265"/>
          <cell r="BE265"/>
          <cell r="BF265"/>
          <cell r="BG265"/>
          <cell r="BH265"/>
          <cell r="BI265"/>
          <cell r="BJ265"/>
          <cell r="BK265"/>
          <cell r="BL265"/>
          <cell r="BM265"/>
          <cell r="BN265"/>
          <cell r="BO265"/>
          <cell r="BP265"/>
          <cell r="BQ265"/>
          <cell r="BR265"/>
          <cell r="BS265"/>
          <cell r="BT265"/>
          <cell r="BU265"/>
          <cell r="BV265"/>
          <cell r="BW265"/>
          <cell r="BX265"/>
          <cell r="BY265"/>
          <cell r="BZ265"/>
          <cell r="CA265"/>
          <cell r="CB265"/>
          <cell r="CC265"/>
          <cell r="CD265"/>
          <cell r="CE265"/>
          <cell r="CF265"/>
          <cell r="CG265"/>
          <cell r="CH265"/>
          <cell r="CI265"/>
          <cell r="CJ265"/>
          <cell r="CK265"/>
          <cell r="CL265"/>
          <cell r="CM265"/>
          <cell r="CN265"/>
          <cell r="CO265"/>
          <cell r="CP265"/>
          <cell r="CQ265"/>
          <cell r="CR265">
            <v>1000</v>
          </cell>
          <cell r="CS265">
            <v>2000</v>
          </cell>
          <cell r="CT265">
            <v>3000</v>
          </cell>
          <cell r="CU265">
            <v>4000</v>
          </cell>
          <cell r="CV265">
            <v>4000</v>
          </cell>
          <cell r="CW265">
            <v>4000</v>
          </cell>
          <cell r="CX265">
            <v>4000</v>
          </cell>
          <cell r="CY265">
            <v>4000</v>
          </cell>
          <cell r="CZ265">
            <v>4000</v>
          </cell>
          <cell r="DA265">
            <v>4000</v>
          </cell>
          <cell r="DB265">
            <v>4000</v>
          </cell>
          <cell r="DC265"/>
          <cell r="DD265"/>
          <cell r="DE265"/>
          <cell r="DF265"/>
          <cell r="DG265"/>
          <cell r="DH265"/>
          <cell r="DI265"/>
          <cell r="DJ265"/>
          <cell r="DK265"/>
          <cell r="DL265"/>
          <cell r="DM265"/>
          <cell r="DN265"/>
          <cell r="DO265"/>
          <cell r="DP265"/>
          <cell r="DQ265"/>
          <cell r="DR265"/>
          <cell r="DS265"/>
          <cell r="DT265"/>
          <cell r="DU265"/>
          <cell r="DV265"/>
          <cell r="DW265"/>
          <cell r="DX265"/>
          <cell r="DY265"/>
          <cell r="DZ265"/>
          <cell r="EA265"/>
          <cell r="EB265"/>
          <cell r="EC265"/>
          <cell r="ED265"/>
          <cell r="EE265"/>
          <cell r="EF265"/>
          <cell r="EG265"/>
          <cell r="EH265"/>
          <cell r="EI265"/>
          <cell r="EJ265"/>
          <cell r="EK265"/>
          <cell r="EL265"/>
          <cell r="EM265"/>
          <cell r="EN265"/>
          <cell r="EO265"/>
          <cell r="EP265"/>
          <cell r="EQ265"/>
          <cell r="ER265"/>
          <cell r="ES265"/>
          <cell r="ET265"/>
          <cell r="EU265"/>
          <cell r="EV265"/>
          <cell r="EW265"/>
          <cell r="EX265"/>
          <cell r="EY265"/>
          <cell r="EZ265"/>
          <cell r="FA265"/>
          <cell r="FB265"/>
          <cell r="FC265"/>
          <cell r="FD265"/>
          <cell r="FE265"/>
          <cell r="FF265"/>
          <cell r="FG265"/>
          <cell r="FH265"/>
          <cell r="FI265"/>
        </row>
        <row r="266">
          <cell r="X266" t="str">
            <v>DIRECT</v>
          </cell>
          <cell r="AA266">
            <v>0</v>
          </cell>
          <cell r="AB266">
            <v>0</v>
          </cell>
          <cell r="AC266">
            <v>0</v>
          </cell>
          <cell r="AD266">
            <v>0</v>
          </cell>
          <cell r="AE266">
            <v>0</v>
          </cell>
          <cell r="AF266">
            <v>0</v>
          </cell>
          <cell r="AG266">
            <v>0</v>
          </cell>
          <cell r="AH266">
            <v>0</v>
          </cell>
          <cell r="AI266">
            <v>0</v>
          </cell>
          <cell r="AJ266">
            <v>0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  <cell r="AV266">
            <v>0</v>
          </cell>
          <cell r="AW266">
            <v>0</v>
          </cell>
          <cell r="AX266">
            <v>0</v>
          </cell>
          <cell r="AY266">
            <v>0</v>
          </cell>
          <cell r="AZ266">
            <v>0</v>
          </cell>
          <cell r="BA266">
            <v>0</v>
          </cell>
          <cell r="BB266">
            <v>0</v>
          </cell>
          <cell r="BC266">
            <v>0</v>
          </cell>
          <cell r="BD266">
            <v>0</v>
          </cell>
          <cell r="BE266">
            <v>0</v>
          </cell>
          <cell r="BF266">
            <v>0</v>
          </cell>
          <cell r="BG266">
            <v>0</v>
          </cell>
          <cell r="BH266">
            <v>0</v>
          </cell>
          <cell r="BI266">
            <v>0</v>
          </cell>
          <cell r="BJ266">
            <v>0</v>
          </cell>
          <cell r="BK266">
            <v>0</v>
          </cell>
          <cell r="BL266">
            <v>0</v>
          </cell>
          <cell r="BM266">
            <v>0</v>
          </cell>
          <cell r="BN266">
            <v>0</v>
          </cell>
          <cell r="BO266">
            <v>0</v>
          </cell>
          <cell r="BP266">
            <v>0</v>
          </cell>
          <cell r="BQ266">
            <v>0</v>
          </cell>
          <cell r="BR266">
            <v>0</v>
          </cell>
          <cell r="BS266">
            <v>0</v>
          </cell>
          <cell r="BT266">
            <v>0</v>
          </cell>
          <cell r="BU266">
            <v>0</v>
          </cell>
          <cell r="BV266">
            <v>0</v>
          </cell>
          <cell r="BW266">
            <v>0</v>
          </cell>
          <cell r="BX266">
            <v>0</v>
          </cell>
          <cell r="BY266">
            <v>0</v>
          </cell>
          <cell r="BZ266">
            <v>0</v>
          </cell>
          <cell r="CA266">
            <v>0</v>
          </cell>
          <cell r="CB266">
            <v>0</v>
          </cell>
          <cell r="CC266">
            <v>0</v>
          </cell>
          <cell r="CD266">
            <v>0</v>
          </cell>
          <cell r="CE266">
            <v>0</v>
          </cell>
          <cell r="CF266">
            <v>0</v>
          </cell>
          <cell r="CG266">
            <v>0</v>
          </cell>
          <cell r="CH266">
            <v>0</v>
          </cell>
          <cell r="CI266">
            <v>3750</v>
          </cell>
          <cell r="CJ266">
            <v>7500</v>
          </cell>
          <cell r="CK266">
            <v>11250</v>
          </cell>
          <cell r="CL266">
            <v>15000</v>
          </cell>
          <cell r="CM266">
            <v>51003</v>
          </cell>
          <cell r="CN266">
            <v>51010</v>
          </cell>
          <cell r="CO266">
            <v>51017</v>
          </cell>
          <cell r="CP266">
            <v>69774</v>
          </cell>
          <cell r="CQ266">
            <v>88531</v>
          </cell>
          <cell r="CR266">
            <v>144326</v>
          </cell>
          <cell r="CS266">
            <v>164090</v>
          </cell>
          <cell r="CT266">
            <v>165104</v>
          </cell>
          <cell r="CU266">
            <v>151118</v>
          </cell>
          <cell r="CV266">
            <v>151132</v>
          </cell>
          <cell r="CW266">
            <v>151146</v>
          </cell>
          <cell r="CX266">
            <v>151160</v>
          </cell>
          <cell r="CY266">
            <v>151174</v>
          </cell>
          <cell r="CZ266">
            <v>151188</v>
          </cell>
          <cell r="DA266">
            <v>40101</v>
          </cell>
          <cell r="DB266">
            <v>40108</v>
          </cell>
          <cell r="DC266">
            <v>0</v>
          </cell>
          <cell r="DD266">
            <v>0</v>
          </cell>
          <cell r="DE266">
            <v>0</v>
          </cell>
          <cell r="DF266">
            <v>0</v>
          </cell>
          <cell r="DG266">
            <v>0</v>
          </cell>
          <cell r="DH266">
            <v>0</v>
          </cell>
          <cell r="DI266">
            <v>0</v>
          </cell>
          <cell r="DJ266">
            <v>0</v>
          </cell>
          <cell r="DK266">
            <v>0</v>
          </cell>
          <cell r="DL266">
            <v>0</v>
          </cell>
          <cell r="DM266">
            <v>0</v>
          </cell>
          <cell r="DN266">
            <v>0</v>
          </cell>
          <cell r="DO266">
            <v>0</v>
          </cell>
          <cell r="DP266">
            <v>0</v>
          </cell>
          <cell r="DQ266">
            <v>0</v>
          </cell>
          <cell r="DR266">
            <v>0</v>
          </cell>
          <cell r="DS266">
            <v>0</v>
          </cell>
          <cell r="DT266">
            <v>0</v>
          </cell>
          <cell r="DU266">
            <v>0</v>
          </cell>
          <cell r="DV266">
            <v>0</v>
          </cell>
          <cell r="DW266">
            <v>0</v>
          </cell>
          <cell r="DX266">
            <v>0</v>
          </cell>
          <cell r="DY266">
            <v>0</v>
          </cell>
          <cell r="DZ266">
            <v>0</v>
          </cell>
          <cell r="EA266">
            <v>0</v>
          </cell>
          <cell r="EB266">
            <v>0</v>
          </cell>
          <cell r="EC266">
            <v>0</v>
          </cell>
          <cell r="ED266">
            <v>0</v>
          </cell>
          <cell r="EE266">
            <v>0</v>
          </cell>
          <cell r="EF266">
            <v>0</v>
          </cell>
          <cell r="EG266">
            <v>0</v>
          </cell>
          <cell r="EH266">
            <v>0</v>
          </cell>
          <cell r="EI266">
            <v>0</v>
          </cell>
          <cell r="EJ266">
            <v>0</v>
          </cell>
          <cell r="EK266">
            <v>0</v>
          </cell>
          <cell r="EL266">
            <v>0</v>
          </cell>
          <cell r="EM266">
            <v>0</v>
          </cell>
          <cell r="EN266">
            <v>0</v>
          </cell>
          <cell r="EO266">
            <v>0</v>
          </cell>
          <cell r="EP266">
            <v>0</v>
          </cell>
          <cell r="EQ266">
            <v>0</v>
          </cell>
          <cell r="ER266">
            <v>0</v>
          </cell>
          <cell r="ES266">
            <v>0</v>
          </cell>
          <cell r="ET266">
            <v>0</v>
          </cell>
          <cell r="EU266">
            <v>0</v>
          </cell>
          <cell r="EV266">
            <v>0</v>
          </cell>
          <cell r="EW266">
            <v>0</v>
          </cell>
          <cell r="EX266">
            <v>0</v>
          </cell>
          <cell r="EY266">
            <v>0</v>
          </cell>
          <cell r="EZ266">
            <v>0</v>
          </cell>
          <cell r="FA266">
            <v>0</v>
          </cell>
          <cell r="FB266">
            <v>0</v>
          </cell>
          <cell r="FC266">
            <v>0</v>
          </cell>
          <cell r="FD266">
            <v>0</v>
          </cell>
          <cell r="FE266">
            <v>0</v>
          </cell>
          <cell r="FF266">
            <v>0</v>
          </cell>
          <cell r="FG266">
            <v>0</v>
          </cell>
          <cell r="FH266">
            <v>0</v>
          </cell>
          <cell r="FI266">
            <v>0</v>
          </cell>
        </row>
        <row r="267">
          <cell r="X267" t="str">
            <v>DIRECT</v>
          </cell>
          <cell r="AA267">
            <v>0</v>
          </cell>
          <cell r="AB267">
            <v>0</v>
          </cell>
          <cell r="AC267">
            <v>0</v>
          </cell>
          <cell r="AD267">
            <v>0</v>
          </cell>
          <cell r="AE267">
            <v>0</v>
          </cell>
          <cell r="AF267">
            <v>0</v>
          </cell>
          <cell r="AG267">
            <v>0</v>
          </cell>
          <cell r="AH267">
            <v>0</v>
          </cell>
          <cell r="AI267">
            <v>0</v>
          </cell>
          <cell r="AJ267">
            <v>0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0</v>
          </cell>
          <cell r="AR267">
            <v>0</v>
          </cell>
          <cell r="AS267">
            <v>0</v>
          </cell>
          <cell r="AT267">
            <v>0</v>
          </cell>
          <cell r="AU267">
            <v>0</v>
          </cell>
          <cell r="AV267">
            <v>0</v>
          </cell>
          <cell r="AW267">
            <v>0</v>
          </cell>
          <cell r="AX267">
            <v>0</v>
          </cell>
          <cell r="AY267">
            <v>0</v>
          </cell>
          <cell r="AZ267">
            <v>0</v>
          </cell>
          <cell r="BA267">
            <v>0</v>
          </cell>
          <cell r="BB267">
            <v>0</v>
          </cell>
          <cell r="BC267">
            <v>0</v>
          </cell>
          <cell r="BD267">
            <v>0</v>
          </cell>
          <cell r="BE267">
            <v>0</v>
          </cell>
          <cell r="BF267">
            <v>0</v>
          </cell>
          <cell r="BG267">
            <v>0</v>
          </cell>
          <cell r="BH267">
            <v>0</v>
          </cell>
          <cell r="BI267">
            <v>0</v>
          </cell>
          <cell r="BJ267">
            <v>0</v>
          </cell>
          <cell r="BK267">
            <v>0</v>
          </cell>
          <cell r="BL267">
            <v>0</v>
          </cell>
          <cell r="BM267">
            <v>0</v>
          </cell>
          <cell r="BN267">
            <v>0</v>
          </cell>
          <cell r="BO267">
            <v>0</v>
          </cell>
          <cell r="BP267">
            <v>0</v>
          </cell>
          <cell r="BQ267">
            <v>0</v>
          </cell>
          <cell r="BR267">
            <v>0</v>
          </cell>
          <cell r="BS267">
            <v>0</v>
          </cell>
          <cell r="BT267">
            <v>0</v>
          </cell>
          <cell r="BU267">
            <v>0</v>
          </cell>
          <cell r="BV267">
            <v>0</v>
          </cell>
          <cell r="BW267">
            <v>0</v>
          </cell>
          <cell r="BX267">
            <v>0</v>
          </cell>
          <cell r="BY267">
            <v>0</v>
          </cell>
          <cell r="BZ267">
            <v>0</v>
          </cell>
          <cell r="CA267">
            <v>0</v>
          </cell>
          <cell r="CB267">
            <v>0</v>
          </cell>
          <cell r="CC267">
            <v>0</v>
          </cell>
          <cell r="CD267">
            <v>0</v>
          </cell>
          <cell r="CE267">
            <v>0</v>
          </cell>
          <cell r="CF267">
            <v>0</v>
          </cell>
          <cell r="CG267">
            <v>0</v>
          </cell>
          <cell r="CH267">
            <v>0</v>
          </cell>
          <cell r="CI267">
            <v>3750</v>
          </cell>
          <cell r="CJ267">
            <v>7500</v>
          </cell>
          <cell r="CK267">
            <v>11250</v>
          </cell>
          <cell r="CL267">
            <v>15000</v>
          </cell>
          <cell r="CM267">
            <v>51003</v>
          </cell>
          <cell r="CN267">
            <v>51010</v>
          </cell>
          <cell r="CO267">
            <v>51017</v>
          </cell>
          <cell r="CP267">
            <v>69774</v>
          </cell>
          <cell r="CQ267">
            <v>88531</v>
          </cell>
          <cell r="CR267">
            <v>144326</v>
          </cell>
          <cell r="CS267">
            <v>164090</v>
          </cell>
          <cell r="CT267">
            <v>165104</v>
          </cell>
          <cell r="CU267">
            <v>151118</v>
          </cell>
          <cell r="CV267">
            <v>151132</v>
          </cell>
          <cell r="CW267">
            <v>151146</v>
          </cell>
          <cell r="CX267">
            <v>151160</v>
          </cell>
          <cell r="CY267">
            <v>151174</v>
          </cell>
          <cell r="CZ267">
            <v>151188</v>
          </cell>
          <cell r="DA267">
            <v>40101</v>
          </cell>
          <cell r="DB267">
            <v>40108</v>
          </cell>
          <cell r="DC267">
            <v>0</v>
          </cell>
          <cell r="DD267">
            <v>0</v>
          </cell>
          <cell r="DE267">
            <v>0</v>
          </cell>
          <cell r="DF267">
            <v>0</v>
          </cell>
          <cell r="DG267">
            <v>0</v>
          </cell>
          <cell r="DH267">
            <v>0</v>
          </cell>
          <cell r="DI267">
            <v>0</v>
          </cell>
          <cell r="DJ267">
            <v>0</v>
          </cell>
          <cell r="DK267">
            <v>0</v>
          </cell>
          <cell r="DL267">
            <v>0</v>
          </cell>
          <cell r="DM267">
            <v>0</v>
          </cell>
          <cell r="DN267">
            <v>0</v>
          </cell>
          <cell r="DO267">
            <v>0</v>
          </cell>
          <cell r="DP267">
            <v>0</v>
          </cell>
          <cell r="DQ267">
            <v>0</v>
          </cell>
          <cell r="DR267">
            <v>0</v>
          </cell>
          <cell r="DS267">
            <v>0</v>
          </cell>
          <cell r="DT267">
            <v>0</v>
          </cell>
          <cell r="DU267">
            <v>0</v>
          </cell>
          <cell r="DV267">
            <v>0</v>
          </cell>
          <cell r="DW267">
            <v>0</v>
          </cell>
          <cell r="DX267">
            <v>0</v>
          </cell>
          <cell r="DY267">
            <v>0</v>
          </cell>
          <cell r="DZ267">
            <v>0</v>
          </cell>
          <cell r="EA267">
            <v>0</v>
          </cell>
          <cell r="EB267">
            <v>0</v>
          </cell>
          <cell r="EC267">
            <v>0</v>
          </cell>
          <cell r="ED267">
            <v>0</v>
          </cell>
          <cell r="EE267">
            <v>0</v>
          </cell>
          <cell r="EF267">
            <v>0</v>
          </cell>
          <cell r="EG267">
            <v>0</v>
          </cell>
          <cell r="EH267">
            <v>0</v>
          </cell>
          <cell r="EI267">
            <v>0</v>
          </cell>
          <cell r="EJ267">
            <v>0</v>
          </cell>
          <cell r="EK267">
            <v>0</v>
          </cell>
          <cell r="EL267">
            <v>0</v>
          </cell>
          <cell r="EM267">
            <v>0</v>
          </cell>
          <cell r="EN267">
            <v>0</v>
          </cell>
          <cell r="EO267">
            <v>0</v>
          </cell>
          <cell r="EP267">
            <v>0</v>
          </cell>
          <cell r="EQ267">
            <v>0</v>
          </cell>
          <cell r="ER267">
            <v>0</v>
          </cell>
          <cell r="ES267">
            <v>0</v>
          </cell>
          <cell r="ET267">
            <v>0</v>
          </cell>
          <cell r="EU267">
            <v>0</v>
          </cell>
          <cell r="EV267">
            <v>0</v>
          </cell>
          <cell r="EW267">
            <v>0</v>
          </cell>
          <cell r="EX267">
            <v>0</v>
          </cell>
          <cell r="EY267">
            <v>0</v>
          </cell>
          <cell r="EZ267">
            <v>0</v>
          </cell>
          <cell r="FA267">
            <v>0</v>
          </cell>
          <cell r="FB267">
            <v>0</v>
          </cell>
          <cell r="FC267">
            <v>0</v>
          </cell>
          <cell r="FD267">
            <v>0</v>
          </cell>
          <cell r="FE267">
            <v>0</v>
          </cell>
          <cell r="FF267">
            <v>0</v>
          </cell>
          <cell r="FG267">
            <v>0</v>
          </cell>
          <cell r="FH267">
            <v>0</v>
          </cell>
          <cell r="FI267">
            <v>0</v>
          </cell>
        </row>
        <row r="268">
          <cell r="X268" t="str">
            <v>LOADED</v>
          </cell>
          <cell r="AA268">
            <v>0</v>
          </cell>
          <cell r="AB268">
            <v>0</v>
          </cell>
          <cell r="AC268">
            <v>0</v>
          </cell>
          <cell r="AD268">
            <v>0</v>
          </cell>
          <cell r="AE268">
            <v>0</v>
          </cell>
          <cell r="AF268">
            <v>0</v>
          </cell>
          <cell r="AG268">
            <v>0</v>
          </cell>
          <cell r="AH268">
            <v>0</v>
          </cell>
          <cell r="AI268">
            <v>0</v>
          </cell>
          <cell r="AJ268">
            <v>0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0</v>
          </cell>
          <cell r="AQ268">
            <v>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  <cell r="AV268">
            <v>0</v>
          </cell>
          <cell r="AW268">
            <v>0</v>
          </cell>
          <cell r="AX268">
            <v>0</v>
          </cell>
          <cell r="AY268">
            <v>0</v>
          </cell>
          <cell r="AZ268">
            <v>0</v>
          </cell>
          <cell r="BA268">
            <v>0</v>
          </cell>
          <cell r="BB268">
            <v>0</v>
          </cell>
          <cell r="BC268">
            <v>0</v>
          </cell>
          <cell r="BD268">
            <v>0</v>
          </cell>
          <cell r="BE268">
            <v>0</v>
          </cell>
          <cell r="BF268">
            <v>0</v>
          </cell>
          <cell r="BG268">
            <v>0</v>
          </cell>
          <cell r="BH268">
            <v>0</v>
          </cell>
          <cell r="BI268">
            <v>0</v>
          </cell>
          <cell r="BJ268">
            <v>0</v>
          </cell>
          <cell r="BK268">
            <v>0</v>
          </cell>
          <cell r="BL268">
            <v>0</v>
          </cell>
          <cell r="BM268">
            <v>0</v>
          </cell>
          <cell r="BN268">
            <v>0</v>
          </cell>
          <cell r="BO268">
            <v>0</v>
          </cell>
          <cell r="BP268">
            <v>0</v>
          </cell>
          <cell r="BQ268">
            <v>0</v>
          </cell>
          <cell r="BR268">
            <v>0</v>
          </cell>
          <cell r="BS268">
            <v>0</v>
          </cell>
          <cell r="BT268">
            <v>0</v>
          </cell>
          <cell r="BU268">
            <v>0</v>
          </cell>
          <cell r="BV268">
            <v>0</v>
          </cell>
          <cell r="BW268">
            <v>0</v>
          </cell>
          <cell r="BX268">
            <v>0</v>
          </cell>
          <cell r="BY268">
            <v>0</v>
          </cell>
          <cell r="BZ268">
            <v>0</v>
          </cell>
          <cell r="CA268">
            <v>0</v>
          </cell>
          <cell r="CB268">
            <v>0</v>
          </cell>
          <cell r="CC268">
            <v>0</v>
          </cell>
          <cell r="CD268">
            <v>0</v>
          </cell>
          <cell r="CE268">
            <v>0</v>
          </cell>
          <cell r="CF268">
            <v>0</v>
          </cell>
          <cell r="CG268">
            <v>0</v>
          </cell>
          <cell r="CH268">
            <v>0</v>
          </cell>
          <cell r="CI268">
            <v>5062.5</v>
          </cell>
          <cell r="CJ268">
            <v>10125</v>
          </cell>
          <cell r="CK268">
            <v>15187.5</v>
          </cell>
          <cell r="CL268">
            <v>20250</v>
          </cell>
          <cell r="CM268">
            <v>68854.05</v>
          </cell>
          <cell r="CN268">
            <v>68863.5</v>
          </cell>
          <cell r="CO268">
            <v>68872.95</v>
          </cell>
          <cell r="CP268">
            <v>94194.9</v>
          </cell>
          <cell r="CQ268">
            <v>119516.85</v>
          </cell>
          <cell r="CR268">
            <v>194840.1</v>
          </cell>
          <cell r="CS268">
            <v>221521.5</v>
          </cell>
          <cell r="CT268">
            <v>222890.4</v>
          </cell>
          <cell r="CU268">
            <v>204009.3</v>
          </cell>
          <cell r="CV268">
            <v>204028.2</v>
          </cell>
          <cell r="CW268">
            <v>204047.1</v>
          </cell>
          <cell r="CX268">
            <v>204066</v>
          </cell>
          <cell r="CY268">
            <v>204084.9</v>
          </cell>
          <cell r="CZ268">
            <v>204103.8</v>
          </cell>
          <cell r="DA268">
            <v>54136.35</v>
          </cell>
          <cell r="DB268">
            <v>54145.8</v>
          </cell>
          <cell r="DC268">
            <v>0</v>
          </cell>
          <cell r="DD268">
            <v>0</v>
          </cell>
          <cell r="DE268">
            <v>0</v>
          </cell>
          <cell r="DF268">
            <v>0</v>
          </cell>
          <cell r="DG268">
            <v>0</v>
          </cell>
          <cell r="DH268">
            <v>0</v>
          </cell>
          <cell r="DI268">
            <v>0</v>
          </cell>
          <cell r="DJ268">
            <v>0</v>
          </cell>
          <cell r="DK268">
            <v>0</v>
          </cell>
          <cell r="DL268">
            <v>0</v>
          </cell>
          <cell r="DM268">
            <v>0</v>
          </cell>
          <cell r="DN268">
            <v>0</v>
          </cell>
          <cell r="DO268">
            <v>0</v>
          </cell>
          <cell r="DP268">
            <v>0</v>
          </cell>
          <cell r="DQ268">
            <v>0</v>
          </cell>
          <cell r="DR268">
            <v>0</v>
          </cell>
          <cell r="DS268">
            <v>0</v>
          </cell>
          <cell r="DT268">
            <v>0</v>
          </cell>
          <cell r="DU268">
            <v>0</v>
          </cell>
          <cell r="DV268">
            <v>0</v>
          </cell>
          <cell r="DW268">
            <v>0</v>
          </cell>
          <cell r="DX268">
            <v>0</v>
          </cell>
          <cell r="DY268">
            <v>0</v>
          </cell>
          <cell r="DZ268">
            <v>0</v>
          </cell>
          <cell r="EA268">
            <v>0</v>
          </cell>
          <cell r="EB268">
            <v>0</v>
          </cell>
          <cell r="EC268">
            <v>0</v>
          </cell>
          <cell r="ED268">
            <v>0</v>
          </cell>
          <cell r="EE268">
            <v>0</v>
          </cell>
          <cell r="EF268">
            <v>0</v>
          </cell>
          <cell r="EG268">
            <v>0</v>
          </cell>
          <cell r="EH268">
            <v>0</v>
          </cell>
          <cell r="EI268">
            <v>0</v>
          </cell>
          <cell r="EJ268">
            <v>0</v>
          </cell>
          <cell r="EK268">
            <v>0</v>
          </cell>
          <cell r="EL268">
            <v>0</v>
          </cell>
          <cell r="EM268">
            <v>0</v>
          </cell>
          <cell r="EN268">
            <v>0</v>
          </cell>
          <cell r="EO268">
            <v>0</v>
          </cell>
          <cell r="EP268">
            <v>0</v>
          </cell>
          <cell r="EQ268">
            <v>0</v>
          </cell>
          <cell r="ER268">
            <v>0</v>
          </cell>
          <cell r="ES268">
            <v>0</v>
          </cell>
          <cell r="ET268">
            <v>0</v>
          </cell>
          <cell r="EU268">
            <v>0</v>
          </cell>
          <cell r="EV268">
            <v>0</v>
          </cell>
          <cell r="EW268">
            <v>0</v>
          </cell>
          <cell r="EX268">
            <v>0</v>
          </cell>
          <cell r="EY268">
            <v>0</v>
          </cell>
          <cell r="EZ268">
            <v>0</v>
          </cell>
          <cell r="FA268">
            <v>0</v>
          </cell>
          <cell r="FB268">
            <v>0</v>
          </cell>
          <cell r="FC268">
            <v>0</v>
          </cell>
          <cell r="FD268">
            <v>0</v>
          </cell>
          <cell r="FE268">
            <v>0</v>
          </cell>
          <cell r="FF268">
            <v>0</v>
          </cell>
          <cell r="FG268">
            <v>0</v>
          </cell>
          <cell r="FH268">
            <v>0</v>
          </cell>
          <cell r="FI268">
            <v>0</v>
          </cell>
        </row>
        <row r="269">
          <cell r="V269" t="str">
            <v>PROJECTED RTM</v>
          </cell>
          <cell r="X269" t="str">
            <v>CUMULATIVE TO DATE</v>
          </cell>
          <cell r="Y269">
            <v>140</v>
          </cell>
          <cell r="Z269">
            <v>63.068739999999991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  <cell r="AI269">
            <v>0</v>
          </cell>
          <cell r="AJ269">
            <v>0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  <cell r="AV269">
            <v>0</v>
          </cell>
          <cell r="AW269">
            <v>0</v>
          </cell>
          <cell r="AX269">
            <v>0</v>
          </cell>
          <cell r="AY269">
            <v>0</v>
          </cell>
          <cell r="AZ269">
            <v>0</v>
          </cell>
          <cell r="BA269">
            <v>0</v>
          </cell>
          <cell r="BB269">
            <v>0</v>
          </cell>
          <cell r="BC269">
            <v>0</v>
          </cell>
          <cell r="BD269">
            <v>0</v>
          </cell>
          <cell r="BE269">
            <v>0</v>
          </cell>
          <cell r="BF269">
            <v>0</v>
          </cell>
          <cell r="BG269">
            <v>0</v>
          </cell>
          <cell r="BH269">
            <v>0</v>
          </cell>
          <cell r="BI269">
            <v>0</v>
          </cell>
          <cell r="BJ269">
            <v>0</v>
          </cell>
          <cell r="BK269">
            <v>0</v>
          </cell>
          <cell r="BL269">
            <v>0</v>
          </cell>
          <cell r="BM269">
            <v>0</v>
          </cell>
          <cell r="BN269">
            <v>0</v>
          </cell>
          <cell r="BO269">
            <v>0</v>
          </cell>
          <cell r="BP269">
            <v>0</v>
          </cell>
          <cell r="BQ269">
            <v>0</v>
          </cell>
          <cell r="BR269">
            <v>0</v>
          </cell>
          <cell r="BS269">
            <v>0</v>
          </cell>
          <cell r="BT269">
            <v>0</v>
          </cell>
          <cell r="BU269">
            <v>0</v>
          </cell>
          <cell r="BV269">
            <v>0</v>
          </cell>
          <cell r="BW269">
            <v>0</v>
          </cell>
          <cell r="BX269">
            <v>0</v>
          </cell>
          <cell r="BY269">
            <v>0</v>
          </cell>
          <cell r="BZ269">
            <v>0</v>
          </cell>
          <cell r="CA269">
            <v>0</v>
          </cell>
          <cell r="CB269">
            <v>0</v>
          </cell>
          <cell r="CC269">
            <v>0</v>
          </cell>
          <cell r="CD269">
            <v>0</v>
          </cell>
          <cell r="CE269">
            <v>0</v>
          </cell>
          <cell r="CF269">
            <v>0</v>
          </cell>
          <cell r="CG269">
            <v>0</v>
          </cell>
          <cell r="CH269">
            <v>0</v>
          </cell>
          <cell r="CI269">
            <v>5062.5</v>
          </cell>
          <cell r="CJ269">
            <v>10125</v>
          </cell>
          <cell r="CK269">
            <v>15187.5</v>
          </cell>
          <cell r="CL269">
            <v>20250</v>
          </cell>
          <cell r="CM269">
            <v>68854.05</v>
          </cell>
          <cell r="CN269">
            <v>68863.5</v>
          </cell>
          <cell r="CO269">
            <v>68872.95</v>
          </cell>
          <cell r="CP269">
            <v>94194.9</v>
          </cell>
          <cell r="CQ269">
            <v>119516.85</v>
          </cell>
          <cell r="CR269">
            <v>194840.1</v>
          </cell>
          <cell r="CS269">
            <v>221521.5</v>
          </cell>
          <cell r="CT269">
            <v>222890.4</v>
          </cell>
          <cell r="CU269">
            <v>204009.3</v>
          </cell>
          <cell r="CV269">
            <v>204028.2</v>
          </cell>
          <cell r="CW269">
            <v>204047.1</v>
          </cell>
          <cell r="CX269">
            <v>204066</v>
          </cell>
          <cell r="CY269">
            <v>204084.9</v>
          </cell>
          <cell r="CZ269">
            <v>204103.8</v>
          </cell>
          <cell r="DA269">
            <v>54136.35</v>
          </cell>
          <cell r="DB269">
            <v>54145.8</v>
          </cell>
          <cell r="DC269">
            <v>0</v>
          </cell>
          <cell r="DD269">
            <v>0</v>
          </cell>
          <cell r="DE269">
            <v>0</v>
          </cell>
          <cell r="DF269">
            <v>0</v>
          </cell>
          <cell r="DG269">
            <v>0</v>
          </cell>
          <cell r="DH269">
            <v>0</v>
          </cell>
          <cell r="DI269">
            <v>0</v>
          </cell>
          <cell r="DJ269">
            <v>0</v>
          </cell>
          <cell r="DK269">
            <v>0</v>
          </cell>
          <cell r="DL269">
            <v>0</v>
          </cell>
          <cell r="DM269">
            <v>0</v>
          </cell>
          <cell r="DN269">
            <v>0</v>
          </cell>
          <cell r="DO269">
            <v>0</v>
          </cell>
          <cell r="DP269">
            <v>0</v>
          </cell>
          <cell r="DQ269">
            <v>0</v>
          </cell>
          <cell r="DR269">
            <v>0</v>
          </cell>
          <cell r="DS269">
            <v>0</v>
          </cell>
          <cell r="DT269">
            <v>0</v>
          </cell>
          <cell r="DU269">
            <v>0</v>
          </cell>
          <cell r="DV269">
            <v>0</v>
          </cell>
          <cell r="DW269">
            <v>0</v>
          </cell>
          <cell r="DX269">
            <v>0</v>
          </cell>
          <cell r="DY269">
            <v>0</v>
          </cell>
          <cell r="DZ269">
            <v>0</v>
          </cell>
          <cell r="EA269">
            <v>0</v>
          </cell>
          <cell r="EB269">
            <v>0</v>
          </cell>
          <cell r="EC269">
            <v>0</v>
          </cell>
          <cell r="ED269">
            <v>0</v>
          </cell>
          <cell r="EE269">
            <v>0</v>
          </cell>
          <cell r="EF269">
            <v>0</v>
          </cell>
          <cell r="EG269">
            <v>0</v>
          </cell>
          <cell r="EH269">
            <v>0</v>
          </cell>
          <cell r="EI269">
            <v>0</v>
          </cell>
          <cell r="EJ269">
            <v>0</v>
          </cell>
          <cell r="EK269">
            <v>0</v>
          </cell>
          <cell r="EL269">
            <v>0</v>
          </cell>
          <cell r="EM269">
            <v>0</v>
          </cell>
          <cell r="EN269">
            <v>0</v>
          </cell>
          <cell r="EO269">
            <v>0</v>
          </cell>
          <cell r="EP269">
            <v>0</v>
          </cell>
          <cell r="EQ269">
            <v>0</v>
          </cell>
          <cell r="ER269">
            <v>0</v>
          </cell>
          <cell r="ES269">
            <v>0</v>
          </cell>
          <cell r="ET269">
            <v>0</v>
          </cell>
          <cell r="EU269">
            <v>0</v>
          </cell>
          <cell r="EV269">
            <v>0</v>
          </cell>
          <cell r="EW269">
            <v>0</v>
          </cell>
          <cell r="EX269">
            <v>0</v>
          </cell>
          <cell r="EY269">
            <v>0</v>
          </cell>
          <cell r="EZ269">
            <v>0</v>
          </cell>
          <cell r="FA269">
            <v>0</v>
          </cell>
          <cell r="FB269">
            <v>0</v>
          </cell>
          <cell r="FC269">
            <v>0</v>
          </cell>
          <cell r="FD269">
            <v>0</v>
          </cell>
          <cell r="FE269">
            <v>0</v>
          </cell>
          <cell r="FF269">
            <v>0</v>
          </cell>
          <cell r="FG269">
            <v>0</v>
          </cell>
          <cell r="FH269">
            <v>0</v>
          </cell>
          <cell r="FI269">
            <v>0</v>
          </cell>
        </row>
        <row r="270">
          <cell r="V270" t="str">
            <v>PROJECTED RTM</v>
          </cell>
          <cell r="X270">
            <v>36189.068740000002</v>
          </cell>
          <cell r="Y270">
            <v>140</v>
          </cell>
          <cell r="Z270">
            <v>63.068739999999991</v>
          </cell>
          <cell r="AA270"/>
          <cell r="AB270"/>
          <cell r="AC270"/>
          <cell r="AD270"/>
          <cell r="AE270"/>
          <cell r="AF270"/>
          <cell r="AG270"/>
          <cell r="AH270"/>
          <cell r="AI270"/>
          <cell r="AJ270"/>
          <cell r="AK270"/>
          <cell r="AL270"/>
          <cell r="AM270"/>
          <cell r="AN270"/>
          <cell r="AO270"/>
          <cell r="AP270"/>
          <cell r="AQ270"/>
          <cell r="AR270"/>
          <cell r="AS270"/>
          <cell r="AT270"/>
          <cell r="AU270"/>
          <cell r="AV270"/>
          <cell r="AW270"/>
          <cell r="AX270"/>
          <cell r="AY270"/>
          <cell r="AZ270"/>
          <cell r="BA270"/>
          <cell r="BB270"/>
          <cell r="BC270"/>
          <cell r="BD270"/>
          <cell r="BE270"/>
          <cell r="BF270"/>
          <cell r="BG270"/>
          <cell r="BH270"/>
          <cell r="BI270"/>
          <cell r="BJ270"/>
          <cell r="BK270"/>
          <cell r="BL270"/>
          <cell r="BM270"/>
          <cell r="BN270"/>
          <cell r="BO270"/>
          <cell r="BP270"/>
          <cell r="BQ270"/>
          <cell r="BR270"/>
          <cell r="BS270"/>
          <cell r="BT270"/>
          <cell r="BU270"/>
          <cell r="BV270"/>
          <cell r="BW270"/>
          <cell r="BX270"/>
          <cell r="BY270"/>
          <cell r="BZ270"/>
          <cell r="CA270"/>
          <cell r="CB270"/>
          <cell r="CC270"/>
          <cell r="CD270"/>
          <cell r="CE270"/>
          <cell r="CF270"/>
          <cell r="CG270"/>
          <cell r="CH270"/>
          <cell r="CI270"/>
          <cell r="CJ270"/>
          <cell r="CK270"/>
          <cell r="CL270"/>
          <cell r="CM270"/>
          <cell r="CN270"/>
          <cell r="CO270"/>
          <cell r="CP270"/>
          <cell r="CQ270"/>
          <cell r="CR270">
            <v>36038</v>
          </cell>
          <cell r="CS270">
            <v>36045</v>
          </cell>
          <cell r="CT270">
            <v>36052</v>
          </cell>
          <cell r="CU270">
            <v>36059</v>
          </cell>
          <cell r="CV270">
            <v>36066</v>
          </cell>
          <cell r="CW270">
            <v>36073</v>
          </cell>
          <cell r="CX270">
            <v>36080</v>
          </cell>
          <cell r="CY270">
            <v>36087</v>
          </cell>
          <cell r="CZ270">
            <v>36094</v>
          </cell>
          <cell r="DA270">
            <v>36101</v>
          </cell>
          <cell r="DB270">
            <v>36108</v>
          </cell>
          <cell r="DC270"/>
          <cell r="DD270"/>
          <cell r="DE270"/>
          <cell r="DF270"/>
          <cell r="DG270"/>
          <cell r="DH270"/>
          <cell r="DI270"/>
          <cell r="DJ270"/>
          <cell r="DK270"/>
          <cell r="DL270"/>
          <cell r="DM270"/>
          <cell r="DN270"/>
          <cell r="DO270"/>
          <cell r="DP270"/>
          <cell r="DQ270"/>
          <cell r="DR270"/>
          <cell r="DS270"/>
          <cell r="DT270"/>
          <cell r="DU270"/>
          <cell r="DV270"/>
          <cell r="DW270"/>
          <cell r="DX270"/>
          <cell r="DY270"/>
          <cell r="DZ270"/>
          <cell r="EA270"/>
          <cell r="EB270"/>
          <cell r="EC270"/>
          <cell r="ED270"/>
          <cell r="EE270"/>
          <cell r="EF270"/>
          <cell r="EG270"/>
          <cell r="EH270"/>
          <cell r="EI270"/>
          <cell r="EJ270"/>
          <cell r="EK270"/>
          <cell r="EL270"/>
          <cell r="EM270"/>
          <cell r="EN270"/>
          <cell r="EO270"/>
          <cell r="EP270"/>
          <cell r="EQ270"/>
          <cell r="ER270"/>
          <cell r="ES270"/>
          <cell r="ET270"/>
          <cell r="EU270"/>
          <cell r="EV270"/>
        </row>
        <row r="271">
          <cell r="V271" t="str">
            <v>PROJECTED STREET</v>
          </cell>
          <cell r="X271">
            <v>36219.068740000002</v>
          </cell>
        </row>
        <row r="272">
          <cell r="V272" t="str">
            <v>+ or - Scheduled Date</v>
          </cell>
          <cell r="X272">
            <v>122.93125999999756</v>
          </cell>
        </row>
        <row r="273">
          <cell r="N273" t="str">
            <v>ENGINEERING</v>
          </cell>
          <cell r="Y273" t="str">
            <v>WK Count</v>
          </cell>
          <cell r="Z273" t="str">
            <v>Total Days</v>
          </cell>
        </row>
        <row r="274">
          <cell r="N274" t="str">
            <v>ENGINEERING</v>
          </cell>
          <cell r="Y274" t="str">
            <v>WK Count</v>
          </cell>
          <cell r="Z274" t="str">
            <v>Total Days</v>
          </cell>
        </row>
        <row r="275">
          <cell r="A275" t="str">
            <v>PREP</v>
          </cell>
          <cell r="F275" t="str">
            <v>ANIMATION</v>
          </cell>
          <cell r="I275" t="str">
            <v>INK &amp; PAINT</v>
          </cell>
          <cell r="L275" t="str">
            <v>ALPHA</v>
          </cell>
          <cell r="N275" t="str">
            <v>BETA</v>
          </cell>
          <cell r="P275" t="str">
            <v>RTM</v>
          </cell>
          <cell r="Y275">
            <v>7</v>
          </cell>
          <cell r="Z275">
            <v>52.351039999999998</v>
          </cell>
        </row>
        <row r="276">
          <cell r="A276" t="str">
            <v>PREP</v>
          </cell>
          <cell r="B276" t="str">
            <v>Days</v>
          </cell>
          <cell r="F276" t="str">
            <v>ANIMATION</v>
          </cell>
          <cell r="G276" t="str">
            <v>Days</v>
          </cell>
          <cell r="H276" t="str">
            <v>Frames</v>
          </cell>
          <cell r="I276" t="str">
            <v>INK &amp; PAINT</v>
          </cell>
          <cell r="J276" t="str">
            <v>Days</v>
          </cell>
          <cell r="L276" t="str">
            <v>ALPHA</v>
          </cell>
          <cell r="N276" t="str">
            <v>BETA</v>
          </cell>
          <cell r="P276" t="str">
            <v>RTM</v>
          </cell>
          <cell r="Y276">
            <v>7</v>
          </cell>
          <cell r="Z276">
            <v>52.351039999999998</v>
          </cell>
        </row>
        <row r="277">
          <cell r="A277" t="str">
            <v>Wks</v>
          </cell>
          <cell r="B277" t="str">
            <v>Days</v>
          </cell>
          <cell r="F277" t="str">
            <v>Wks</v>
          </cell>
          <cell r="G277" t="str">
            <v>Days</v>
          </cell>
          <cell r="H277" t="str">
            <v>Frames</v>
          </cell>
          <cell r="I277" t="str">
            <v>Wks</v>
          </cell>
          <cell r="J277" t="str">
            <v>Days</v>
          </cell>
          <cell r="K277">
            <v>21</v>
          </cell>
          <cell r="M277">
            <v>29</v>
          </cell>
          <cell r="O277">
            <v>29</v>
          </cell>
          <cell r="Q277">
            <v>29</v>
          </cell>
          <cell r="Y277">
            <v>11</v>
          </cell>
          <cell r="Z277">
            <v>77.938800000000015</v>
          </cell>
        </row>
        <row r="278">
          <cell r="A278">
            <v>5.47872</v>
          </cell>
          <cell r="B278">
            <v>52.351039999999998</v>
          </cell>
          <cell r="F278">
            <v>6.8484000000000007</v>
          </cell>
          <cell r="G278">
            <v>77.938800000000015</v>
          </cell>
          <cell r="H278">
            <v>2739.36</v>
          </cell>
          <cell r="I278">
            <v>6.8484000000000007</v>
          </cell>
          <cell r="J278">
            <v>61.938800000000008</v>
          </cell>
          <cell r="K278">
            <v>21</v>
          </cell>
          <cell r="M278">
            <v>29</v>
          </cell>
          <cell r="O278">
            <v>29</v>
          </cell>
          <cell r="Q278">
            <v>29</v>
          </cell>
          <cell r="Y278">
            <v>9</v>
          </cell>
          <cell r="Z278">
            <v>61.938800000000008</v>
          </cell>
        </row>
        <row r="290">
          <cell r="Y290">
            <v>119</v>
          </cell>
          <cell r="Z290">
            <v>47.938800000000008</v>
          </cell>
        </row>
        <row r="291">
          <cell r="Y291">
            <v>119</v>
          </cell>
          <cell r="Z291">
            <v>47.938800000000008</v>
          </cell>
        </row>
        <row r="294">
          <cell r="N294" t="str">
            <v>ENGINEERING</v>
          </cell>
          <cell r="Y294" t="str">
            <v>WK Count</v>
          </cell>
          <cell r="Z294" t="str">
            <v>Total Days</v>
          </cell>
        </row>
        <row r="295">
          <cell r="N295" t="str">
            <v>ENGINEERING</v>
          </cell>
          <cell r="Y295" t="str">
            <v>WK Count</v>
          </cell>
          <cell r="Z295" t="str">
            <v>Total Days</v>
          </cell>
        </row>
        <row r="296">
          <cell r="A296" t="str">
            <v>PREP</v>
          </cell>
          <cell r="F296" t="str">
            <v>ANIMATION</v>
          </cell>
          <cell r="I296" t="str">
            <v>INK &amp; PAINT</v>
          </cell>
          <cell r="L296" t="str">
            <v>ALPHA</v>
          </cell>
          <cell r="N296" t="str">
            <v>BETA</v>
          </cell>
          <cell r="P296" t="str">
            <v>RTM</v>
          </cell>
          <cell r="Y296">
            <v>6</v>
          </cell>
          <cell r="Z296">
            <v>42.297850000000004</v>
          </cell>
        </row>
        <row r="297">
          <cell r="A297" t="str">
            <v>PREP</v>
          </cell>
          <cell r="B297" t="str">
            <v>Days</v>
          </cell>
          <cell r="F297" t="str">
            <v>ANIMATION</v>
          </cell>
          <cell r="G297" t="str">
            <v>Days</v>
          </cell>
          <cell r="H297" t="str">
            <v>Frames</v>
          </cell>
          <cell r="I297" t="str">
            <v>INK &amp; PAINT</v>
          </cell>
          <cell r="J297" t="str">
            <v>Days</v>
          </cell>
          <cell r="L297" t="str">
            <v>ALPHA</v>
          </cell>
          <cell r="N297" t="str">
            <v>BETA</v>
          </cell>
          <cell r="P297" t="str">
            <v>RTM</v>
          </cell>
          <cell r="Y297">
            <v>6</v>
          </cell>
          <cell r="Z297">
            <v>42.297850000000004</v>
          </cell>
        </row>
        <row r="298">
          <cell r="A298" t="str">
            <v>Wks</v>
          </cell>
          <cell r="B298" t="str">
            <v>Days</v>
          </cell>
          <cell r="F298" t="str">
            <v>Wks</v>
          </cell>
          <cell r="G298" t="str">
            <v>Days</v>
          </cell>
          <cell r="H298" t="str">
            <v>Frames</v>
          </cell>
          <cell r="I298" t="str">
            <v>Wks</v>
          </cell>
          <cell r="J298" t="str">
            <v>Days</v>
          </cell>
          <cell r="K298">
            <v>21</v>
          </cell>
          <cell r="M298">
            <v>29</v>
          </cell>
          <cell r="O298">
            <v>29</v>
          </cell>
          <cell r="Q298">
            <v>29</v>
          </cell>
          <cell r="Y298">
            <v>11</v>
          </cell>
          <cell r="Z298">
            <v>77.163083333333333</v>
          </cell>
        </row>
        <row r="299">
          <cell r="A299">
            <v>4.0425500000000003</v>
          </cell>
          <cell r="B299">
            <v>42.297850000000004</v>
          </cell>
          <cell r="F299">
            <v>6.7375833333333333</v>
          </cell>
          <cell r="G299">
            <v>77.163083333333333</v>
          </cell>
          <cell r="H299">
            <v>2021.2750000000001</v>
          </cell>
          <cell r="I299">
            <v>4.0425500000000003</v>
          </cell>
          <cell r="J299">
            <v>42.297850000000004</v>
          </cell>
          <cell r="K299">
            <v>21</v>
          </cell>
          <cell r="M299">
            <v>29</v>
          </cell>
          <cell r="O299">
            <v>29</v>
          </cell>
          <cell r="Q299">
            <v>29</v>
          </cell>
          <cell r="Y299">
            <v>6</v>
          </cell>
          <cell r="Z299">
            <v>42.297850000000004</v>
          </cell>
        </row>
        <row r="311">
          <cell r="Y311">
            <v>119</v>
          </cell>
          <cell r="Z311">
            <v>28.297850000000004</v>
          </cell>
        </row>
        <row r="312">
          <cell r="Y312">
            <v>119</v>
          </cell>
          <cell r="Z312">
            <v>28.297850000000004</v>
          </cell>
        </row>
        <row r="322">
          <cell r="N322" t="str">
            <v>ENGINEERING</v>
          </cell>
          <cell r="Y322" t="str">
            <v>WK Count</v>
          </cell>
          <cell r="Z322" t="str">
            <v>Total Days</v>
          </cell>
        </row>
        <row r="323">
          <cell r="N323" t="str">
            <v>ENGINEERING</v>
          </cell>
          <cell r="Y323" t="str">
            <v>WK Count</v>
          </cell>
          <cell r="Z323" t="str">
            <v>Total Days</v>
          </cell>
        </row>
        <row r="324">
          <cell r="A324" t="str">
            <v>PREP</v>
          </cell>
          <cell r="F324" t="str">
            <v>ANIMATION</v>
          </cell>
          <cell r="I324" t="str">
            <v>INK &amp; PAINT</v>
          </cell>
          <cell r="L324" t="str">
            <v>ALPHA</v>
          </cell>
          <cell r="N324" t="str">
            <v>BETA</v>
          </cell>
          <cell r="P324" t="str">
            <v>RTM</v>
          </cell>
          <cell r="Y324">
            <v>3</v>
          </cell>
          <cell r="Z324">
            <v>21</v>
          </cell>
        </row>
        <row r="325">
          <cell r="A325" t="str">
            <v>PREP</v>
          </cell>
          <cell r="B325" t="str">
            <v>Days</v>
          </cell>
          <cell r="F325" t="str">
            <v>ANIMATION</v>
          </cell>
          <cell r="G325" t="str">
            <v>Days</v>
          </cell>
          <cell r="H325" t="str">
            <v>Frames</v>
          </cell>
          <cell r="I325" t="str">
            <v>INK &amp; PAINT</v>
          </cell>
          <cell r="J325" t="str">
            <v>Days</v>
          </cell>
          <cell r="L325" t="str">
            <v>ALPHA</v>
          </cell>
          <cell r="N325" t="str">
            <v>BETA</v>
          </cell>
          <cell r="P325" t="str">
            <v>RTM</v>
          </cell>
          <cell r="Y325">
            <v>3</v>
          </cell>
          <cell r="Z325">
            <v>21</v>
          </cell>
        </row>
        <row r="326">
          <cell r="A326" t="str">
            <v>Wks</v>
          </cell>
          <cell r="B326" t="str">
            <v>Days</v>
          </cell>
          <cell r="F326" t="str">
            <v>Wks</v>
          </cell>
          <cell r="G326" t="str">
            <v>Days</v>
          </cell>
          <cell r="H326" t="str">
            <v>Frames</v>
          </cell>
          <cell r="I326" t="str">
            <v>Wks</v>
          </cell>
          <cell r="J326" t="str">
            <v>Days</v>
          </cell>
          <cell r="K326">
            <v>21</v>
          </cell>
          <cell r="M326">
            <v>29</v>
          </cell>
          <cell r="O326">
            <v>29</v>
          </cell>
          <cell r="Q326">
            <v>29</v>
          </cell>
          <cell r="Y326">
            <v>3</v>
          </cell>
          <cell r="Z326">
            <v>21</v>
          </cell>
        </row>
        <row r="327">
          <cell r="A327">
            <v>1</v>
          </cell>
          <cell r="B327">
            <v>21</v>
          </cell>
          <cell r="F327">
            <v>1</v>
          </cell>
          <cell r="G327">
            <v>21</v>
          </cell>
          <cell r="H327">
            <v>131</v>
          </cell>
          <cell r="I327">
            <v>1</v>
          </cell>
          <cell r="J327">
            <v>21</v>
          </cell>
          <cell r="K327">
            <v>21</v>
          </cell>
          <cell r="M327">
            <v>29</v>
          </cell>
          <cell r="O327">
            <v>29</v>
          </cell>
          <cell r="Q327">
            <v>29</v>
          </cell>
          <cell r="Y327">
            <v>3</v>
          </cell>
          <cell r="Z327">
            <v>21</v>
          </cell>
        </row>
        <row r="338">
          <cell r="Y338">
            <v>63</v>
          </cell>
          <cell r="Z338">
            <v>7</v>
          </cell>
        </row>
        <row r="339">
          <cell r="Y339">
            <v>63</v>
          </cell>
          <cell r="Z339">
            <v>7</v>
          </cell>
        </row>
        <row r="343">
          <cell r="N343" t="str">
            <v>ENGINEERING</v>
          </cell>
          <cell r="Y343" t="str">
            <v>WK Count</v>
          </cell>
          <cell r="Z343" t="str">
            <v>Total Days</v>
          </cell>
        </row>
        <row r="344">
          <cell r="N344" t="str">
            <v>ENGINEERING</v>
          </cell>
          <cell r="Y344" t="str">
            <v>WK Count</v>
          </cell>
          <cell r="Z344" t="str">
            <v>Total Days</v>
          </cell>
        </row>
        <row r="345">
          <cell r="A345" t="str">
            <v>PREP</v>
          </cell>
          <cell r="F345" t="str">
            <v>ANIMATION</v>
          </cell>
          <cell r="I345" t="str">
            <v>INK &amp; PAINT</v>
          </cell>
          <cell r="L345" t="str">
            <v>ALPHA</v>
          </cell>
          <cell r="N345" t="str">
            <v>BETA</v>
          </cell>
          <cell r="P345" t="str">
            <v>RTM</v>
          </cell>
          <cell r="Y345">
            <v>7</v>
          </cell>
          <cell r="Z345">
            <v>49</v>
          </cell>
        </row>
        <row r="346">
          <cell r="A346" t="str">
            <v>PREP</v>
          </cell>
          <cell r="B346" t="str">
            <v>Days</v>
          </cell>
          <cell r="F346" t="str">
            <v>ANIMATION</v>
          </cell>
          <cell r="G346" t="str">
            <v>Days</v>
          </cell>
          <cell r="H346" t="str">
            <v>Frames</v>
          </cell>
          <cell r="I346" t="str">
            <v>INK &amp; PAINT</v>
          </cell>
          <cell r="J346" t="str">
            <v>Days</v>
          </cell>
          <cell r="L346" t="str">
            <v>ALPHA</v>
          </cell>
          <cell r="N346" t="str">
            <v>BETA</v>
          </cell>
          <cell r="P346" t="str">
            <v>RTM</v>
          </cell>
          <cell r="Y346">
            <v>7</v>
          </cell>
          <cell r="Z346">
            <v>49</v>
          </cell>
        </row>
        <row r="347">
          <cell r="A347" t="str">
            <v>Wks</v>
          </cell>
          <cell r="B347" t="str">
            <v>Days</v>
          </cell>
          <cell r="F347" t="str">
            <v>Wks</v>
          </cell>
          <cell r="G347" t="str">
            <v>Days</v>
          </cell>
          <cell r="H347" t="str">
            <v>Frames</v>
          </cell>
          <cell r="I347" t="str">
            <v>Wks</v>
          </cell>
          <cell r="J347" t="str">
            <v>Days</v>
          </cell>
          <cell r="K347">
            <v>21</v>
          </cell>
          <cell r="M347">
            <v>29</v>
          </cell>
          <cell r="O347">
            <v>29</v>
          </cell>
          <cell r="Q347">
            <v>29</v>
          </cell>
          <cell r="Y347">
            <v>7</v>
          </cell>
          <cell r="Z347">
            <v>49</v>
          </cell>
        </row>
        <row r="348">
          <cell r="A348">
            <v>5</v>
          </cell>
          <cell r="B348">
            <v>49</v>
          </cell>
          <cell r="F348">
            <v>5</v>
          </cell>
          <cell r="G348">
            <v>49</v>
          </cell>
          <cell r="H348">
            <v>500</v>
          </cell>
          <cell r="I348">
            <v>5</v>
          </cell>
          <cell r="J348">
            <v>49</v>
          </cell>
          <cell r="K348">
            <v>21</v>
          </cell>
          <cell r="M348">
            <v>29</v>
          </cell>
          <cell r="O348">
            <v>29</v>
          </cell>
          <cell r="Q348">
            <v>29</v>
          </cell>
          <cell r="Y348">
            <v>7</v>
          </cell>
          <cell r="Z348">
            <v>49</v>
          </cell>
        </row>
        <row r="359">
          <cell r="Y359">
            <v>91</v>
          </cell>
          <cell r="Z359">
            <v>35</v>
          </cell>
        </row>
        <row r="360">
          <cell r="Y360">
            <v>91</v>
          </cell>
          <cell r="Z360">
            <v>35</v>
          </cell>
        </row>
        <row r="363">
          <cell r="N363" t="str">
            <v>ENGINEERING</v>
          </cell>
          <cell r="Y363" t="str">
            <v>WK Count</v>
          </cell>
          <cell r="Z363" t="str">
            <v>Total Days</v>
          </cell>
        </row>
        <row r="364">
          <cell r="N364" t="str">
            <v>ENGINEERING</v>
          </cell>
          <cell r="Y364" t="str">
            <v>WK Count</v>
          </cell>
          <cell r="Z364" t="str">
            <v>Total Days</v>
          </cell>
        </row>
        <row r="365">
          <cell r="A365" t="str">
            <v>PREP</v>
          </cell>
          <cell r="F365" t="str">
            <v>ANIMATION</v>
          </cell>
          <cell r="I365" t="str">
            <v>INK &amp; PAINT</v>
          </cell>
          <cell r="L365" t="str">
            <v>ALPHA</v>
          </cell>
          <cell r="N365" t="str">
            <v>BETA</v>
          </cell>
          <cell r="P365" t="str">
            <v>RTM</v>
          </cell>
          <cell r="Y365">
            <v>7</v>
          </cell>
          <cell r="Z365">
            <v>49</v>
          </cell>
        </row>
        <row r="366">
          <cell r="A366" t="str">
            <v>PREP</v>
          </cell>
          <cell r="B366" t="str">
            <v>Days</v>
          </cell>
          <cell r="F366" t="str">
            <v>ANIMATION</v>
          </cell>
          <cell r="G366" t="str">
            <v>Days</v>
          </cell>
          <cell r="H366" t="str">
            <v>Frames</v>
          </cell>
          <cell r="I366" t="str">
            <v>INK &amp; PAINT</v>
          </cell>
          <cell r="J366" t="str">
            <v>Days</v>
          </cell>
          <cell r="L366" t="str">
            <v>ALPHA</v>
          </cell>
          <cell r="N366" t="str">
            <v>BETA</v>
          </cell>
          <cell r="P366" t="str">
            <v>RTM</v>
          </cell>
          <cell r="Y366">
            <v>7</v>
          </cell>
          <cell r="Z366">
            <v>49</v>
          </cell>
        </row>
        <row r="367">
          <cell r="A367" t="str">
            <v>Wks</v>
          </cell>
          <cell r="B367" t="str">
            <v>Days</v>
          </cell>
          <cell r="F367" t="str">
            <v>Wks</v>
          </cell>
          <cell r="G367" t="str">
            <v>Days</v>
          </cell>
          <cell r="H367" t="str">
            <v>Frames</v>
          </cell>
          <cell r="I367" t="str">
            <v>Wks</v>
          </cell>
          <cell r="J367" t="str">
            <v>Days</v>
          </cell>
          <cell r="K367">
            <v>21</v>
          </cell>
          <cell r="M367">
            <v>29</v>
          </cell>
          <cell r="O367">
            <v>29</v>
          </cell>
          <cell r="Q367">
            <v>29</v>
          </cell>
          <cell r="Y367">
            <v>7</v>
          </cell>
          <cell r="Z367">
            <v>49</v>
          </cell>
        </row>
        <row r="368">
          <cell r="A368">
            <v>5</v>
          </cell>
          <cell r="B368">
            <v>49</v>
          </cell>
          <cell r="F368">
            <v>5</v>
          </cell>
          <cell r="G368">
            <v>49</v>
          </cell>
          <cell r="H368">
            <v>500</v>
          </cell>
          <cell r="I368">
            <v>5</v>
          </cell>
          <cell r="J368">
            <v>49</v>
          </cell>
          <cell r="K368">
            <v>21</v>
          </cell>
          <cell r="M368">
            <v>29</v>
          </cell>
          <cell r="O368">
            <v>29</v>
          </cell>
          <cell r="Q368">
            <v>29</v>
          </cell>
          <cell r="Y368">
            <v>7</v>
          </cell>
          <cell r="Z368">
            <v>49</v>
          </cell>
        </row>
        <row r="379">
          <cell r="Y379">
            <v>91</v>
          </cell>
          <cell r="Z379">
            <v>35</v>
          </cell>
        </row>
        <row r="380">
          <cell r="Y380">
            <v>91</v>
          </cell>
          <cell r="Z380">
            <v>35</v>
          </cell>
        </row>
        <row r="383">
          <cell r="N383" t="str">
            <v>ENGINEERING</v>
          </cell>
          <cell r="Y383" t="str">
            <v>WK Count</v>
          </cell>
          <cell r="Z383" t="str">
            <v>Total Days</v>
          </cell>
        </row>
        <row r="384">
          <cell r="N384" t="str">
            <v>ENGINEERING</v>
          </cell>
          <cell r="Y384" t="str">
            <v>WK Count</v>
          </cell>
          <cell r="Z384" t="str">
            <v>Total Days</v>
          </cell>
        </row>
        <row r="385">
          <cell r="A385" t="str">
            <v>PREP</v>
          </cell>
          <cell r="F385" t="str">
            <v>ANIMATION</v>
          </cell>
          <cell r="I385" t="str">
            <v>INK &amp; PAINT</v>
          </cell>
          <cell r="L385" t="str">
            <v>ALPHA</v>
          </cell>
          <cell r="N385" t="str">
            <v>BETA</v>
          </cell>
          <cell r="P385" t="str">
            <v>RTM</v>
          </cell>
          <cell r="Y385">
            <v>4</v>
          </cell>
          <cell r="Z385">
            <v>25.0642</v>
          </cell>
        </row>
        <row r="386">
          <cell r="A386" t="str">
            <v>PREP</v>
          </cell>
          <cell r="B386" t="str">
            <v>Days</v>
          </cell>
          <cell r="F386" t="str">
            <v>ANIMATION</v>
          </cell>
          <cell r="G386" t="str">
            <v>Days</v>
          </cell>
          <cell r="H386" t="str">
            <v>Frames</v>
          </cell>
          <cell r="I386" t="str">
            <v>INK &amp; PAINT</v>
          </cell>
          <cell r="J386" t="str">
            <v>Days</v>
          </cell>
          <cell r="L386" t="str">
            <v>ALPHA</v>
          </cell>
          <cell r="N386" t="str">
            <v>BETA</v>
          </cell>
          <cell r="P386" t="str">
            <v>RTM</v>
          </cell>
          <cell r="Y386">
            <v>4</v>
          </cell>
          <cell r="Z386">
            <v>25.0642</v>
          </cell>
        </row>
        <row r="387">
          <cell r="A387" t="str">
            <v>Wks</v>
          </cell>
          <cell r="B387" t="str">
            <v>Days</v>
          </cell>
          <cell r="F387" t="str">
            <v>Wks</v>
          </cell>
          <cell r="G387" t="str">
            <v>Days</v>
          </cell>
          <cell r="H387" t="str">
            <v>Frames</v>
          </cell>
          <cell r="I387" t="str">
            <v>Wks</v>
          </cell>
          <cell r="J387" t="str">
            <v>Days</v>
          </cell>
          <cell r="K387">
            <v>21</v>
          </cell>
          <cell r="M387">
            <v>29</v>
          </cell>
          <cell r="O387">
            <v>29</v>
          </cell>
          <cell r="Q387">
            <v>29</v>
          </cell>
          <cell r="Y387">
            <v>4</v>
          </cell>
          <cell r="Z387">
            <v>25.0642</v>
          </cell>
        </row>
        <row r="388">
          <cell r="A388">
            <v>1.5806</v>
          </cell>
          <cell r="B388">
            <v>25.0642</v>
          </cell>
          <cell r="F388">
            <v>1.5806</v>
          </cell>
          <cell r="G388">
            <v>25.0642</v>
          </cell>
          <cell r="H388">
            <v>158.06</v>
          </cell>
          <cell r="I388">
            <v>1.5806</v>
          </cell>
          <cell r="J388">
            <v>25.0642</v>
          </cell>
          <cell r="K388">
            <v>21</v>
          </cell>
          <cell r="M388">
            <v>29</v>
          </cell>
          <cell r="O388">
            <v>29</v>
          </cell>
          <cell r="Q388">
            <v>29</v>
          </cell>
          <cell r="Y388">
            <v>4</v>
          </cell>
          <cell r="Z388">
            <v>25.0642</v>
          </cell>
        </row>
        <row r="399">
          <cell r="Y399">
            <v>70</v>
          </cell>
          <cell r="Z399">
            <v>11.0642</v>
          </cell>
        </row>
        <row r="400">
          <cell r="Y400">
            <v>70</v>
          </cell>
          <cell r="Z400">
            <v>11.0642</v>
          </cell>
        </row>
        <row r="403">
          <cell r="N403" t="str">
            <v>ENGINEERING</v>
          </cell>
          <cell r="Y403" t="str">
            <v>WK Count</v>
          </cell>
          <cell r="Z403" t="str">
            <v>Total Days</v>
          </cell>
        </row>
        <row r="404">
          <cell r="N404" t="str">
            <v>ENGINEERING</v>
          </cell>
          <cell r="Y404" t="str">
            <v>WK Count</v>
          </cell>
          <cell r="Z404" t="str">
            <v>Total Days</v>
          </cell>
        </row>
        <row r="405">
          <cell r="A405" t="str">
            <v>PREP</v>
          </cell>
          <cell r="F405" t="str">
            <v>ANIMATION</v>
          </cell>
          <cell r="I405" t="str">
            <v>INK &amp; PAINT</v>
          </cell>
          <cell r="L405" t="str">
            <v>ALPHA</v>
          </cell>
          <cell r="N405" t="str">
            <v>BETA</v>
          </cell>
          <cell r="P405" t="str">
            <v>RTM</v>
          </cell>
          <cell r="Y405">
            <v>7</v>
          </cell>
          <cell r="Z405">
            <v>49</v>
          </cell>
        </row>
        <row r="406">
          <cell r="A406" t="str">
            <v>PREP</v>
          </cell>
          <cell r="B406" t="str">
            <v>Days</v>
          </cell>
          <cell r="F406" t="str">
            <v>ANIMATION</v>
          </cell>
          <cell r="G406" t="str">
            <v>Days</v>
          </cell>
          <cell r="H406" t="str">
            <v>Frames</v>
          </cell>
          <cell r="I406" t="str">
            <v>INK &amp; PAINT</v>
          </cell>
          <cell r="J406" t="str">
            <v>Days</v>
          </cell>
          <cell r="L406" t="str">
            <v>ALPHA</v>
          </cell>
          <cell r="N406" t="str">
            <v>BETA</v>
          </cell>
          <cell r="P406" t="str">
            <v>RTM</v>
          </cell>
          <cell r="Y406">
            <v>7</v>
          </cell>
          <cell r="Z406">
            <v>49</v>
          </cell>
        </row>
        <row r="407">
          <cell r="A407" t="str">
            <v>Wks</v>
          </cell>
          <cell r="B407" t="str">
            <v>Days</v>
          </cell>
          <cell r="F407" t="str">
            <v>Wks</v>
          </cell>
          <cell r="G407" t="str">
            <v>Days</v>
          </cell>
          <cell r="H407" t="str">
            <v>Frames</v>
          </cell>
          <cell r="I407" t="str">
            <v>Wks</v>
          </cell>
          <cell r="J407" t="str">
            <v>Days</v>
          </cell>
          <cell r="K407">
            <v>21</v>
          </cell>
          <cell r="M407">
            <v>29</v>
          </cell>
          <cell r="O407">
            <v>29</v>
          </cell>
          <cell r="Q407">
            <v>29</v>
          </cell>
          <cell r="Y407">
            <v>7</v>
          </cell>
          <cell r="Z407">
            <v>49</v>
          </cell>
        </row>
        <row r="408">
          <cell r="A408">
            <v>5</v>
          </cell>
          <cell r="B408">
            <v>49</v>
          </cell>
          <cell r="F408">
            <v>5</v>
          </cell>
          <cell r="G408">
            <v>49</v>
          </cell>
          <cell r="H408">
            <v>500</v>
          </cell>
          <cell r="I408">
            <v>5</v>
          </cell>
          <cell r="J408">
            <v>49</v>
          </cell>
          <cell r="K408">
            <v>21</v>
          </cell>
          <cell r="M408">
            <v>29</v>
          </cell>
          <cell r="O408">
            <v>29</v>
          </cell>
          <cell r="Q408">
            <v>29</v>
          </cell>
          <cell r="Y408">
            <v>7</v>
          </cell>
          <cell r="Z408">
            <v>49</v>
          </cell>
        </row>
        <row r="419">
          <cell r="Y419">
            <v>91</v>
          </cell>
          <cell r="Z419">
            <v>35</v>
          </cell>
        </row>
        <row r="420">
          <cell r="Y420">
            <v>91</v>
          </cell>
          <cell r="Z420">
            <v>35</v>
          </cell>
        </row>
        <row r="423">
          <cell r="N423" t="str">
            <v>ENGINEERING</v>
          </cell>
          <cell r="Y423" t="str">
            <v>WK Count</v>
          </cell>
          <cell r="Z423" t="str">
            <v>Total Days</v>
          </cell>
        </row>
        <row r="424">
          <cell r="N424" t="str">
            <v>ENGINEERING</v>
          </cell>
          <cell r="Y424" t="str">
            <v>WK Count</v>
          </cell>
          <cell r="Z424" t="str">
            <v>Total Days</v>
          </cell>
        </row>
        <row r="425">
          <cell r="A425" t="str">
            <v>PREP</v>
          </cell>
          <cell r="F425" t="str">
            <v>ANIMATION</v>
          </cell>
          <cell r="I425" t="str">
            <v>INK &amp; PAINT</v>
          </cell>
          <cell r="L425" t="str">
            <v>ALPHA</v>
          </cell>
          <cell r="N425" t="str">
            <v>BETA</v>
          </cell>
          <cell r="P425" t="str">
            <v>RTM</v>
          </cell>
          <cell r="Y425">
            <v>4</v>
          </cell>
          <cell r="Z425">
            <v>25.0642</v>
          </cell>
        </row>
        <row r="426">
          <cell r="A426" t="str">
            <v>PREP</v>
          </cell>
          <cell r="B426" t="str">
            <v>Days</v>
          </cell>
          <cell r="F426" t="str">
            <v>ANIMATION</v>
          </cell>
          <cell r="G426" t="str">
            <v>Days</v>
          </cell>
          <cell r="H426" t="str">
            <v>Frames</v>
          </cell>
          <cell r="I426" t="str">
            <v>INK &amp; PAINT</v>
          </cell>
          <cell r="J426" t="str">
            <v>Days</v>
          </cell>
          <cell r="L426" t="str">
            <v>ALPHA</v>
          </cell>
          <cell r="N426" t="str">
            <v>BETA</v>
          </cell>
          <cell r="P426" t="str">
            <v>RTM</v>
          </cell>
          <cell r="Y426">
            <v>4</v>
          </cell>
          <cell r="Z426">
            <v>25.0642</v>
          </cell>
        </row>
        <row r="427">
          <cell r="A427" t="str">
            <v>Wks</v>
          </cell>
          <cell r="B427" t="str">
            <v>Days</v>
          </cell>
          <cell r="F427" t="str">
            <v>Wks</v>
          </cell>
          <cell r="G427" t="str">
            <v>Days</v>
          </cell>
          <cell r="H427" t="str">
            <v>Frames</v>
          </cell>
          <cell r="I427" t="str">
            <v>Wks</v>
          </cell>
          <cell r="J427" t="str">
            <v>Days</v>
          </cell>
          <cell r="K427">
            <v>21</v>
          </cell>
          <cell r="M427">
            <v>29</v>
          </cell>
          <cell r="O427">
            <v>29</v>
          </cell>
          <cell r="Q427">
            <v>29</v>
          </cell>
          <cell r="Y427">
            <v>4</v>
          </cell>
          <cell r="Z427">
            <v>25.0642</v>
          </cell>
        </row>
        <row r="428">
          <cell r="A428">
            <v>1.5806</v>
          </cell>
          <cell r="B428">
            <v>25.0642</v>
          </cell>
          <cell r="F428">
            <v>1.5806</v>
          </cell>
          <cell r="G428">
            <v>25.0642</v>
          </cell>
          <cell r="H428">
            <v>158.06</v>
          </cell>
          <cell r="I428">
            <v>1.5806</v>
          </cell>
          <cell r="J428">
            <v>25.0642</v>
          </cell>
          <cell r="K428">
            <v>21</v>
          </cell>
          <cell r="M428">
            <v>29</v>
          </cell>
          <cell r="O428">
            <v>29</v>
          </cell>
          <cell r="Q428">
            <v>29</v>
          </cell>
          <cell r="Y428">
            <v>4</v>
          </cell>
          <cell r="Z428">
            <v>25.0642</v>
          </cell>
        </row>
        <row r="439">
          <cell r="Y439">
            <v>70</v>
          </cell>
          <cell r="Z439">
            <v>11.0642</v>
          </cell>
        </row>
        <row r="440">
          <cell r="Y440">
            <v>70</v>
          </cell>
          <cell r="Z440">
            <v>11.0642</v>
          </cell>
        </row>
        <row r="443">
          <cell r="N443" t="str">
            <v>ENGINEERING</v>
          </cell>
          <cell r="Y443" t="str">
            <v>WK Count</v>
          </cell>
          <cell r="Z443" t="str">
            <v>Total Days</v>
          </cell>
        </row>
        <row r="444">
          <cell r="N444" t="str">
            <v>ENGINEERING</v>
          </cell>
          <cell r="Y444" t="str">
            <v>WK Count</v>
          </cell>
          <cell r="Z444" t="str">
            <v>Total Days</v>
          </cell>
        </row>
        <row r="445">
          <cell r="A445" t="str">
            <v>PREP</v>
          </cell>
          <cell r="F445" t="str">
            <v>ANIMATION</v>
          </cell>
          <cell r="I445" t="str">
            <v>INK &amp; PAINT</v>
          </cell>
          <cell r="L445" t="str">
            <v>ALPHA</v>
          </cell>
          <cell r="N445" t="str">
            <v>BETA</v>
          </cell>
          <cell r="P445" t="str">
            <v>RTM</v>
          </cell>
          <cell r="Y445">
            <v>4</v>
          </cell>
          <cell r="Z445">
            <v>32.440100000000001</v>
          </cell>
        </row>
        <row r="446">
          <cell r="A446" t="str">
            <v>PREP</v>
          </cell>
          <cell r="B446" t="str">
            <v>Days</v>
          </cell>
          <cell r="F446" t="str">
            <v>ANIMATION</v>
          </cell>
          <cell r="G446" t="str">
            <v>Days</v>
          </cell>
          <cell r="H446" t="str">
            <v>Frames</v>
          </cell>
          <cell r="I446" t="str">
            <v>INK &amp; PAINT</v>
          </cell>
          <cell r="J446" t="str">
            <v>Days</v>
          </cell>
          <cell r="L446" t="str">
            <v>ALPHA</v>
          </cell>
          <cell r="N446" t="str">
            <v>BETA</v>
          </cell>
          <cell r="P446" t="str">
            <v>RTM</v>
          </cell>
          <cell r="Y446">
            <v>4</v>
          </cell>
          <cell r="Z446">
            <v>32.440100000000001</v>
          </cell>
        </row>
        <row r="447">
          <cell r="A447" t="str">
            <v>Wks</v>
          </cell>
          <cell r="B447" t="str">
            <v>Days</v>
          </cell>
          <cell r="F447" t="str">
            <v>Wks</v>
          </cell>
          <cell r="G447" t="str">
            <v>Days</v>
          </cell>
          <cell r="H447" t="str">
            <v>Frames</v>
          </cell>
          <cell r="I447" t="str">
            <v>Wks</v>
          </cell>
          <cell r="J447" t="str">
            <v>Days</v>
          </cell>
          <cell r="K447">
            <v>21</v>
          </cell>
          <cell r="M447">
            <v>29</v>
          </cell>
          <cell r="O447">
            <v>29</v>
          </cell>
          <cell r="Q447">
            <v>29</v>
          </cell>
          <cell r="Y447">
            <v>4</v>
          </cell>
          <cell r="Z447">
            <v>32.440100000000001</v>
          </cell>
        </row>
        <row r="448">
          <cell r="A448">
            <v>2.6343000000000001</v>
          </cell>
          <cell r="B448">
            <v>32.440100000000001</v>
          </cell>
          <cell r="F448">
            <v>2.6343000000000001</v>
          </cell>
          <cell r="G448">
            <v>32.440100000000001</v>
          </cell>
          <cell r="H448">
            <v>263.43</v>
          </cell>
          <cell r="I448">
            <v>2.6343000000000001</v>
          </cell>
          <cell r="J448">
            <v>32.440100000000001</v>
          </cell>
          <cell r="K448">
            <v>21</v>
          </cell>
          <cell r="M448">
            <v>29</v>
          </cell>
          <cell r="O448">
            <v>29</v>
          </cell>
          <cell r="Q448">
            <v>29</v>
          </cell>
          <cell r="Y448">
            <v>4</v>
          </cell>
          <cell r="Z448">
            <v>32.440100000000001</v>
          </cell>
        </row>
        <row r="459">
          <cell r="Y459">
            <v>70</v>
          </cell>
          <cell r="Z459">
            <v>18.440100000000001</v>
          </cell>
        </row>
        <row r="460">
          <cell r="Y460">
            <v>70</v>
          </cell>
          <cell r="Z460">
            <v>18.440100000000001</v>
          </cell>
        </row>
        <row r="463">
          <cell r="N463" t="str">
            <v>ENGINEERING</v>
          </cell>
          <cell r="Y463" t="str">
            <v>WK Count</v>
          </cell>
          <cell r="Z463" t="str">
            <v>Total Days</v>
          </cell>
        </row>
        <row r="464">
          <cell r="N464" t="str">
            <v>ENGINEERING</v>
          </cell>
          <cell r="Y464" t="str">
            <v>WK Count</v>
          </cell>
          <cell r="Z464" t="str">
            <v>Total Days</v>
          </cell>
        </row>
        <row r="465">
          <cell r="A465" t="str">
            <v>PREP</v>
          </cell>
          <cell r="F465" t="str">
            <v>ANIMATION</v>
          </cell>
          <cell r="I465" t="str">
            <v>INK &amp; PAINT</v>
          </cell>
          <cell r="L465" t="str">
            <v>ALPHA</v>
          </cell>
          <cell r="N465" t="str">
            <v>BETA</v>
          </cell>
          <cell r="P465" t="str">
            <v>RTM</v>
          </cell>
          <cell r="Y465">
            <v>3</v>
          </cell>
          <cell r="Z465">
            <v>25.0642</v>
          </cell>
        </row>
        <row r="466">
          <cell r="A466" t="str">
            <v>PREP</v>
          </cell>
          <cell r="B466" t="str">
            <v>Days</v>
          </cell>
          <cell r="F466" t="str">
            <v>ANIMATION</v>
          </cell>
          <cell r="G466" t="str">
            <v>Days</v>
          </cell>
          <cell r="H466" t="str">
            <v>Frames</v>
          </cell>
          <cell r="I466" t="str">
            <v>INK &amp; PAINT</v>
          </cell>
          <cell r="J466" t="str">
            <v>Days</v>
          </cell>
          <cell r="L466" t="str">
            <v>ALPHA</v>
          </cell>
          <cell r="N466" t="str">
            <v>BETA</v>
          </cell>
          <cell r="P466" t="str">
            <v>RTM</v>
          </cell>
          <cell r="Y466">
            <v>3</v>
          </cell>
          <cell r="Z466">
            <v>25.0642</v>
          </cell>
        </row>
        <row r="467">
          <cell r="A467" t="str">
            <v>Wks</v>
          </cell>
          <cell r="B467" t="str">
            <v>Days</v>
          </cell>
          <cell r="F467" t="str">
            <v>Wks</v>
          </cell>
          <cell r="G467" t="str">
            <v>Days</v>
          </cell>
          <cell r="H467" t="str">
            <v>Frames</v>
          </cell>
          <cell r="I467" t="str">
            <v>Wks</v>
          </cell>
          <cell r="J467" t="str">
            <v>Days</v>
          </cell>
          <cell r="K467">
            <v>21</v>
          </cell>
          <cell r="M467">
            <v>29</v>
          </cell>
          <cell r="O467">
            <v>29</v>
          </cell>
          <cell r="Q467">
            <v>29</v>
          </cell>
          <cell r="Y467">
            <v>3</v>
          </cell>
          <cell r="Z467">
            <v>25.0642</v>
          </cell>
        </row>
        <row r="468">
          <cell r="A468">
            <v>1.5806</v>
          </cell>
          <cell r="B468">
            <v>25.0642</v>
          </cell>
          <cell r="F468">
            <v>1.5806</v>
          </cell>
          <cell r="G468">
            <v>25.0642</v>
          </cell>
          <cell r="H468">
            <v>158.06</v>
          </cell>
          <cell r="I468">
            <v>1.5806</v>
          </cell>
          <cell r="J468">
            <v>25.0642</v>
          </cell>
          <cell r="K468">
            <v>21</v>
          </cell>
          <cell r="M468">
            <v>29</v>
          </cell>
          <cell r="O468">
            <v>29</v>
          </cell>
          <cell r="Q468">
            <v>29</v>
          </cell>
          <cell r="Y468">
            <v>3</v>
          </cell>
          <cell r="Z468">
            <v>25.0642</v>
          </cell>
        </row>
        <row r="479">
          <cell r="Y479">
            <v>63</v>
          </cell>
          <cell r="Z479">
            <v>11.0642</v>
          </cell>
        </row>
        <row r="480">
          <cell r="Y480">
            <v>63</v>
          </cell>
          <cell r="Z480">
            <v>11.0642</v>
          </cell>
        </row>
        <row r="483">
          <cell r="N483" t="str">
            <v>ENGINEERING</v>
          </cell>
          <cell r="Y483" t="str">
            <v>WK Count</v>
          </cell>
          <cell r="Z483" t="str">
            <v>Total Days</v>
          </cell>
        </row>
        <row r="484">
          <cell r="N484" t="str">
            <v>ENGINEERING</v>
          </cell>
          <cell r="Y484" t="str">
            <v>WK Count</v>
          </cell>
          <cell r="Z484" t="str">
            <v>Total Days</v>
          </cell>
        </row>
        <row r="485">
          <cell r="A485" t="str">
            <v>PREP</v>
          </cell>
          <cell r="F485" t="str">
            <v>ANIMATION</v>
          </cell>
          <cell r="I485" t="str">
            <v>INK &amp; PAINT</v>
          </cell>
          <cell r="L485" t="str">
            <v>ALPHA</v>
          </cell>
          <cell r="N485" t="str">
            <v>BETA</v>
          </cell>
          <cell r="P485" t="str">
            <v>RTM</v>
          </cell>
          <cell r="Y485">
            <v>7</v>
          </cell>
          <cell r="Z485">
            <v>46.393619999999999</v>
          </cell>
        </row>
        <row r="486">
          <cell r="A486" t="str">
            <v>PREP</v>
          </cell>
          <cell r="B486" t="str">
            <v>Days</v>
          </cell>
          <cell r="F486" t="str">
            <v>ANIMATION</v>
          </cell>
          <cell r="G486" t="str">
            <v>Days</v>
          </cell>
          <cell r="H486" t="str">
            <v>Frames</v>
          </cell>
          <cell r="I486" t="str">
            <v>INK &amp; PAINT</v>
          </cell>
          <cell r="J486" t="str">
            <v>Days</v>
          </cell>
          <cell r="L486" t="str">
            <v>ALPHA</v>
          </cell>
          <cell r="N486" t="str">
            <v>BETA</v>
          </cell>
          <cell r="P486" t="str">
            <v>RTM</v>
          </cell>
          <cell r="Y486">
            <v>7</v>
          </cell>
          <cell r="Z486">
            <v>46.393619999999999</v>
          </cell>
        </row>
        <row r="487">
          <cell r="A487" t="str">
            <v>Wks</v>
          </cell>
          <cell r="B487" t="str">
            <v>Days</v>
          </cell>
          <cell r="F487" t="str">
            <v>Wks</v>
          </cell>
          <cell r="G487" t="str">
            <v>Days</v>
          </cell>
          <cell r="H487" t="str">
            <v>Frames</v>
          </cell>
          <cell r="I487" t="str">
            <v>Wks</v>
          </cell>
          <cell r="J487" t="str">
            <v>Days</v>
          </cell>
          <cell r="K487">
            <v>21</v>
          </cell>
          <cell r="M487">
            <v>29</v>
          </cell>
          <cell r="O487">
            <v>29</v>
          </cell>
          <cell r="Q487">
            <v>29</v>
          </cell>
          <cell r="Y487">
            <v>9</v>
          </cell>
          <cell r="Z487">
            <v>62.393619999999999</v>
          </cell>
        </row>
        <row r="488">
          <cell r="A488">
            <v>4.6276599999999997</v>
          </cell>
          <cell r="B488">
            <v>46.393619999999999</v>
          </cell>
          <cell r="F488">
            <v>4.6276599999999997</v>
          </cell>
          <cell r="G488">
            <v>62.393619999999999</v>
          </cell>
          <cell r="H488">
            <v>2313.83</v>
          </cell>
          <cell r="I488">
            <v>4.6276599999999997</v>
          </cell>
          <cell r="J488">
            <v>46.393619999999999</v>
          </cell>
          <cell r="K488">
            <v>21</v>
          </cell>
          <cell r="M488">
            <v>29</v>
          </cell>
          <cell r="O488">
            <v>29</v>
          </cell>
          <cell r="Q488">
            <v>29</v>
          </cell>
          <cell r="Y488">
            <v>6</v>
          </cell>
          <cell r="Z488">
            <v>46.393619999999999</v>
          </cell>
        </row>
        <row r="500">
          <cell r="Y500">
            <v>105</v>
          </cell>
          <cell r="Z500">
            <v>32.393619999999999</v>
          </cell>
        </row>
        <row r="501">
          <cell r="Y501">
            <v>105</v>
          </cell>
          <cell r="Z501">
            <v>32.393619999999999</v>
          </cell>
        </row>
        <row r="504">
          <cell r="N504" t="str">
            <v>ENGINEERING</v>
          </cell>
          <cell r="Y504" t="str">
            <v>WK Count</v>
          </cell>
          <cell r="Z504" t="str">
            <v>Total Days</v>
          </cell>
        </row>
        <row r="505">
          <cell r="N505" t="str">
            <v>ENGINEERING</v>
          </cell>
          <cell r="Y505" t="str">
            <v>WK Count</v>
          </cell>
          <cell r="Z505" t="str">
            <v>Total Days</v>
          </cell>
        </row>
        <row r="506">
          <cell r="A506" t="str">
            <v>PREP</v>
          </cell>
          <cell r="F506" t="str">
            <v>ANIMATION</v>
          </cell>
          <cell r="I506" t="str">
            <v>INK &amp; PAINT</v>
          </cell>
          <cell r="L506" t="str">
            <v>ALPHA</v>
          </cell>
          <cell r="N506" t="str">
            <v>BETA</v>
          </cell>
          <cell r="P506" t="str">
            <v>RTM</v>
          </cell>
          <cell r="Y506">
            <v>25</v>
          </cell>
          <cell r="Z506">
            <v>175.96809999999999</v>
          </cell>
        </row>
        <row r="507">
          <cell r="A507" t="str">
            <v>PREP</v>
          </cell>
          <cell r="B507" t="str">
            <v>Days</v>
          </cell>
          <cell r="F507" t="str">
            <v>ANIMATION</v>
          </cell>
          <cell r="G507" t="str">
            <v>Days</v>
          </cell>
          <cell r="H507" t="str">
            <v>Frames</v>
          </cell>
          <cell r="I507" t="str">
            <v>INK &amp; PAINT</v>
          </cell>
          <cell r="J507" t="str">
            <v>Days</v>
          </cell>
          <cell r="L507" t="str">
            <v>ALPHA</v>
          </cell>
          <cell r="N507" t="str">
            <v>BETA</v>
          </cell>
          <cell r="P507" t="str">
            <v>RTM</v>
          </cell>
          <cell r="Y507">
            <v>25</v>
          </cell>
          <cell r="Z507">
            <v>175.96809999999999</v>
          </cell>
        </row>
        <row r="508">
          <cell r="A508" t="str">
            <v>Wks</v>
          </cell>
          <cell r="B508" t="str">
            <v>Days</v>
          </cell>
          <cell r="F508" t="str">
            <v>Wks</v>
          </cell>
          <cell r="G508" t="str">
            <v>Days</v>
          </cell>
          <cell r="H508" t="str">
            <v>Frames</v>
          </cell>
          <cell r="I508" t="str">
            <v>Wks</v>
          </cell>
          <cell r="J508" t="str">
            <v>Days</v>
          </cell>
          <cell r="K508">
            <v>21</v>
          </cell>
          <cell r="M508">
            <v>29</v>
          </cell>
          <cell r="O508">
            <v>29</v>
          </cell>
          <cell r="Q508">
            <v>29</v>
          </cell>
          <cell r="Y508">
            <v>28</v>
          </cell>
          <cell r="Z508">
            <v>191.96809999999999</v>
          </cell>
        </row>
        <row r="509">
          <cell r="A509">
            <v>23.138300000000001</v>
          </cell>
          <cell r="B509">
            <v>175.96809999999999</v>
          </cell>
          <cell r="F509">
            <v>23.138300000000001</v>
          </cell>
          <cell r="G509">
            <v>191.96809999999999</v>
          </cell>
          <cell r="H509">
            <v>2313.83</v>
          </cell>
          <cell r="I509">
            <v>23.138300000000001</v>
          </cell>
          <cell r="J509">
            <v>175.96809999999999</v>
          </cell>
          <cell r="K509">
            <v>21</v>
          </cell>
          <cell r="M509">
            <v>29</v>
          </cell>
          <cell r="O509">
            <v>29</v>
          </cell>
          <cell r="Q509">
            <v>29</v>
          </cell>
          <cell r="Y509">
            <v>25</v>
          </cell>
          <cell r="Z509">
            <v>175.96809999999999</v>
          </cell>
        </row>
        <row r="521">
          <cell r="Y521">
            <v>238</v>
          </cell>
          <cell r="Z521">
            <v>161.96809999999999</v>
          </cell>
        </row>
        <row r="522">
          <cell r="Y522">
            <v>238</v>
          </cell>
          <cell r="Z522">
            <v>161.96809999999999</v>
          </cell>
        </row>
        <row r="525">
          <cell r="N525" t="str">
            <v>ENGINEERING</v>
          </cell>
          <cell r="Y525" t="str">
            <v>WK Count</v>
          </cell>
          <cell r="Z525" t="str">
            <v>Total Days</v>
          </cell>
        </row>
        <row r="526">
          <cell r="N526" t="str">
            <v>ENGINEERING</v>
          </cell>
          <cell r="Y526" t="str">
            <v>WK Count</v>
          </cell>
          <cell r="Z526" t="str">
            <v>Total Days</v>
          </cell>
        </row>
        <row r="527">
          <cell r="A527" t="str">
            <v>PREP</v>
          </cell>
          <cell r="F527" t="str">
            <v>ANIMATION</v>
          </cell>
          <cell r="I527" t="str">
            <v>INK &amp; PAINT</v>
          </cell>
          <cell r="L527" t="str">
            <v>ALPHA</v>
          </cell>
          <cell r="N527" t="str">
            <v>BETA</v>
          </cell>
          <cell r="P527" t="str">
            <v>RTM</v>
          </cell>
          <cell r="Y527">
            <v>14</v>
          </cell>
          <cell r="Z527">
            <v>98</v>
          </cell>
        </row>
        <row r="528">
          <cell r="A528" t="str">
            <v>PREP</v>
          </cell>
          <cell r="B528" t="str">
            <v>Days</v>
          </cell>
          <cell r="F528" t="str">
            <v>ANIMATION</v>
          </cell>
          <cell r="G528" t="str">
            <v>Days</v>
          </cell>
          <cell r="H528" t="str">
            <v>Frames</v>
          </cell>
          <cell r="I528" t="str">
            <v>INK &amp; PAINT</v>
          </cell>
          <cell r="J528" t="str">
            <v>Days</v>
          </cell>
          <cell r="L528" t="str">
            <v>ALPHA</v>
          </cell>
          <cell r="N528" t="str">
            <v>BETA</v>
          </cell>
          <cell r="P528" t="str">
            <v>RTM</v>
          </cell>
          <cell r="Y528">
            <v>14</v>
          </cell>
          <cell r="Z528">
            <v>98</v>
          </cell>
        </row>
        <row r="529">
          <cell r="A529" t="str">
            <v>Wks</v>
          </cell>
          <cell r="B529" t="str">
            <v>Days</v>
          </cell>
          <cell r="F529" t="str">
            <v>Wks</v>
          </cell>
          <cell r="G529" t="str">
            <v>Days</v>
          </cell>
          <cell r="H529" t="str">
            <v>Frames</v>
          </cell>
          <cell r="I529" t="str">
            <v>Wks</v>
          </cell>
          <cell r="J529" t="str">
            <v>Days</v>
          </cell>
          <cell r="K529">
            <v>21</v>
          </cell>
          <cell r="M529">
            <v>29</v>
          </cell>
          <cell r="O529">
            <v>29</v>
          </cell>
          <cell r="Q529">
            <v>29</v>
          </cell>
          <cell r="Y529">
            <v>17</v>
          </cell>
          <cell r="Z529">
            <v>114</v>
          </cell>
        </row>
        <row r="530">
          <cell r="A530">
            <v>12</v>
          </cell>
          <cell r="B530">
            <v>98</v>
          </cell>
          <cell r="F530">
            <v>12</v>
          </cell>
          <cell r="G530">
            <v>114</v>
          </cell>
          <cell r="H530">
            <v>6000</v>
          </cell>
          <cell r="I530">
            <v>12</v>
          </cell>
          <cell r="J530">
            <v>98</v>
          </cell>
          <cell r="K530">
            <v>21</v>
          </cell>
          <cell r="M530">
            <v>29</v>
          </cell>
          <cell r="O530">
            <v>29</v>
          </cell>
          <cell r="Q530">
            <v>29</v>
          </cell>
          <cell r="Y530">
            <v>14</v>
          </cell>
          <cell r="Z530">
            <v>98</v>
          </cell>
        </row>
        <row r="542">
          <cell r="Y542">
            <v>161</v>
          </cell>
          <cell r="Z542">
            <v>84</v>
          </cell>
        </row>
        <row r="543">
          <cell r="Y543">
            <v>161</v>
          </cell>
          <cell r="Z543">
            <v>84</v>
          </cell>
        </row>
        <row r="546">
          <cell r="N546" t="str">
            <v>ENGINEERING</v>
          </cell>
          <cell r="Y546" t="str">
            <v>WK Count</v>
          </cell>
          <cell r="Z546" t="str">
            <v>Total Days</v>
          </cell>
        </row>
        <row r="547">
          <cell r="N547" t="str">
            <v>ENGINEERING</v>
          </cell>
          <cell r="Y547" t="str">
            <v>WK Count</v>
          </cell>
          <cell r="Z547" t="str">
            <v>Total Days</v>
          </cell>
        </row>
        <row r="548">
          <cell r="A548" t="str">
            <v>PREP</v>
          </cell>
          <cell r="F548" t="str">
            <v>ANIMATION</v>
          </cell>
          <cell r="I548" t="str">
            <v>INK &amp; PAINT</v>
          </cell>
          <cell r="L548" t="str">
            <v>ALPHA</v>
          </cell>
          <cell r="N548" t="str">
            <v>BETA</v>
          </cell>
          <cell r="P548" t="str">
            <v>RTM</v>
          </cell>
          <cell r="Y548">
            <v>6</v>
          </cell>
          <cell r="Z548">
            <v>36.435933333333338</v>
          </cell>
        </row>
        <row r="549">
          <cell r="A549" t="str">
            <v>PREP</v>
          </cell>
          <cell r="B549" t="str">
            <v>Days</v>
          </cell>
          <cell r="F549" t="str">
            <v>ANIMATION</v>
          </cell>
          <cell r="G549" t="str">
            <v>Days</v>
          </cell>
          <cell r="H549" t="str">
            <v>Frames</v>
          </cell>
          <cell r="I549" t="str">
            <v>INK &amp; PAINT</v>
          </cell>
          <cell r="J549" t="str">
            <v>Days</v>
          </cell>
          <cell r="L549" t="str">
            <v>ALPHA</v>
          </cell>
          <cell r="N549" t="str">
            <v>BETA</v>
          </cell>
          <cell r="P549" t="str">
            <v>RTM</v>
          </cell>
          <cell r="Y549">
            <v>6</v>
          </cell>
          <cell r="Z549">
            <v>36.435933333333338</v>
          </cell>
        </row>
        <row r="550">
          <cell r="A550" t="str">
            <v>Wks</v>
          </cell>
          <cell r="B550" t="str">
            <v>Days</v>
          </cell>
          <cell r="F550" t="str">
            <v>Wks</v>
          </cell>
          <cell r="G550" t="str">
            <v>Days</v>
          </cell>
          <cell r="H550" t="str">
            <v>Frames</v>
          </cell>
          <cell r="I550" t="str">
            <v>Wks</v>
          </cell>
          <cell r="J550" t="str">
            <v>Days</v>
          </cell>
          <cell r="K550">
            <v>21</v>
          </cell>
          <cell r="M550">
            <v>29</v>
          </cell>
          <cell r="O550">
            <v>29</v>
          </cell>
          <cell r="Q550">
            <v>29</v>
          </cell>
          <cell r="Y550">
            <v>8</v>
          </cell>
          <cell r="Z550">
            <v>52.435933333333338</v>
          </cell>
        </row>
        <row r="551">
          <cell r="A551">
            <v>3.2051333333333334</v>
          </cell>
          <cell r="B551">
            <v>36.435933333333338</v>
          </cell>
          <cell r="F551">
            <v>3.2051333333333334</v>
          </cell>
          <cell r="G551">
            <v>52.435933333333338</v>
          </cell>
          <cell r="H551">
            <v>480.77</v>
          </cell>
          <cell r="I551">
            <v>3.2051333333333334</v>
          </cell>
          <cell r="J551">
            <v>36.435933333333338</v>
          </cell>
          <cell r="K551">
            <v>21</v>
          </cell>
          <cell r="M551">
            <v>29</v>
          </cell>
          <cell r="O551">
            <v>29</v>
          </cell>
          <cell r="Q551">
            <v>29</v>
          </cell>
          <cell r="Y551">
            <v>5</v>
          </cell>
          <cell r="Z551">
            <v>36.435933333333338</v>
          </cell>
        </row>
        <row r="563">
          <cell r="Y563">
            <v>98</v>
          </cell>
          <cell r="Z563">
            <v>22.435933333333338</v>
          </cell>
        </row>
        <row r="564">
          <cell r="Y564">
            <v>98</v>
          </cell>
          <cell r="Z564">
            <v>22.435933333333338</v>
          </cell>
        </row>
        <row r="567">
          <cell r="N567" t="str">
            <v>ENGINEERING</v>
          </cell>
          <cell r="Y567" t="str">
            <v>WK Count</v>
          </cell>
          <cell r="Z567" t="str">
            <v>Total Days</v>
          </cell>
        </row>
        <row r="568">
          <cell r="N568" t="str">
            <v>ENGINEERING</v>
          </cell>
          <cell r="Y568" t="str">
            <v>WK Count</v>
          </cell>
          <cell r="Z568" t="str">
            <v>Total Days</v>
          </cell>
        </row>
        <row r="569">
          <cell r="A569" t="str">
            <v>PREP</v>
          </cell>
          <cell r="F569" t="str">
            <v>ANIMATION</v>
          </cell>
          <cell r="I569" t="str">
            <v>INK &amp; PAINT</v>
          </cell>
          <cell r="L569" t="str">
            <v>ALPHA</v>
          </cell>
          <cell r="N569" t="str">
            <v>BETA</v>
          </cell>
          <cell r="P569" t="str">
            <v>RTM</v>
          </cell>
          <cell r="Y569">
            <v>25</v>
          </cell>
          <cell r="Z569">
            <v>175</v>
          </cell>
        </row>
        <row r="570">
          <cell r="A570" t="str">
            <v>PREP</v>
          </cell>
          <cell r="B570" t="str">
            <v>Days</v>
          </cell>
          <cell r="F570" t="str">
            <v>ANIMATION</v>
          </cell>
          <cell r="G570" t="str">
            <v>Days</v>
          </cell>
          <cell r="H570" t="str">
            <v>Frames</v>
          </cell>
          <cell r="I570" t="str">
            <v>INK &amp; PAINT</v>
          </cell>
          <cell r="J570" t="str">
            <v>Days</v>
          </cell>
          <cell r="L570" t="str">
            <v>ALPHA</v>
          </cell>
          <cell r="N570" t="str">
            <v>BETA</v>
          </cell>
          <cell r="P570" t="str">
            <v>RTM</v>
          </cell>
          <cell r="Y570">
            <v>25</v>
          </cell>
          <cell r="Z570">
            <v>175</v>
          </cell>
        </row>
        <row r="571">
          <cell r="A571" t="str">
            <v>Wks</v>
          </cell>
          <cell r="B571" t="str">
            <v>Days</v>
          </cell>
          <cell r="F571" t="str">
            <v>Wks</v>
          </cell>
          <cell r="G571" t="str">
            <v>Days</v>
          </cell>
          <cell r="H571" t="str">
            <v>Frames</v>
          </cell>
          <cell r="I571" t="str">
            <v>Wks</v>
          </cell>
          <cell r="J571" t="str">
            <v>Days</v>
          </cell>
          <cell r="K571">
            <v>21</v>
          </cell>
          <cell r="M571">
            <v>29</v>
          </cell>
          <cell r="O571">
            <v>29</v>
          </cell>
          <cell r="Q571">
            <v>29</v>
          </cell>
          <cell r="Y571">
            <v>29</v>
          </cell>
          <cell r="Z571">
            <v>201</v>
          </cell>
        </row>
        <row r="572">
          <cell r="A572">
            <v>23</v>
          </cell>
          <cell r="B572">
            <v>175</v>
          </cell>
          <cell r="F572">
            <v>23</v>
          </cell>
          <cell r="G572">
            <v>201</v>
          </cell>
          <cell r="H572">
            <v>11500</v>
          </cell>
          <cell r="I572">
            <v>23</v>
          </cell>
          <cell r="J572">
            <v>175</v>
          </cell>
          <cell r="K572">
            <v>21</v>
          </cell>
          <cell r="M572">
            <v>29</v>
          </cell>
          <cell r="O572">
            <v>29</v>
          </cell>
          <cell r="Q572">
            <v>29</v>
          </cell>
          <cell r="Y572">
            <v>25</v>
          </cell>
          <cell r="Z572">
            <v>175</v>
          </cell>
        </row>
        <row r="584">
          <cell r="Y584">
            <v>245</v>
          </cell>
          <cell r="Z584">
            <v>161</v>
          </cell>
        </row>
        <row r="585">
          <cell r="Y585">
            <v>245</v>
          </cell>
          <cell r="Z585">
            <v>161</v>
          </cell>
        </row>
        <row r="587">
          <cell r="Y587">
            <v>0</v>
          </cell>
          <cell r="Z587">
            <v>0</v>
          </cell>
        </row>
        <row r="588">
          <cell r="Y588">
            <v>0</v>
          </cell>
          <cell r="Z588">
            <v>0</v>
          </cell>
        </row>
        <row r="589">
          <cell r="Y589" t="e">
            <v>#REF!</v>
          </cell>
          <cell r="Z589" t="e">
            <v>#REF!</v>
          </cell>
        </row>
        <row r="590">
          <cell r="Y590">
            <v>0</v>
          </cell>
          <cell r="Z590">
            <v>0</v>
          </cell>
        </row>
        <row r="591">
          <cell r="Y591" t="e">
            <v>#REF!</v>
          </cell>
          <cell r="Z591" t="e">
            <v>#REF!</v>
          </cell>
        </row>
        <row r="592">
          <cell r="Y592" t="e">
            <v>#REF!</v>
          </cell>
          <cell r="Z592" t="e">
            <v>#REF!</v>
          </cell>
        </row>
        <row r="593">
          <cell r="Y593" t="e">
            <v>#REF!</v>
          </cell>
          <cell r="Z593" t="e">
            <v>#REF!</v>
          </cell>
        </row>
        <row r="594">
          <cell r="Y594" t="e">
            <v>#REF!</v>
          </cell>
          <cell r="Z594" t="e">
            <v>#REF!</v>
          </cell>
        </row>
        <row r="595">
          <cell r="Y595" t="e">
            <v>#REF!</v>
          </cell>
          <cell r="Z595" t="e">
            <v>#REF!</v>
          </cell>
        </row>
        <row r="596">
          <cell r="Y596" t="e">
            <v>#REF!</v>
          </cell>
          <cell r="Z596" t="e">
            <v>#REF!</v>
          </cell>
        </row>
        <row r="597">
          <cell r="Y597" t="e">
            <v>#REF!</v>
          </cell>
          <cell r="Z597" t="e">
            <v>#REF!</v>
          </cell>
        </row>
        <row r="598">
          <cell r="Y598" t="e">
            <v>#REF!</v>
          </cell>
          <cell r="Z598" t="e">
            <v>#REF!</v>
          </cell>
        </row>
        <row r="599">
          <cell r="Y599" t="e">
            <v>#REF!</v>
          </cell>
          <cell r="Z599" t="e">
            <v>#REF!</v>
          </cell>
        </row>
        <row r="600">
          <cell r="Y600" t="e">
            <v>#REF!</v>
          </cell>
          <cell r="Z600" t="e">
            <v>#REF!</v>
          </cell>
        </row>
        <row r="601">
          <cell r="Y601" t="e">
            <v>#REF!</v>
          </cell>
          <cell r="Z601" t="e">
            <v>#REF!</v>
          </cell>
        </row>
        <row r="602">
          <cell r="Y602" t="e">
            <v>#REF!</v>
          </cell>
          <cell r="Z602" t="e">
            <v>#REF!</v>
          </cell>
        </row>
        <row r="603">
          <cell r="Y603" t="e">
            <v>#REF!</v>
          </cell>
          <cell r="Z603" t="e">
            <v>#REF!</v>
          </cell>
        </row>
        <row r="604">
          <cell r="Y604" t="e">
            <v>#REF!</v>
          </cell>
          <cell r="Z604" t="e">
            <v>#REF!</v>
          </cell>
        </row>
        <row r="605">
          <cell r="Y605" t="e">
            <v>#REF!</v>
          </cell>
          <cell r="Z605" t="e">
            <v>#REF!</v>
          </cell>
        </row>
        <row r="606">
          <cell r="Y606" t="e">
            <v>#REF!</v>
          </cell>
          <cell r="Z606" t="e">
            <v>#REF!</v>
          </cell>
        </row>
        <row r="607">
          <cell r="Y607" t="e">
            <v>#REF!</v>
          </cell>
          <cell r="Z607" t="e">
            <v>#REF!</v>
          </cell>
        </row>
        <row r="608">
          <cell r="Y608" t="e">
            <v>#REF!</v>
          </cell>
          <cell r="Z608" t="e">
            <v>#REF!</v>
          </cell>
        </row>
        <row r="609">
          <cell r="Y609" t="e">
            <v>#REF!</v>
          </cell>
          <cell r="Z609" t="e">
            <v>#REF!</v>
          </cell>
        </row>
        <row r="610">
          <cell r="Y610">
            <v>0</v>
          </cell>
          <cell r="Z610">
            <v>0</v>
          </cell>
        </row>
        <row r="611">
          <cell r="Y611">
            <v>0</v>
          </cell>
          <cell r="Z611">
            <v>0</v>
          </cell>
        </row>
        <row r="612">
          <cell r="Y612" t="e">
            <v>#REF!</v>
          </cell>
          <cell r="Z612" t="e">
            <v>#REF!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SUS8"/>
      <sheetName val="KASUS10"/>
      <sheetName val="MENU"/>
      <sheetName val="KASUS1"/>
      <sheetName val="KASUS2"/>
      <sheetName val="KASUS3"/>
      <sheetName val="KASUS4"/>
      <sheetName val="KASUS5"/>
      <sheetName val="KASUS6"/>
      <sheetName val="KASUS7"/>
      <sheetName val="KASUS9"/>
      <sheetName val="KASUS11"/>
      <sheetName val="KASUS12"/>
      <sheetName val="Income Statement"/>
      <sheetName val="Operating Cycle"/>
      <sheetName val="Sources _ Uses"/>
      <sheetName val="Altman Z Score"/>
      <sheetName val="A"/>
    </sheetNames>
    <sheetDataSet>
      <sheetData sheetId="0">
        <row r="15">
          <cell r="B15">
            <v>1</v>
          </cell>
          <cell r="C15">
            <v>39416</v>
          </cell>
          <cell r="D15">
            <v>450000000</v>
          </cell>
          <cell r="E15">
            <v>30000000</v>
          </cell>
          <cell r="F15">
            <v>5625000</v>
          </cell>
          <cell r="G15">
            <v>35625000</v>
          </cell>
          <cell r="H15">
            <v>420000000</v>
          </cell>
        </row>
        <row r="16">
          <cell r="B16">
            <v>2</v>
          </cell>
          <cell r="C16">
            <v>39447</v>
          </cell>
          <cell r="D16">
            <v>420000000</v>
          </cell>
          <cell r="E16">
            <v>30000000</v>
          </cell>
          <cell r="F16">
            <v>5250000</v>
          </cell>
          <cell r="G16">
            <v>35250000</v>
          </cell>
          <cell r="H16">
            <v>390000000</v>
          </cell>
        </row>
        <row r="17">
          <cell r="B17">
            <v>3</v>
          </cell>
          <cell r="C17">
            <v>39478</v>
          </cell>
          <cell r="D17">
            <v>390000000</v>
          </cell>
          <cell r="E17">
            <v>30000000</v>
          </cell>
          <cell r="F17">
            <v>4875000</v>
          </cell>
          <cell r="G17">
            <v>34875000</v>
          </cell>
          <cell r="H17">
            <v>360000000</v>
          </cell>
        </row>
        <row r="18">
          <cell r="B18">
            <v>4</v>
          </cell>
          <cell r="C18">
            <v>39507</v>
          </cell>
          <cell r="D18">
            <v>360000000</v>
          </cell>
          <cell r="E18">
            <v>30000000</v>
          </cell>
          <cell r="F18">
            <v>4500000</v>
          </cell>
          <cell r="G18">
            <v>34500000</v>
          </cell>
          <cell r="H18">
            <v>330000000</v>
          </cell>
        </row>
        <row r="19">
          <cell r="B19">
            <v>5</v>
          </cell>
          <cell r="C19">
            <v>39538</v>
          </cell>
          <cell r="D19">
            <v>330000000</v>
          </cell>
          <cell r="E19">
            <v>30000000</v>
          </cell>
          <cell r="F19">
            <v>4125000</v>
          </cell>
          <cell r="G19">
            <v>34125000</v>
          </cell>
          <cell r="H19">
            <v>300000000</v>
          </cell>
        </row>
        <row r="20">
          <cell r="B20">
            <v>6</v>
          </cell>
          <cell r="C20">
            <v>39568</v>
          </cell>
          <cell r="D20">
            <v>300000000</v>
          </cell>
          <cell r="E20">
            <v>30000000</v>
          </cell>
          <cell r="F20">
            <v>3750000</v>
          </cell>
          <cell r="G20">
            <v>33750000</v>
          </cell>
          <cell r="H20">
            <v>270000000</v>
          </cell>
        </row>
        <row r="21">
          <cell r="B21">
            <v>7</v>
          </cell>
          <cell r="C21">
            <v>39599</v>
          </cell>
          <cell r="D21">
            <v>270000000</v>
          </cell>
          <cell r="E21">
            <v>30000000</v>
          </cell>
          <cell r="F21">
            <v>3375000</v>
          </cell>
          <cell r="G21">
            <v>33375000</v>
          </cell>
          <cell r="H21">
            <v>240000000</v>
          </cell>
        </row>
        <row r="22">
          <cell r="B22">
            <v>8</v>
          </cell>
          <cell r="C22">
            <v>39629</v>
          </cell>
          <cell r="D22">
            <v>240000000</v>
          </cell>
          <cell r="E22">
            <v>30000000</v>
          </cell>
          <cell r="F22">
            <v>3000000</v>
          </cell>
          <cell r="G22">
            <v>33000000</v>
          </cell>
          <cell r="H22">
            <v>210000000</v>
          </cell>
        </row>
        <row r="23">
          <cell r="B23">
            <v>9</v>
          </cell>
          <cell r="C23">
            <v>39660</v>
          </cell>
          <cell r="D23">
            <v>210000000</v>
          </cell>
          <cell r="E23">
            <v>30000000</v>
          </cell>
          <cell r="F23">
            <v>2625000</v>
          </cell>
          <cell r="G23">
            <v>32625000</v>
          </cell>
          <cell r="H23">
            <v>180000000</v>
          </cell>
        </row>
        <row r="24">
          <cell r="B24">
            <v>10</v>
          </cell>
          <cell r="C24">
            <v>39691</v>
          </cell>
          <cell r="D24">
            <v>180000000</v>
          </cell>
          <cell r="E24">
            <v>30000000</v>
          </cell>
          <cell r="F24">
            <v>2250000</v>
          </cell>
          <cell r="G24">
            <v>32250000</v>
          </cell>
          <cell r="H24">
            <v>150000000</v>
          </cell>
        </row>
        <row r="25">
          <cell r="B25">
            <v>11</v>
          </cell>
          <cell r="C25">
            <v>39721</v>
          </cell>
          <cell r="D25">
            <v>150000000</v>
          </cell>
          <cell r="E25">
            <v>30000000</v>
          </cell>
          <cell r="F25">
            <v>1875000</v>
          </cell>
          <cell r="G25">
            <v>31875000</v>
          </cell>
          <cell r="H25">
            <v>120000000</v>
          </cell>
        </row>
        <row r="26">
          <cell r="B26">
            <v>12</v>
          </cell>
          <cell r="C26">
            <v>39752</v>
          </cell>
          <cell r="D26">
            <v>120000000</v>
          </cell>
          <cell r="E26">
            <v>30000000</v>
          </cell>
          <cell r="F26">
            <v>1500000</v>
          </cell>
          <cell r="G26">
            <v>31500000</v>
          </cell>
          <cell r="H26">
            <v>90000000</v>
          </cell>
        </row>
        <row r="27">
          <cell r="B27">
            <v>13</v>
          </cell>
          <cell r="C27">
            <v>39782</v>
          </cell>
          <cell r="D27">
            <v>90000000</v>
          </cell>
          <cell r="E27">
            <v>30000000</v>
          </cell>
          <cell r="F27">
            <v>1125000</v>
          </cell>
          <cell r="G27">
            <v>31125000</v>
          </cell>
          <cell r="H27">
            <v>60000000</v>
          </cell>
        </row>
        <row r="28">
          <cell r="B28">
            <v>14</v>
          </cell>
          <cell r="C28">
            <v>39813</v>
          </cell>
          <cell r="D28">
            <v>60000000</v>
          </cell>
          <cell r="E28">
            <v>30000000</v>
          </cell>
          <cell r="F28">
            <v>750000</v>
          </cell>
          <cell r="G28">
            <v>30750000</v>
          </cell>
          <cell r="H28">
            <v>30000000</v>
          </cell>
        </row>
        <row r="29">
          <cell r="B29">
            <v>15</v>
          </cell>
          <cell r="C29">
            <v>39844</v>
          </cell>
          <cell r="D29">
            <v>30000000</v>
          </cell>
          <cell r="E29">
            <v>30000000</v>
          </cell>
          <cell r="F29">
            <v>375000</v>
          </cell>
          <cell r="G29">
            <v>30375000</v>
          </cell>
          <cell r="H29">
            <v>0</v>
          </cell>
        </row>
        <row r="30">
          <cell r="B30"/>
          <cell r="C30"/>
          <cell r="D30"/>
          <cell r="E30"/>
          <cell r="F30"/>
          <cell r="G30"/>
          <cell r="H30"/>
        </row>
        <row r="31">
          <cell r="B31"/>
          <cell r="C31"/>
          <cell r="D31"/>
          <cell r="E31"/>
          <cell r="F31"/>
          <cell r="G31"/>
          <cell r="H31"/>
        </row>
        <row r="32">
          <cell r="B32"/>
          <cell r="C32"/>
          <cell r="D32"/>
          <cell r="E32"/>
          <cell r="F32"/>
          <cell r="G32"/>
          <cell r="H32"/>
        </row>
        <row r="33">
          <cell r="B33"/>
          <cell r="C33"/>
          <cell r="D33"/>
          <cell r="E33"/>
          <cell r="F33"/>
          <cell r="G33"/>
          <cell r="H33"/>
        </row>
        <row r="34">
          <cell r="B34"/>
          <cell r="C34"/>
          <cell r="D34"/>
          <cell r="E34"/>
          <cell r="F34"/>
          <cell r="G34"/>
          <cell r="H34"/>
        </row>
        <row r="35">
          <cell r="B35"/>
          <cell r="C35"/>
          <cell r="D35"/>
          <cell r="E35"/>
          <cell r="F35"/>
          <cell r="G35"/>
          <cell r="H35"/>
        </row>
        <row r="36">
          <cell r="B36"/>
          <cell r="C36"/>
          <cell r="D36"/>
          <cell r="E36"/>
          <cell r="F36"/>
          <cell r="G36"/>
          <cell r="H36"/>
        </row>
        <row r="37">
          <cell r="B37"/>
          <cell r="C37"/>
          <cell r="D37"/>
          <cell r="E37"/>
          <cell r="F37"/>
          <cell r="G37"/>
          <cell r="H37"/>
        </row>
        <row r="38">
          <cell r="B38"/>
          <cell r="C38"/>
          <cell r="D38"/>
          <cell r="E38"/>
          <cell r="F38"/>
          <cell r="G38"/>
          <cell r="H38"/>
        </row>
      </sheetData>
      <sheetData sheetId="1">
        <row r="23">
          <cell r="I23">
            <v>1</v>
          </cell>
          <cell r="J23">
            <v>1</v>
          </cell>
        </row>
        <row r="24">
          <cell r="I24">
            <v>2</v>
          </cell>
          <cell r="J24">
            <v>2</v>
          </cell>
        </row>
        <row r="25">
          <cell r="I25">
            <v>3</v>
          </cell>
          <cell r="J25">
            <v>3</v>
          </cell>
        </row>
        <row r="26">
          <cell r="I26">
            <v>4</v>
          </cell>
          <cell r="J26">
            <v>4</v>
          </cell>
        </row>
        <row r="27">
          <cell r="I27">
            <v>5</v>
          </cell>
          <cell r="J27">
            <v>5</v>
          </cell>
        </row>
        <row r="28">
          <cell r="I28">
            <v>6</v>
          </cell>
          <cell r="J28">
            <v>6</v>
          </cell>
        </row>
        <row r="29">
          <cell r="I29">
            <v>7</v>
          </cell>
          <cell r="J29">
            <v>7</v>
          </cell>
        </row>
        <row r="30">
          <cell r="I30">
            <v>8</v>
          </cell>
          <cell r="J30">
            <v>8</v>
          </cell>
        </row>
        <row r="31">
          <cell r="I31">
            <v>9</v>
          </cell>
          <cell r="J31">
            <v>9</v>
          </cell>
        </row>
        <row r="32">
          <cell r="I32">
            <v>10</v>
          </cell>
          <cell r="J32">
            <v>10</v>
          </cell>
        </row>
        <row r="33">
          <cell r="I33">
            <v>11</v>
          </cell>
          <cell r="J33">
            <v>11</v>
          </cell>
        </row>
        <row r="34">
          <cell r="I34">
            <v>12</v>
          </cell>
          <cell r="J34">
            <v>12</v>
          </cell>
        </row>
        <row r="35">
          <cell r="I35">
            <v>13</v>
          </cell>
          <cell r="J35">
            <v>13</v>
          </cell>
        </row>
        <row r="36">
          <cell r="I36">
            <v>14</v>
          </cell>
          <cell r="J36">
            <v>14</v>
          </cell>
        </row>
        <row r="37">
          <cell r="I37">
            <v>15</v>
          </cell>
          <cell r="J37">
            <v>15</v>
          </cell>
        </row>
        <row r="38">
          <cell r="I38">
            <v>16</v>
          </cell>
          <cell r="J38">
            <v>16</v>
          </cell>
        </row>
        <row r="39">
          <cell r="I39">
            <v>17</v>
          </cell>
          <cell r="J39">
            <v>17</v>
          </cell>
        </row>
        <row r="40">
          <cell r="I40">
            <v>18</v>
          </cell>
          <cell r="J40">
            <v>18</v>
          </cell>
        </row>
        <row r="41">
          <cell r="I41">
            <v>19</v>
          </cell>
          <cell r="J41">
            <v>19</v>
          </cell>
        </row>
        <row r="42">
          <cell r="I42">
            <v>20</v>
          </cell>
          <cell r="J42">
            <v>20</v>
          </cell>
        </row>
        <row r="43">
          <cell r="I43">
            <v>21</v>
          </cell>
          <cell r="J43">
            <v>21</v>
          </cell>
        </row>
        <row r="44">
          <cell r="I44">
            <v>22</v>
          </cell>
          <cell r="J44">
            <v>22</v>
          </cell>
        </row>
        <row r="45">
          <cell r="I45">
            <v>23</v>
          </cell>
          <cell r="J45">
            <v>23</v>
          </cell>
        </row>
        <row r="46">
          <cell r="I46">
            <v>24</v>
          </cell>
        </row>
        <row r="47">
          <cell r="I47">
            <v>24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R. (9)"/>
      <sheetName val="Dokumen Tender"/>
      <sheetName val="Sdm New"/>
      <sheetName val="Sdm New Rev"/>
      <sheetName val="SDM"/>
      <sheetName val="Detail Hit lain2"/>
      <sheetName val="Spesifikasi Layanan"/>
      <sheetName val="Perangkat"/>
      <sheetName val="Skema"/>
      <sheetName val="Harga per item"/>
      <sheetName val="Menu"/>
      <sheetName val="Square Meter"/>
      <sheetName val="Asumsi"/>
      <sheetName val="Fixed assets"/>
      <sheetName val="LoanNew"/>
      <sheetName val="Loan_MK"/>
      <sheetName val="Sum Trafic"/>
      <sheetName val="Hitungan CC"/>
      <sheetName val="COST"/>
      <sheetName val="Revenue"/>
      <sheetName val="Cost Asumsi"/>
      <sheetName val="Prepaid"/>
      <sheetName val="Ratio Analysis"/>
      <sheetName val="FS"/>
      <sheetName val="Smlasi Sivitas"/>
      <sheetName val="Key Financials"/>
      <sheetName val="Bench_Anl"/>
      <sheetName val="Analisa Risiko"/>
      <sheetName val="FS Adj"/>
      <sheetName val="FS EVA"/>
      <sheetName val="EVA"/>
      <sheetName val="Analisa "/>
      <sheetName val="Grafik"/>
      <sheetName val="Ass Cost"/>
      <sheetName val="Laba Rugi CRC"/>
      <sheetName val="Kalkulasi Risk_GCC"/>
      <sheetName val="Smlasi Sivitas__GC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7">
          <cell r="I17">
            <v>1</v>
          </cell>
        </row>
        <row r="18">
          <cell r="I18">
            <v>2</v>
          </cell>
        </row>
        <row r="19">
          <cell r="I19">
            <v>3</v>
          </cell>
        </row>
        <row r="20">
          <cell r="I20">
            <v>4</v>
          </cell>
        </row>
        <row r="21">
          <cell r="I21">
            <v>5</v>
          </cell>
        </row>
        <row r="22">
          <cell r="I22">
            <v>6</v>
          </cell>
        </row>
        <row r="23">
          <cell r="I23">
            <v>7</v>
          </cell>
        </row>
        <row r="24">
          <cell r="I24">
            <v>8</v>
          </cell>
        </row>
        <row r="25">
          <cell r="I25">
            <v>9</v>
          </cell>
        </row>
        <row r="26">
          <cell r="I26">
            <v>10</v>
          </cell>
        </row>
        <row r="27">
          <cell r="I27">
            <v>11</v>
          </cell>
        </row>
        <row r="28">
          <cell r="I28">
            <v>12</v>
          </cell>
        </row>
        <row r="29">
          <cell r="I29">
            <v>13</v>
          </cell>
        </row>
        <row r="30">
          <cell r="I30">
            <v>14</v>
          </cell>
        </row>
        <row r="31">
          <cell r="I31">
            <v>15</v>
          </cell>
        </row>
        <row r="32">
          <cell r="I32">
            <v>16</v>
          </cell>
        </row>
        <row r="33">
          <cell r="I33">
            <v>17</v>
          </cell>
        </row>
        <row r="34">
          <cell r="I34">
            <v>18</v>
          </cell>
        </row>
        <row r="35">
          <cell r="I35">
            <v>19</v>
          </cell>
        </row>
        <row r="36">
          <cell r="I36">
            <v>20</v>
          </cell>
        </row>
        <row r="37">
          <cell r="I37">
            <v>21</v>
          </cell>
        </row>
        <row r="38">
          <cell r="I38">
            <v>22</v>
          </cell>
        </row>
        <row r="39">
          <cell r="I39">
            <v>23</v>
          </cell>
        </row>
        <row r="40">
          <cell r="I40">
            <v>24</v>
          </cell>
        </row>
        <row r="41">
          <cell r="I41">
            <v>25</v>
          </cell>
        </row>
        <row r="42">
          <cell r="I42">
            <v>26</v>
          </cell>
        </row>
        <row r="43">
          <cell r="I43">
            <v>27</v>
          </cell>
        </row>
        <row r="44">
          <cell r="I44">
            <v>28</v>
          </cell>
        </row>
        <row r="45">
          <cell r="I45">
            <v>29</v>
          </cell>
        </row>
        <row r="46">
          <cell r="I46">
            <v>30</v>
          </cell>
        </row>
        <row r="47">
          <cell r="I47">
            <v>31</v>
          </cell>
        </row>
        <row r="48">
          <cell r="I48">
            <v>32</v>
          </cell>
        </row>
        <row r="49">
          <cell r="I49">
            <v>33</v>
          </cell>
        </row>
        <row r="50">
          <cell r="I50">
            <v>34</v>
          </cell>
        </row>
        <row r="51">
          <cell r="I51">
            <v>35</v>
          </cell>
        </row>
        <row r="52">
          <cell r="I52">
            <v>36</v>
          </cell>
        </row>
        <row r="53">
          <cell r="I53">
            <v>37</v>
          </cell>
        </row>
        <row r="54">
          <cell r="I54">
            <v>38</v>
          </cell>
        </row>
        <row r="55">
          <cell r="I55">
            <v>39</v>
          </cell>
        </row>
        <row r="56">
          <cell r="I56">
            <v>40</v>
          </cell>
        </row>
        <row r="57">
          <cell r="I57">
            <v>41</v>
          </cell>
        </row>
        <row r="58">
          <cell r="I58">
            <v>42</v>
          </cell>
        </row>
        <row r="59">
          <cell r="I59">
            <v>43</v>
          </cell>
        </row>
        <row r="60">
          <cell r="I60">
            <v>44</v>
          </cell>
        </row>
        <row r="61">
          <cell r="I61">
            <v>45</v>
          </cell>
        </row>
        <row r="62">
          <cell r="I62">
            <v>46</v>
          </cell>
        </row>
        <row r="63">
          <cell r="I63">
            <v>47</v>
          </cell>
        </row>
        <row r="64">
          <cell r="I64">
            <v>48</v>
          </cell>
        </row>
        <row r="65">
          <cell r="I65">
            <v>49</v>
          </cell>
        </row>
        <row r="66">
          <cell r="I66">
            <v>50</v>
          </cell>
        </row>
        <row r="67">
          <cell r="I67">
            <v>51</v>
          </cell>
        </row>
        <row r="68">
          <cell r="I68">
            <v>52</v>
          </cell>
        </row>
        <row r="69">
          <cell r="I69">
            <v>53</v>
          </cell>
        </row>
        <row r="70">
          <cell r="I70">
            <v>54</v>
          </cell>
        </row>
        <row r="71">
          <cell r="I71">
            <v>55</v>
          </cell>
        </row>
        <row r="72">
          <cell r="I72">
            <v>56</v>
          </cell>
        </row>
        <row r="73">
          <cell r="I73">
            <v>57</v>
          </cell>
        </row>
        <row r="74">
          <cell r="I74">
            <v>58</v>
          </cell>
        </row>
        <row r="75">
          <cell r="I75">
            <v>59</v>
          </cell>
        </row>
        <row r="76">
          <cell r="I76">
            <v>60</v>
          </cell>
        </row>
      </sheetData>
      <sheetData sheetId="15">
        <row r="12">
          <cell r="I12">
            <v>1</v>
          </cell>
        </row>
        <row r="13">
          <cell r="I13">
            <v>2</v>
          </cell>
        </row>
        <row r="14">
          <cell r="I14">
            <v>3</v>
          </cell>
        </row>
        <row r="15">
          <cell r="I15">
            <v>4</v>
          </cell>
        </row>
        <row r="16">
          <cell r="I16">
            <v>5</v>
          </cell>
        </row>
        <row r="17">
          <cell r="I17">
            <v>6</v>
          </cell>
        </row>
        <row r="18">
          <cell r="I18">
            <v>7</v>
          </cell>
        </row>
        <row r="19">
          <cell r="I19">
            <v>8</v>
          </cell>
        </row>
        <row r="20">
          <cell r="I20">
            <v>9</v>
          </cell>
        </row>
        <row r="21">
          <cell r="I21">
            <v>10</v>
          </cell>
        </row>
        <row r="22">
          <cell r="I22">
            <v>11</v>
          </cell>
        </row>
        <row r="23">
          <cell r="I23">
            <v>12</v>
          </cell>
        </row>
        <row r="24">
          <cell r="I24">
            <v>13</v>
          </cell>
        </row>
        <row r="25">
          <cell r="I25">
            <v>14</v>
          </cell>
        </row>
        <row r="26">
          <cell r="I26">
            <v>15</v>
          </cell>
        </row>
        <row r="27">
          <cell r="I27">
            <v>16</v>
          </cell>
        </row>
        <row r="28">
          <cell r="I28">
            <v>17</v>
          </cell>
        </row>
        <row r="29">
          <cell r="I29">
            <v>18</v>
          </cell>
        </row>
        <row r="30">
          <cell r="I30">
            <v>19</v>
          </cell>
        </row>
        <row r="31">
          <cell r="I31">
            <v>20</v>
          </cell>
        </row>
        <row r="32">
          <cell r="I32">
            <v>21</v>
          </cell>
        </row>
        <row r="33">
          <cell r="I33">
            <v>22</v>
          </cell>
        </row>
        <row r="34">
          <cell r="I34">
            <v>23</v>
          </cell>
        </row>
        <row r="35">
          <cell r="I35">
            <v>24</v>
          </cell>
        </row>
        <row r="36">
          <cell r="I36">
            <v>25</v>
          </cell>
        </row>
        <row r="37">
          <cell r="I37">
            <v>26</v>
          </cell>
        </row>
        <row r="38">
          <cell r="I38">
            <v>27</v>
          </cell>
        </row>
        <row r="39">
          <cell r="I39">
            <v>28</v>
          </cell>
        </row>
        <row r="40">
          <cell r="I40">
            <v>29</v>
          </cell>
        </row>
        <row r="41">
          <cell r="I41">
            <v>30</v>
          </cell>
        </row>
        <row r="42">
          <cell r="I42">
            <v>31</v>
          </cell>
        </row>
        <row r="43">
          <cell r="I43">
            <v>32</v>
          </cell>
        </row>
        <row r="44">
          <cell r="I44">
            <v>33</v>
          </cell>
        </row>
        <row r="45">
          <cell r="I45">
            <v>34</v>
          </cell>
        </row>
        <row r="46">
          <cell r="I46">
            <v>35</v>
          </cell>
        </row>
        <row r="47">
          <cell r="I47">
            <v>36</v>
          </cell>
        </row>
        <row r="48">
          <cell r="I48">
            <v>37</v>
          </cell>
        </row>
        <row r="49">
          <cell r="I49">
            <v>38</v>
          </cell>
        </row>
        <row r="50">
          <cell r="I50">
            <v>39</v>
          </cell>
        </row>
        <row r="51">
          <cell r="I51">
            <v>40</v>
          </cell>
        </row>
        <row r="52">
          <cell r="I52">
            <v>41</v>
          </cell>
        </row>
        <row r="53">
          <cell r="I53">
            <v>42</v>
          </cell>
        </row>
        <row r="54">
          <cell r="I54">
            <v>43</v>
          </cell>
        </row>
        <row r="55">
          <cell r="I55">
            <v>44</v>
          </cell>
        </row>
        <row r="56">
          <cell r="I56">
            <v>45</v>
          </cell>
        </row>
        <row r="57">
          <cell r="I57">
            <v>46</v>
          </cell>
        </row>
        <row r="58">
          <cell r="I58">
            <v>47</v>
          </cell>
        </row>
        <row r="59">
          <cell r="I59">
            <v>48</v>
          </cell>
        </row>
        <row r="60">
          <cell r="I60">
            <v>49</v>
          </cell>
        </row>
        <row r="61">
          <cell r="I61">
            <v>50</v>
          </cell>
        </row>
        <row r="62">
          <cell r="I62">
            <v>51</v>
          </cell>
        </row>
        <row r="63">
          <cell r="I63">
            <v>52</v>
          </cell>
        </row>
        <row r="64">
          <cell r="I64">
            <v>53</v>
          </cell>
        </row>
        <row r="65">
          <cell r="I65">
            <v>54</v>
          </cell>
        </row>
        <row r="66">
          <cell r="I66">
            <v>55</v>
          </cell>
        </row>
        <row r="67">
          <cell r="I67">
            <v>56</v>
          </cell>
        </row>
        <row r="68">
          <cell r="I68">
            <v>57</v>
          </cell>
        </row>
        <row r="69">
          <cell r="I69">
            <v>58</v>
          </cell>
        </row>
        <row r="70">
          <cell r="I70">
            <v>59</v>
          </cell>
        </row>
        <row r="71">
          <cell r="I71">
            <v>60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  <sheetName val="MASTER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  <sheetData sheetId="8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Introduction"/>
      <sheetName val="Balance Sheet"/>
      <sheetName val="Operating Cycle"/>
      <sheetName val="DuPont Analysis"/>
      <sheetName val="Sources &amp; Uses"/>
      <sheetName val="Altman Z"/>
      <sheetName val="Summary"/>
    </sheetNames>
    <sheetDataSet>
      <sheetData sheetId="0"/>
      <sheetData sheetId="1" refreshError="1"/>
      <sheetData sheetId="2"/>
      <sheetData sheetId="3"/>
      <sheetData sheetId="4"/>
      <sheetData sheetId="5"/>
      <sheetData sheetId="6" refreshError="1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duction"/>
      <sheetName val="Income Statement"/>
      <sheetName val="Balance Sheet"/>
      <sheetName val="Operating Cycle"/>
      <sheetName val="DuPont Analysis"/>
      <sheetName val="Sources &amp; Uses"/>
      <sheetName val="Altman Z"/>
      <sheetName val="Summary"/>
      <sheetName val="Sources _ Uses"/>
    </sheetNames>
    <sheetDataSet>
      <sheetData sheetId="0" refreshError="1"/>
      <sheetData sheetId="1"/>
      <sheetData sheetId="2"/>
      <sheetData sheetId="3"/>
      <sheetData sheetId="4"/>
      <sheetData sheetId="5"/>
      <sheetData sheetId="6" refreshError="1"/>
      <sheetData sheetId="7"/>
      <sheetData sheetId="8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estimasi"/>
      <sheetName val="Finance Ratio"/>
      <sheetName val="Sheet1"/>
      <sheetName val="IS RAKER"/>
      <sheetName val="is baru"/>
      <sheetName val="Income Statement"/>
      <sheetName val="balance sheet"/>
      <sheetName val="CFO"/>
      <sheetName val="CF direct 02"/>
      <sheetName val="CF direct 03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"/>
      <sheetName val="CTIPricing"/>
      <sheetName val="PriceList"/>
      <sheetName val="PlatformList"/>
      <sheetName val="Home"/>
      <sheetName val="CustomerQuote"/>
      <sheetName val="HdwReqs"/>
      <sheetName val="ChangeSummary"/>
      <sheetName val="CS"/>
      <sheetName val="Codelist"/>
      <sheetName val="Altman Z Score"/>
    </sheetNames>
    <sheetDataSet>
      <sheetData sheetId="0">
        <row r="25">
          <cell r="B25">
            <v>270</v>
          </cell>
        </row>
        <row r="26">
          <cell r="B26">
            <v>0</v>
          </cell>
        </row>
        <row r="27">
          <cell r="B27">
            <v>0</v>
          </cell>
        </row>
        <row r="28">
          <cell r="B28">
            <v>0</v>
          </cell>
        </row>
        <row r="29">
          <cell r="B29">
            <v>5</v>
          </cell>
        </row>
      </sheetData>
      <sheetData sheetId="1">
        <row r="2">
          <cell r="A2">
            <v>112320</v>
          </cell>
          <cell r="B2" t="str">
            <v>MAP-D Board</v>
          </cell>
          <cell r="D2">
            <v>0.14000000000000001</v>
          </cell>
          <cell r="E2">
            <v>0.19</v>
          </cell>
          <cell r="H2">
            <v>6180</v>
          </cell>
        </row>
        <row r="3">
          <cell r="A3">
            <v>151285</v>
          </cell>
          <cell r="B3" t="str">
            <v>Switch Co-Resident DLG Software</v>
          </cell>
          <cell r="D3">
            <v>0.14000000000000001</v>
          </cell>
          <cell r="E3">
            <v>0.19</v>
          </cell>
          <cell r="H3">
            <v>1500</v>
          </cell>
        </row>
        <row r="4">
          <cell r="A4">
            <v>181532</v>
          </cell>
          <cell r="B4" t="str">
            <v xml:space="preserve">AVAYA CT CLS A LIC S8100/8300 DEF1/IP600  </v>
          </cell>
          <cell r="D4">
            <v>0.18</v>
          </cell>
          <cell r="E4">
            <v>0.24</v>
          </cell>
          <cell r="H4">
            <v>1380</v>
          </cell>
        </row>
        <row r="5">
          <cell r="A5">
            <v>181533</v>
          </cell>
          <cell r="B5" t="str">
            <v>AVAYA CT CLS A LIC PROLOGIX</v>
          </cell>
          <cell r="D5">
            <v>0.18</v>
          </cell>
          <cell r="E5">
            <v>0.24</v>
          </cell>
          <cell r="H5">
            <v>1380</v>
          </cell>
        </row>
        <row r="6">
          <cell r="A6">
            <v>181534</v>
          </cell>
          <cell r="B6" t="str">
            <v xml:space="preserve">AVAYA CT CLASS A LIC FOR G3SI AND S8500  </v>
          </cell>
          <cell r="D6">
            <v>0.18</v>
          </cell>
          <cell r="E6">
            <v>0.24</v>
          </cell>
          <cell r="H6">
            <v>3500</v>
          </cell>
        </row>
        <row r="7">
          <cell r="A7">
            <v>181535</v>
          </cell>
          <cell r="B7" t="str">
            <v xml:space="preserve">AVAYA CT CLASS A LIC FOR G3R AND S8700  </v>
          </cell>
          <cell r="D7">
            <v>0.18</v>
          </cell>
          <cell r="E7">
            <v>0.24</v>
          </cell>
          <cell r="H7">
            <v>12000</v>
          </cell>
        </row>
        <row r="8">
          <cell r="A8">
            <v>182494</v>
          </cell>
          <cell r="B8" t="str">
            <v>Switch Co-Resident DLG Software</v>
          </cell>
          <cell r="D8">
            <v>0.14000000000000001</v>
          </cell>
          <cell r="E8">
            <v>0.19</v>
          </cell>
          <cell r="H8">
            <v>4000</v>
          </cell>
        </row>
        <row r="9">
          <cell r="A9">
            <v>184531</v>
          </cell>
          <cell r="B9" t="str">
            <v>BCSI CVLAN R9 REMOTE IMPLEMENTATION</v>
          </cell>
          <cell r="D9">
            <v>0</v>
          </cell>
          <cell r="E9">
            <v>0</v>
          </cell>
          <cell r="H9">
            <v>2170</v>
          </cell>
        </row>
        <row r="10">
          <cell r="A10">
            <v>184532</v>
          </cell>
          <cell r="B10" t="str">
            <v>BCSI REMOTE FEATURE ACTIVATION (RFA)</v>
          </cell>
          <cell r="D10">
            <v>0</v>
          </cell>
          <cell r="E10">
            <v>0</v>
          </cell>
          <cell r="H10">
            <v>165</v>
          </cell>
        </row>
        <row r="11">
          <cell r="A11">
            <v>184758</v>
          </cell>
          <cell r="B11" t="str">
            <v>BCSI CO-RESIDENT DLG IMPLEMENTATION</v>
          </cell>
          <cell r="D11">
            <v>0</v>
          </cell>
          <cell r="E11">
            <v>0</v>
          </cell>
          <cell r="H11">
            <v>1500</v>
          </cell>
        </row>
        <row r="12">
          <cell r="A12">
            <v>185304</v>
          </cell>
          <cell r="B12" t="str">
            <v xml:space="preserve">BCSI TSR AVAYA-CT INSTALLATION </v>
          </cell>
          <cell r="D12">
            <v>0</v>
          </cell>
          <cell r="E12">
            <v>0</v>
          </cell>
          <cell r="H12">
            <v>3970</v>
          </cell>
        </row>
        <row r="13">
          <cell r="A13">
            <v>185305</v>
          </cell>
          <cell r="B13" t="str">
            <v xml:space="preserve">BCSI ETH MAP-D INSTALLATION </v>
          </cell>
          <cell r="D13">
            <v>0</v>
          </cell>
          <cell r="E13">
            <v>0</v>
          </cell>
          <cell r="H13">
            <v>2170</v>
          </cell>
        </row>
        <row r="14">
          <cell r="A14">
            <v>185306</v>
          </cell>
          <cell r="B14" t="str">
            <v xml:space="preserve">BCSI CTI ADDITIONAL ASAI LINK </v>
          </cell>
          <cell r="D14">
            <v>0</v>
          </cell>
          <cell r="E14">
            <v>0</v>
          </cell>
          <cell r="H14">
            <v>1200</v>
          </cell>
        </row>
        <row r="15">
          <cell r="A15">
            <v>407633999</v>
          </cell>
          <cell r="B15" t="str">
            <v>RMATS Modem - CVCT Server</v>
          </cell>
          <cell r="D15">
            <v>0.14000000000000001</v>
          </cell>
          <cell r="E15">
            <v>0.19</v>
          </cell>
          <cell r="H15">
            <v>220</v>
          </cell>
        </row>
      </sheetData>
      <sheetData sheetId="2">
        <row r="2">
          <cell r="A2">
            <v>117920</v>
          </cell>
          <cell r="B2" t="str">
            <v>Network Integration Center (technician dispatch is additional and not included)</v>
          </cell>
          <cell r="D2">
            <v>0</v>
          </cell>
          <cell r="E2">
            <v>0</v>
          </cell>
          <cell r="H2">
            <v>500</v>
          </cell>
        </row>
        <row r="3">
          <cell r="A3">
            <v>150940</v>
          </cell>
          <cell r="B3" t="str">
            <v>IP Media Processor Board TN2302AP</v>
          </cell>
          <cell r="D3">
            <v>0</v>
          </cell>
          <cell r="E3">
            <v>0</v>
          </cell>
          <cell r="H3">
            <v>9000</v>
          </cell>
        </row>
        <row r="4">
          <cell r="A4">
            <v>151423</v>
          </cell>
          <cell r="B4" t="str">
            <v>CLAN Board TN799DP</v>
          </cell>
          <cell r="D4">
            <v>0</v>
          </cell>
          <cell r="E4">
            <v>0</v>
          </cell>
          <cell r="H4">
            <v>1250</v>
          </cell>
        </row>
        <row r="5">
          <cell r="A5">
            <v>180870</v>
          </cell>
          <cell r="B5" t="str">
            <v>Communication Manager API Port (CMAPI)</v>
          </cell>
          <cell r="D5">
            <v>0</v>
          </cell>
          <cell r="E5">
            <v>0</v>
          </cell>
          <cell r="H5">
            <v>200</v>
          </cell>
        </row>
        <row r="6">
          <cell r="A6">
            <v>181880</v>
          </cell>
          <cell r="B6" t="str">
            <v>WITNESS 5.3 QLTY SRVR SFTW</v>
          </cell>
          <cell r="D6">
            <v>0.18</v>
          </cell>
          <cell r="E6">
            <v>0.24</v>
          </cell>
          <cell r="H6">
            <v>16000</v>
          </cell>
        </row>
        <row r="7">
          <cell r="A7">
            <v>181881</v>
          </cell>
          <cell r="B7" t="str">
            <v>WITNESS 5.3 QLTY CALLS ONLY</v>
          </cell>
          <cell r="D7">
            <v>0.18</v>
          </cell>
          <cell r="E7">
            <v>0.24</v>
          </cell>
          <cell r="H7">
            <v>450</v>
          </cell>
        </row>
        <row r="8">
          <cell r="A8">
            <v>181882</v>
          </cell>
          <cell r="B8" t="str">
            <v>WITNESS 5.3 QLTY CALLS/SCREENS</v>
          </cell>
          <cell r="D8">
            <v>0.18</v>
          </cell>
          <cell r="E8">
            <v>0.24</v>
          </cell>
          <cell r="H8">
            <v>676</v>
          </cell>
        </row>
        <row r="9">
          <cell r="A9">
            <v>181883</v>
          </cell>
          <cell r="B9" t="str">
            <v>WITNESS 5.3 QLTY STE BULK CALLS/SCREENS</v>
          </cell>
          <cell r="D9">
            <v>0.18</v>
          </cell>
          <cell r="E9">
            <v>0.24</v>
          </cell>
          <cell r="H9">
            <v>300</v>
          </cell>
        </row>
        <row r="10">
          <cell r="A10">
            <v>181884</v>
          </cell>
          <cell r="B10" t="str">
            <v>WITNESS QLTY APPL INTGR</v>
          </cell>
          <cell r="D10">
            <v>0.18</v>
          </cell>
          <cell r="E10">
            <v>0.24</v>
          </cell>
          <cell r="H10">
            <v>16000</v>
          </cell>
        </row>
        <row r="11">
          <cell r="A11">
            <v>184051</v>
          </cell>
          <cell r="B11" t="str">
            <v>WITNESS 7.2 BULK RECORD PT</v>
          </cell>
          <cell r="D11">
            <v>0.18</v>
          </cell>
          <cell r="E11">
            <v>0.24</v>
          </cell>
          <cell r="H11">
            <v>500</v>
          </cell>
        </row>
        <row r="12">
          <cell r="A12">
            <v>184052</v>
          </cell>
          <cell r="B12" t="str">
            <v>WITNESS 7.2 EXEC RECORD PT</v>
          </cell>
          <cell r="D12">
            <v>0.18</v>
          </cell>
          <cell r="E12">
            <v>0.24</v>
          </cell>
          <cell r="H12">
            <v>200</v>
          </cell>
        </row>
        <row r="13">
          <cell r="A13">
            <v>184053</v>
          </cell>
          <cell r="B13" t="str">
            <v>WITNESS 7.2 ONDEMAND RECORD PT</v>
          </cell>
          <cell r="D13">
            <v>0.18</v>
          </cell>
          <cell r="E13">
            <v>0.24</v>
          </cell>
          <cell r="H13">
            <v>500</v>
          </cell>
        </row>
        <row r="14">
          <cell r="A14">
            <v>184054</v>
          </cell>
          <cell r="B14" t="str">
            <v>WITNESS 7.2 MEETING RECORD PT</v>
          </cell>
          <cell r="D14">
            <v>0.18</v>
          </cell>
          <cell r="E14">
            <v>0.24</v>
          </cell>
          <cell r="H14">
            <v>500</v>
          </cell>
        </row>
        <row r="15">
          <cell r="A15">
            <v>184055</v>
          </cell>
          <cell r="B15" t="str">
            <v>WITNESS 7.2 CONTACTSTORE BUS SVR SFTW</v>
          </cell>
          <cell r="D15">
            <v>0.18</v>
          </cell>
          <cell r="E15">
            <v>0.24</v>
          </cell>
          <cell r="H15">
            <v>5000</v>
          </cell>
        </row>
        <row r="16">
          <cell r="A16">
            <v>184056</v>
          </cell>
          <cell r="B16" t="str">
            <v>WITNESS 7.2 CONTACTSTORE ENT SVR SFTW</v>
          </cell>
          <cell r="D16">
            <v>0.18</v>
          </cell>
          <cell r="E16">
            <v>0.24</v>
          </cell>
          <cell r="H16">
            <v>22000</v>
          </cell>
        </row>
        <row r="17">
          <cell r="A17">
            <v>184057</v>
          </cell>
          <cell r="B17" t="str">
            <v>WITNESS 7.2 AUDIO ENT SRVR SFTW</v>
          </cell>
          <cell r="D17">
            <v>0.18</v>
          </cell>
          <cell r="E17">
            <v>0.24</v>
          </cell>
          <cell r="H17">
            <v>16000</v>
          </cell>
        </row>
        <row r="18">
          <cell r="A18">
            <v>184058</v>
          </cell>
          <cell r="B18" t="str">
            <v>WITNESS 7.2 ARCHIVE MGR ENT SRVR SFTW</v>
          </cell>
          <cell r="D18">
            <v>0.18</v>
          </cell>
          <cell r="E18">
            <v>0.24</v>
          </cell>
          <cell r="H18">
            <v>16000</v>
          </cell>
        </row>
        <row r="19">
          <cell r="A19">
            <v>185595</v>
          </cell>
          <cell r="B19" t="str">
            <v>IP MEDIA PROC CIRCUIT PACK TN2302</v>
          </cell>
          <cell r="D19">
            <v>0</v>
          </cell>
          <cell r="E19">
            <v>0</v>
          </cell>
          <cell r="H19">
            <v>9000</v>
          </cell>
        </row>
        <row r="20">
          <cell r="A20">
            <v>185647</v>
          </cell>
          <cell r="B20" t="str">
            <v>WITNESS REVIEWER PT</v>
          </cell>
          <cell r="D20">
            <v>0.18</v>
          </cell>
          <cell r="E20">
            <v>0.24</v>
          </cell>
          <cell r="H20">
            <v>0</v>
          </cell>
        </row>
        <row r="21">
          <cell r="A21">
            <v>186422</v>
          </cell>
          <cell r="B21" t="str">
            <v xml:space="preserve">WITNESS LIVE MONITOR PT  </v>
          </cell>
          <cell r="D21">
            <v>0.18</v>
          </cell>
          <cell r="E21">
            <v>0.24</v>
          </cell>
          <cell r="H21">
            <v>0</v>
          </cell>
        </row>
        <row r="22">
          <cell r="A22">
            <v>186727</v>
          </cell>
          <cell r="B22" t="str">
            <v xml:space="preserve">WITNESS 5.3 QLTY RECORD PT  </v>
          </cell>
          <cell r="D22">
            <v>0.18</v>
          </cell>
          <cell r="E22">
            <v>0.24</v>
          </cell>
          <cell r="H22">
            <v>0</v>
          </cell>
        </row>
        <row r="23">
          <cell r="A23">
            <v>186728</v>
          </cell>
          <cell r="B23" t="str">
            <v xml:space="preserve">WITNESS 7.2 CNTCTSTR SVR SFTW REDUN  </v>
          </cell>
          <cell r="D23">
            <v>0.18</v>
          </cell>
          <cell r="E23">
            <v>0.24</v>
          </cell>
          <cell r="H23">
            <v>11000</v>
          </cell>
        </row>
        <row r="24">
          <cell r="A24">
            <v>186729</v>
          </cell>
          <cell r="B24" t="str">
            <v>WITNESS 7.2 BULK RECORD PT REDUND</v>
          </cell>
          <cell r="D24">
            <v>0.18</v>
          </cell>
          <cell r="E24">
            <v>0.24</v>
          </cell>
          <cell r="H24">
            <v>250</v>
          </cell>
        </row>
        <row r="25">
          <cell r="A25">
            <v>190186</v>
          </cell>
          <cell r="B25" t="str">
            <v>WITNESS 7.2 ONDEMAND RCD PT REDUND</v>
          </cell>
          <cell r="D25">
            <v>0.18</v>
          </cell>
          <cell r="E25">
            <v>0.24</v>
          </cell>
          <cell r="H25">
            <v>250</v>
          </cell>
        </row>
        <row r="26">
          <cell r="A26">
            <v>190187</v>
          </cell>
          <cell r="B26" t="str">
            <v>WITNESS 7.2 EXEC RECORD PT REDUND</v>
          </cell>
          <cell r="D26">
            <v>0.18</v>
          </cell>
          <cell r="E26">
            <v>0.24</v>
          </cell>
          <cell r="H26">
            <v>100</v>
          </cell>
        </row>
        <row r="27">
          <cell r="A27">
            <v>190188</v>
          </cell>
          <cell r="B27" t="str">
            <v>WITNESS 7.2 MEETING RECORD PT REDUND</v>
          </cell>
          <cell r="D27">
            <v>0.18</v>
          </cell>
          <cell r="E27">
            <v>0.24</v>
          </cell>
          <cell r="H27">
            <v>250</v>
          </cell>
        </row>
        <row r="28">
          <cell r="A28">
            <v>190189</v>
          </cell>
          <cell r="B28" t="str">
            <v>WITNESS 7.2 CENTRAL REPLAY SERVER</v>
          </cell>
          <cell r="D28">
            <v>0.18</v>
          </cell>
          <cell r="E28">
            <v>0.24</v>
          </cell>
          <cell r="H28">
            <v>0</v>
          </cell>
        </row>
        <row r="29">
          <cell r="A29">
            <v>190888</v>
          </cell>
          <cell r="B29" t="str">
            <v>Communication Manager API Port (CMAPI)</v>
          </cell>
          <cell r="D29">
            <v>0</v>
          </cell>
          <cell r="E29">
            <v>0</v>
          </cell>
          <cell r="H29">
            <v>200</v>
          </cell>
        </row>
        <row r="30">
          <cell r="A30">
            <v>700315609</v>
          </cell>
          <cell r="B30" t="str">
            <v>Additional MM760 VoIP Media Module</v>
          </cell>
          <cell r="D30">
            <v>0</v>
          </cell>
          <cell r="E30">
            <v>0</v>
          </cell>
          <cell r="H30">
            <v>3500</v>
          </cell>
        </row>
        <row r="31">
          <cell r="A31" t="str">
            <v>MM760</v>
          </cell>
          <cell r="B31" t="str">
            <v>Embedded MM760 VoIP Media Module</v>
          </cell>
          <cell r="D31">
            <v>0</v>
          </cell>
          <cell r="E31">
            <v>0</v>
          </cell>
          <cell r="H31">
            <v>0</v>
          </cell>
        </row>
        <row r="32">
          <cell r="A32" t="str">
            <v>PC-CMAPI</v>
          </cell>
          <cell r="B32" t="str">
            <v>Customer Provided Hardware - CMAPI/CCE</v>
          </cell>
          <cell r="D32">
            <v>0</v>
          </cell>
          <cell r="E32">
            <v>0</v>
          </cell>
          <cell r="H32">
            <v>3000</v>
          </cell>
        </row>
        <row r="33">
          <cell r="A33" t="str">
            <v>PCLAN</v>
          </cell>
          <cell r="B33" t="str">
            <v>Embedded PCLAN</v>
          </cell>
          <cell r="D33">
            <v>0</v>
          </cell>
          <cell r="E33">
            <v>0</v>
          </cell>
          <cell r="H33">
            <v>0</v>
          </cell>
        </row>
        <row r="34">
          <cell r="A34" t="str">
            <v>PC-WCSS</v>
          </cell>
          <cell r="B34" t="str">
            <v>Customer Provided Hardware - Witness ContactStore</v>
          </cell>
          <cell r="D34">
            <v>0</v>
          </cell>
          <cell r="E34">
            <v>0</v>
          </cell>
          <cell r="H34">
            <v>4000</v>
          </cell>
        </row>
      </sheetData>
      <sheetData sheetId="3">
        <row r="2">
          <cell r="A2" t="str">
            <v>G3csi</v>
          </cell>
          <cell r="B2" t="str">
            <v>Boards</v>
          </cell>
        </row>
        <row r="3">
          <cell r="A3" t="str">
            <v>G3si</v>
          </cell>
          <cell r="B3" t="str">
            <v>Boards</v>
          </cell>
        </row>
        <row r="4">
          <cell r="A4" t="str">
            <v>S8300</v>
          </cell>
          <cell r="B4" t="str">
            <v>Embedded</v>
          </cell>
        </row>
        <row r="5">
          <cell r="A5" t="str">
            <v>S8500 G600/G650</v>
          </cell>
          <cell r="B5" t="str">
            <v>Boards</v>
          </cell>
        </row>
        <row r="6">
          <cell r="A6" t="str">
            <v>S8500 G700</v>
          </cell>
          <cell r="B6" t="str">
            <v>Embedded</v>
          </cell>
        </row>
        <row r="7">
          <cell r="A7" t="str">
            <v>S8700 IP-Connect G600/G650</v>
          </cell>
          <cell r="B7" t="str">
            <v>Boards</v>
          </cell>
        </row>
        <row r="8">
          <cell r="A8" t="str">
            <v>S8700 IP-Connect G700</v>
          </cell>
          <cell r="B8" t="str">
            <v>Embedded</v>
          </cell>
        </row>
        <row r="9">
          <cell r="A9" t="str">
            <v>S8700 Multi-Connect G700</v>
          </cell>
          <cell r="B9" t="str">
            <v>Embedded</v>
          </cell>
        </row>
        <row r="10">
          <cell r="A10" t="str">
            <v>S8700 Multi-Connect MCC1</v>
          </cell>
          <cell r="B10" t="str">
            <v>Boards</v>
          </cell>
        </row>
        <row r="11">
          <cell r="A11" t="str">
            <v>S8700 Multi-Connect SCC1</v>
          </cell>
          <cell r="B11" t="str">
            <v>Boards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Nerfinal"/>
      <sheetName val="Tanggal"/>
      <sheetName val="Altman Z Score"/>
      <sheetName val="PBH_NAS"/>
      <sheetName val="Globe"/>
      <sheetName val="Asumsi"/>
      <sheetName val="CTHK"/>
      <sheetName val="Parameters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korek"/>
    </sheetNames>
    <sheetDataSet>
      <sheetData sheetId="0" refreshError="1">
        <row r="1">
          <cell r="A1" t="str">
            <v>BA</v>
          </cell>
          <cell r="B1" t="str">
            <v>Account</v>
          </cell>
          <cell r="C1" t="str">
            <v>Text for B/S P&amp;L item</v>
          </cell>
        </row>
        <row r="2">
          <cell r="B2"/>
        </row>
        <row r="3">
          <cell r="B3"/>
        </row>
        <row r="4">
          <cell r="B4"/>
        </row>
        <row r="5">
          <cell r="B5"/>
        </row>
        <row r="6">
          <cell r="B6" t="str">
            <v>11011010</v>
          </cell>
        </row>
        <row r="7">
          <cell r="B7" t="str">
            <v>11011030</v>
          </cell>
        </row>
        <row r="8">
          <cell r="B8" t="str">
            <v>11011040</v>
          </cell>
        </row>
        <row r="9">
          <cell r="B9" t="str">
            <v>11011050</v>
          </cell>
        </row>
        <row r="10">
          <cell r="B10" t="str">
            <v>11011060</v>
          </cell>
        </row>
        <row r="11">
          <cell r="B11" t="str">
            <v>11011070</v>
          </cell>
        </row>
        <row r="12">
          <cell r="B12" t="str">
            <v>11011080</v>
          </cell>
        </row>
        <row r="13">
          <cell r="B13" t="str">
            <v>11013109</v>
          </cell>
        </row>
        <row r="14">
          <cell r="B14"/>
        </row>
        <row r="15">
          <cell r="B15"/>
        </row>
        <row r="16">
          <cell r="B16" t="str">
            <v>11030100</v>
          </cell>
        </row>
        <row r="17">
          <cell r="B17" t="str">
            <v>11030109</v>
          </cell>
        </row>
        <row r="18">
          <cell r="B18"/>
        </row>
        <row r="19">
          <cell r="B19"/>
        </row>
        <row r="20">
          <cell r="B20"/>
        </row>
        <row r="21">
          <cell r="B21"/>
        </row>
        <row r="22">
          <cell r="B22" t="str">
            <v>11040100</v>
          </cell>
        </row>
        <row r="23">
          <cell r="B23" t="str">
            <v>11050100</v>
          </cell>
        </row>
        <row r="24">
          <cell r="B24"/>
        </row>
        <row r="25">
          <cell r="B25"/>
        </row>
        <row r="26">
          <cell r="B26"/>
        </row>
        <row r="27">
          <cell r="B27"/>
        </row>
        <row r="28">
          <cell r="B28" t="str">
            <v>11100100</v>
          </cell>
        </row>
        <row r="29">
          <cell r="B29" t="str">
            <v>11100200</v>
          </cell>
        </row>
        <row r="30">
          <cell r="B30" t="str">
            <v>11100400</v>
          </cell>
        </row>
        <row r="31">
          <cell r="B31" t="str">
            <v>11100500</v>
          </cell>
        </row>
        <row r="32">
          <cell r="B32" t="str">
            <v>11100600</v>
          </cell>
        </row>
        <row r="33">
          <cell r="B33" t="str">
            <v>11100700</v>
          </cell>
        </row>
        <row r="34">
          <cell r="B34" t="str">
            <v>11100900</v>
          </cell>
        </row>
        <row r="35">
          <cell r="B35"/>
        </row>
        <row r="36">
          <cell r="B36" t="str">
            <v>11150100</v>
          </cell>
        </row>
        <row r="37">
          <cell r="B37" t="str">
            <v>11150200</v>
          </cell>
        </row>
        <row r="38">
          <cell r="B38" t="str">
            <v>11150300</v>
          </cell>
        </row>
        <row r="39">
          <cell r="B39" t="str">
            <v>11150400</v>
          </cell>
        </row>
        <row r="40">
          <cell r="B40" t="str">
            <v>11150500</v>
          </cell>
        </row>
        <row r="41">
          <cell r="B41" t="str">
            <v>11150600</v>
          </cell>
        </row>
        <row r="42">
          <cell r="B42" t="str">
            <v>11150700</v>
          </cell>
        </row>
        <row r="43">
          <cell r="B43" t="str">
            <v>11150800</v>
          </cell>
        </row>
        <row r="44">
          <cell r="B44"/>
        </row>
        <row r="45">
          <cell r="B45"/>
        </row>
        <row r="46">
          <cell r="B46"/>
        </row>
        <row r="47">
          <cell r="B47"/>
        </row>
        <row r="48">
          <cell r="B48" t="str">
            <v>11201100</v>
          </cell>
        </row>
        <row r="49">
          <cell r="B49" t="str">
            <v>11201200</v>
          </cell>
        </row>
        <row r="50">
          <cell r="B50" t="str">
            <v>11301200</v>
          </cell>
        </row>
        <row r="51">
          <cell r="B51"/>
        </row>
        <row r="52">
          <cell r="B52"/>
        </row>
        <row r="53">
          <cell r="B53" t="str">
            <v>11300700</v>
          </cell>
        </row>
        <row r="54">
          <cell r="B54" t="str">
            <v>11301100</v>
          </cell>
        </row>
        <row r="55">
          <cell r="B55" t="str">
            <v>81130110</v>
          </cell>
        </row>
        <row r="56">
          <cell r="B56" t="str">
            <v>81130120</v>
          </cell>
        </row>
        <row r="57">
          <cell r="B57"/>
        </row>
        <row r="58">
          <cell r="B58"/>
        </row>
        <row r="59">
          <cell r="B59" t="str">
            <v>11311000</v>
          </cell>
        </row>
        <row r="60">
          <cell r="B60"/>
        </row>
        <row r="61">
          <cell r="B61"/>
        </row>
        <row r="62">
          <cell r="B62"/>
        </row>
        <row r="63">
          <cell r="B63" t="str">
            <v>11350100</v>
          </cell>
        </row>
        <row r="64">
          <cell r="B64" t="str">
            <v>11350600</v>
          </cell>
        </row>
        <row r="65">
          <cell r="B65"/>
        </row>
        <row r="66">
          <cell r="B66"/>
        </row>
        <row r="67">
          <cell r="B67"/>
        </row>
        <row r="68">
          <cell r="B68"/>
        </row>
        <row r="69">
          <cell r="B69"/>
        </row>
        <row r="70">
          <cell r="B70" t="str">
            <v>11400100</v>
          </cell>
        </row>
        <row r="71">
          <cell r="B71" t="str">
            <v>11400200</v>
          </cell>
        </row>
        <row r="72">
          <cell r="B72" t="str">
            <v>11400300</v>
          </cell>
        </row>
        <row r="73">
          <cell r="B73" t="str">
            <v>11400400</v>
          </cell>
        </row>
        <row r="74">
          <cell r="B74" t="str">
            <v>11400500</v>
          </cell>
        </row>
        <row r="75">
          <cell r="B75"/>
        </row>
        <row r="76">
          <cell r="B76"/>
        </row>
        <row r="77">
          <cell r="B77"/>
        </row>
        <row r="78">
          <cell r="B78"/>
        </row>
        <row r="79">
          <cell r="B79" t="str">
            <v>11500100</v>
          </cell>
        </row>
        <row r="80">
          <cell r="B80" t="str">
            <v>11500200</v>
          </cell>
        </row>
        <row r="81">
          <cell r="B81" t="str">
            <v>11500300</v>
          </cell>
        </row>
        <row r="82">
          <cell r="B82" t="str">
            <v>11500400</v>
          </cell>
        </row>
        <row r="83">
          <cell r="B83" t="str">
            <v>11500500</v>
          </cell>
        </row>
        <row r="84">
          <cell r="B84" t="str">
            <v>11500600</v>
          </cell>
        </row>
        <row r="85">
          <cell r="B85" t="str">
            <v>11500700</v>
          </cell>
        </row>
        <row r="86">
          <cell r="B86" t="str">
            <v>11500800</v>
          </cell>
        </row>
        <row r="87">
          <cell r="B87" t="str">
            <v>11500900</v>
          </cell>
        </row>
        <row r="88">
          <cell r="B88"/>
        </row>
        <row r="89">
          <cell r="B89"/>
        </row>
        <row r="90">
          <cell r="B90" t="str">
            <v>11510100</v>
          </cell>
        </row>
        <row r="91">
          <cell r="B91" t="str">
            <v>11510300</v>
          </cell>
        </row>
        <row r="92">
          <cell r="B92" t="str">
            <v>11510400</v>
          </cell>
        </row>
        <row r="93">
          <cell r="B93" t="str">
            <v>11510500</v>
          </cell>
        </row>
        <row r="94">
          <cell r="B94"/>
        </row>
        <row r="95">
          <cell r="B95"/>
        </row>
        <row r="96">
          <cell r="B96" t="str">
            <v>11520300</v>
          </cell>
        </row>
        <row r="97">
          <cell r="B97" t="str">
            <v>11520400</v>
          </cell>
        </row>
        <row r="98">
          <cell r="B98" t="str">
            <v>11520500</v>
          </cell>
        </row>
        <row r="99">
          <cell r="B99"/>
        </row>
        <row r="100">
          <cell r="B100"/>
        </row>
        <row r="101">
          <cell r="B101" t="str">
            <v>11530100</v>
          </cell>
        </row>
        <row r="102">
          <cell r="B102" t="str">
            <v>11530200</v>
          </cell>
        </row>
        <row r="103">
          <cell r="B103" t="str">
            <v>11530400</v>
          </cell>
        </row>
        <row r="104">
          <cell r="B104" t="str">
            <v>11530500</v>
          </cell>
        </row>
        <row r="105">
          <cell r="B105" t="str">
            <v>11530700</v>
          </cell>
        </row>
        <row r="106">
          <cell r="B106" t="str">
            <v>11530800</v>
          </cell>
        </row>
        <row r="107">
          <cell r="B107" t="str">
            <v>11531000</v>
          </cell>
        </row>
        <row r="108">
          <cell r="B108"/>
        </row>
        <row r="109">
          <cell r="B109"/>
        </row>
        <row r="110">
          <cell r="B110" t="str">
            <v>11540100</v>
          </cell>
        </row>
        <row r="111">
          <cell r="B111" t="str">
            <v>11540200</v>
          </cell>
        </row>
        <row r="112">
          <cell r="B112" t="str">
            <v>11540300</v>
          </cell>
        </row>
        <row r="113">
          <cell r="B113" t="str">
            <v>11540400</v>
          </cell>
        </row>
        <row r="114">
          <cell r="B114" t="str">
            <v>11540500</v>
          </cell>
        </row>
        <row r="115">
          <cell r="B115" t="str">
            <v>11540600</v>
          </cell>
        </row>
        <row r="116">
          <cell r="B116" t="str">
            <v>11540700</v>
          </cell>
        </row>
        <row r="117">
          <cell r="B117" t="str">
            <v>11540900</v>
          </cell>
        </row>
        <row r="118">
          <cell r="B118" t="str">
            <v>11541000</v>
          </cell>
        </row>
        <row r="119">
          <cell r="B119" t="str">
            <v>11541200</v>
          </cell>
        </row>
        <row r="120">
          <cell r="B120"/>
        </row>
        <row r="121">
          <cell r="B121"/>
        </row>
        <row r="122">
          <cell r="B122" t="str">
            <v>11550100</v>
          </cell>
        </row>
        <row r="123">
          <cell r="B123" t="str">
            <v>11550200</v>
          </cell>
        </row>
        <row r="124">
          <cell r="B124" t="str">
            <v>11550400</v>
          </cell>
        </row>
        <row r="125">
          <cell r="B125" t="str">
            <v>11550500</v>
          </cell>
        </row>
        <row r="126">
          <cell r="B126" t="str">
            <v>11550600</v>
          </cell>
        </row>
        <row r="127">
          <cell r="B127" t="str">
            <v>11550700</v>
          </cell>
        </row>
        <row r="128">
          <cell r="B128" t="str">
            <v>11550900</v>
          </cell>
        </row>
        <row r="129">
          <cell r="B129"/>
        </row>
        <row r="130">
          <cell r="B130"/>
        </row>
        <row r="131">
          <cell r="B131" t="str">
            <v>11560100</v>
          </cell>
        </row>
        <row r="132">
          <cell r="B132" t="str">
            <v>11560300</v>
          </cell>
        </row>
        <row r="133">
          <cell r="B133" t="str">
            <v>11560400</v>
          </cell>
        </row>
        <row r="134">
          <cell r="B134" t="str">
            <v>11560800</v>
          </cell>
        </row>
        <row r="135">
          <cell r="B135"/>
        </row>
        <row r="136">
          <cell r="B136"/>
        </row>
        <row r="137">
          <cell r="B137" t="str">
            <v>11580400</v>
          </cell>
        </row>
        <row r="138">
          <cell r="B138" t="str">
            <v>11580500</v>
          </cell>
        </row>
        <row r="139">
          <cell r="B139" t="str">
            <v>11580600</v>
          </cell>
        </row>
        <row r="140">
          <cell r="B140"/>
        </row>
        <row r="141">
          <cell r="B141"/>
        </row>
        <row r="142">
          <cell r="B142" t="str">
            <v>11590100</v>
          </cell>
        </row>
        <row r="143">
          <cell r="B143" t="str">
            <v>11590300</v>
          </cell>
        </row>
        <row r="144">
          <cell r="B144" t="str">
            <v>11590400</v>
          </cell>
        </row>
        <row r="145">
          <cell r="B145" t="str">
            <v>11590500</v>
          </cell>
        </row>
        <row r="146">
          <cell r="B146"/>
        </row>
        <row r="147">
          <cell r="B147"/>
        </row>
        <row r="148">
          <cell r="B148"/>
        </row>
        <row r="149">
          <cell r="B149"/>
        </row>
        <row r="150">
          <cell r="B150" t="str">
            <v>11600100</v>
          </cell>
        </row>
        <row r="151">
          <cell r="B151" t="str">
            <v>11600200</v>
          </cell>
        </row>
        <row r="152">
          <cell r="B152" t="str">
            <v>11600300</v>
          </cell>
        </row>
        <row r="153">
          <cell r="B153" t="str">
            <v>11600400</v>
          </cell>
        </row>
        <row r="154">
          <cell r="B154" t="str">
            <v>11600600</v>
          </cell>
        </row>
        <row r="155">
          <cell r="B155" t="str">
            <v>11600700</v>
          </cell>
        </row>
        <row r="156">
          <cell r="B156"/>
        </row>
        <row r="157">
          <cell r="B157"/>
        </row>
        <row r="158">
          <cell r="B158"/>
        </row>
        <row r="159">
          <cell r="B159"/>
        </row>
        <row r="160">
          <cell r="B160"/>
        </row>
        <row r="161">
          <cell r="B161"/>
        </row>
        <row r="162">
          <cell r="B162" t="str">
            <v>11700100</v>
          </cell>
        </row>
        <row r="163">
          <cell r="B163"/>
        </row>
        <row r="164">
          <cell r="B164"/>
        </row>
        <row r="165">
          <cell r="B165"/>
        </row>
        <row r="166">
          <cell r="B166"/>
        </row>
        <row r="167">
          <cell r="B167" t="str">
            <v>11810100</v>
          </cell>
        </row>
        <row r="168">
          <cell r="B168" t="str">
            <v>11810200</v>
          </cell>
        </row>
        <row r="169">
          <cell r="B169" t="str">
            <v>11810300</v>
          </cell>
        </row>
        <row r="170">
          <cell r="B170" t="str">
            <v>11810500</v>
          </cell>
        </row>
        <row r="171">
          <cell r="B171" t="str">
            <v>81181010</v>
          </cell>
        </row>
        <row r="172">
          <cell r="B172" t="str">
            <v>81181020</v>
          </cell>
        </row>
        <row r="173">
          <cell r="B173" t="str">
            <v>81181030</v>
          </cell>
        </row>
        <row r="174">
          <cell r="B174" t="str">
            <v>81181040</v>
          </cell>
        </row>
        <row r="175">
          <cell r="B175" t="str">
            <v>81181050</v>
          </cell>
        </row>
        <row r="176">
          <cell r="B176" t="str">
            <v>81181060</v>
          </cell>
        </row>
        <row r="177">
          <cell r="B177"/>
        </row>
        <row r="178">
          <cell r="B178"/>
        </row>
        <row r="179">
          <cell r="B179" t="str">
            <v>11820100</v>
          </cell>
        </row>
        <row r="180">
          <cell r="B180" t="str">
            <v>11820200</v>
          </cell>
        </row>
        <row r="181">
          <cell r="B181" t="str">
            <v>11820300</v>
          </cell>
        </row>
        <row r="182">
          <cell r="B182" t="str">
            <v>11820400</v>
          </cell>
        </row>
        <row r="183">
          <cell r="B183" t="str">
            <v>11820500</v>
          </cell>
        </row>
        <row r="184">
          <cell r="B184" t="str">
            <v>11820700</v>
          </cell>
        </row>
        <row r="185">
          <cell r="B185" t="str">
            <v>81182010</v>
          </cell>
        </row>
        <row r="186">
          <cell r="B186" t="str">
            <v>81182020</v>
          </cell>
        </row>
        <row r="187">
          <cell r="B187" t="str">
            <v>81182030</v>
          </cell>
        </row>
        <row r="188">
          <cell r="B188" t="str">
            <v>81182040</v>
          </cell>
        </row>
        <row r="189">
          <cell r="B189" t="str">
            <v>81182050</v>
          </cell>
        </row>
        <row r="190">
          <cell r="B190" t="str">
            <v>81182060</v>
          </cell>
        </row>
        <row r="191">
          <cell r="B191"/>
        </row>
        <row r="192">
          <cell r="B192"/>
        </row>
        <row r="193">
          <cell r="B193" t="str">
            <v>11830300</v>
          </cell>
        </row>
        <row r="194">
          <cell r="B194" t="str">
            <v>81183010</v>
          </cell>
        </row>
        <row r="195">
          <cell r="B195" t="str">
            <v>81183020</v>
          </cell>
        </row>
        <row r="196">
          <cell r="B196" t="str">
            <v>81183030</v>
          </cell>
        </row>
        <row r="197">
          <cell r="B197" t="str">
            <v>81183040</v>
          </cell>
        </row>
        <row r="198">
          <cell r="B198"/>
        </row>
        <row r="199">
          <cell r="B199"/>
        </row>
        <row r="200">
          <cell r="B200" t="str">
            <v>81184010</v>
          </cell>
        </row>
        <row r="201">
          <cell r="B201" t="str">
            <v>81184020</v>
          </cell>
        </row>
        <row r="202">
          <cell r="B202" t="str">
            <v>81184030</v>
          </cell>
        </row>
        <row r="203">
          <cell r="B203" t="str">
            <v>81184040</v>
          </cell>
        </row>
        <row r="204">
          <cell r="B204" t="str">
            <v>81184050</v>
          </cell>
        </row>
        <row r="205">
          <cell r="B205" t="str">
            <v>81184060</v>
          </cell>
        </row>
        <row r="206">
          <cell r="B206"/>
        </row>
        <row r="207">
          <cell r="B207"/>
        </row>
        <row r="208">
          <cell r="B208" t="str">
            <v>81185010</v>
          </cell>
        </row>
        <row r="209">
          <cell r="B209" t="str">
            <v>81185020</v>
          </cell>
        </row>
        <row r="210">
          <cell r="B210" t="str">
            <v>81185030</v>
          </cell>
        </row>
        <row r="211">
          <cell r="B211" t="str">
            <v>81185040</v>
          </cell>
        </row>
        <row r="212">
          <cell r="B212" t="str">
            <v>81185050</v>
          </cell>
        </row>
        <row r="213">
          <cell r="B213" t="str">
            <v>81185060</v>
          </cell>
        </row>
        <row r="214">
          <cell r="B214"/>
        </row>
        <row r="215">
          <cell r="B215"/>
        </row>
        <row r="216">
          <cell r="B216" t="str">
            <v>81186020</v>
          </cell>
        </row>
        <row r="217">
          <cell r="B217" t="str">
            <v>81186030</v>
          </cell>
        </row>
        <row r="218">
          <cell r="B218" t="str">
            <v>81186040</v>
          </cell>
        </row>
        <row r="219">
          <cell r="B219"/>
        </row>
        <row r="220">
          <cell r="B220"/>
        </row>
        <row r="221">
          <cell r="B221"/>
        </row>
        <row r="222">
          <cell r="B222"/>
        </row>
        <row r="223">
          <cell r="B223" t="str">
            <v>11900100</v>
          </cell>
        </row>
        <row r="224">
          <cell r="B224" t="str">
            <v>11900200</v>
          </cell>
        </row>
        <row r="225">
          <cell r="B225" t="str">
            <v>11900300</v>
          </cell>
        </row>
        <row r="226">
          <cell r="B226" t="str">
            <v>11900400</v>
          </cell>
        </row>
        <row r="227">
          <cell r="B227"/>
        </row>
        <row r="228">
          <cell r="B228"/>
        </row>
        <row r="229">
          <cell r="B229" t="str">
            <v>11910100</v>
          </cell>
        </row>
        <row r="230">
          <cell r="B230" t="str">
            <v>11910200</v>
          </cell>
        </row>
        <row r="231">
          <cell r="B231" t="str">
            <v>11910300</v>
          </cell>
        </row>
        <row r="232">
          <cell r="B232" t="str">
            <v>11910400</v>
          </cell>
        </row>
        <row r="233">
          <cell r="B233"/>
        </row>
        <row r="234">
          <cell r="B234"/>
        </row>
        <row r="235">
          <cell r="B235"/>
        </row>
        <row r="236">
          <cell r="B236"/>
        </row>
        <row r="237">
          <cell r="B237" t="str">
            <v>11950100</v>
          </cell>
        </row>
        <row r="238">
          <cell r="B238" t="str">
            <v>11950200</v>
          </cell>
        </row>
        <row r="239">
          <cell r="B239" t="str">
            <v>11950700</v>
          </cell>
        </row>
        <row r="240">
          <cell r="B240" t="str">
            <v>11950900</v>
          </cell>
        </row>
        <row r="241">
          <cell r="B241" t="str">
            <v>81195070</v>
          </cell>
        </row>
        <row r="242">
          <cell r="B242"/>
        </row>
        <row r="243">
          <cell r="B243"/>
        </row>
        <row r="244">
          <cell r="B244"/>
        </row>
        <row r="245">
          <cell r="B245"/>
        </row>
        <row r="246">
          <cell r="B246"/>
        </row>
        <row r="247">
          <cell r="B247"/>
        </row>
        <row r="248">
          <cell r="B248"/>
        </row>
        <row r="249">
          <cell r="B249"/>
        </row>
        <row r="250">
          <cell r="B250" t="str">
            <v>21100000</v>
          </cell>
        </row>
        <row r="251">
          <cell r="B251" t="str">
            <v>21101000</v>
          </cell>
        </row>
        <row r="252">
          <cell r="B252" t="str">
            <v>21101200</v>
          </cell>
        </row>
        <row r="253">
          <cell r="B253" t="str">
            <v>21101300</v>
          </cell>
        </row>
        <row r="254">
          <cell r="B254" t="str">
            <v>21101400</v>
          </cell>
        </row>
        <row r="255">
          <cell r="B255" t="str">
            <v>82110000</v>
          </cell>
        </row>
        <row r="256">
          <cell r="B256" t="str">
            <v>82110100</v>
          </cell>
        </row>
        <row r="257">
          <cell r="B257" t="str">
            <v>82110130</v>
          </cell>
        </row>
        <row r="258">
          <cell r="B258"/>
        </row>
        <row r="259">
          <cell r="B259"/>
        </row>
        <row r="260">
          <cell r="B260"/>
        </row>
        <row r="261">
          <cell r="B261"/>
        </row>
        <row r="262">
          <cell r="B262" t="str">
            <v>21150100</v>
          </cell>
        </row>
        <row r="263">
          <cell r="B263" t="str">
            <v>21150200</v>
          </cell>
        </row>
        <row r="264">
          <cell r="B264" t="str">
            <v>21150300</v>
          </cell>
        </row>
        <row r="265">
          <cell r="B265" t="str">
            <v>21150400</v>
          </cell>
        </row>
        <row r="266">
          <cell r="B266" t="str">
            <v>21150500</v>
          </cell>
        </row>
        <row r="267">
          <cell r="B267" t="str">
            <v>82115010</v>
          </cell>
        </row>
        <row r="268">
          <cell r="B268" t="str">
            <v>82115020</v>
          </cell>
        </row>
        <row r="269">
          <cell r="B269" t="str">
            <v>82115030</v>
          </cell>
        </row>
        <row r="270">
          <cell r="B270" t="str">
            <v>82115050</v>
          </cell>
        </row>
        <row r="271">
          <cell r="B271"/>
        </row>
        <row r="272">
          <cell r="B272"/>
        </row>
        <row r="273">
          <cell r="B273"/>
        </row>
        <row r="274">
          <cell r="B274"/>
        </row>
        <row r="275">
          <cell r="B275" t="str">
            <v>21200100</v>
          </cell>
        </row>
        <row r="276">
          <cell r="B276"/>
        </row>
        <row r="277">
          <cell r="B277"/>
        </row>
        <row r="278">
          <cell r="B278"/>
        </row>
        <row r="279">
          <cell r="B279"/>
        </row>
        <row r="280">
          <cell r="B280" t="str">
            <v>21300100</v>
          </cell>
        </row>
        <row r="281">
          <cell r="B281" t="str">
            <v>21300200</v>
          </cell>
        </row>
        <row r="282">
          <cell r="B282" t="str">
            <v>21300300</v>
          </cell>
        </row>
        <row r="283">
          <cell r="B283" t="str">
            <v>21300400</v>
          </cell>
        </row>
        <row r="284">
          <cell r="B284" t="str">
            <v>21300500</v>
          </cell>
        </row>
        <row r="285">
          <cell r="B285" t="str">
            <v>21300800</v>
          </cell>
        </row>
        <row r="286">
          <cell r="B286" t="str">
            <v>21300900</v>
          </cell>
        </row>
        <row r="287">
          <cell r="B287"/>
        </row>
        <row r="288">
          <cell r="B288"/>
        </row>
        <row r="289">
          <cell r="B289"/>
        </row>
        <row r="290">
          <cell r="B290"/>
        </row>
        <row r="291">
          <cell r="B291" t="str">
            <v>21351000</v>
          </cell>
        </row>
        <row r="292">
          <cell r="B292" t="str">
            <v>21352000</v>
          </cell>
        </row>
        <row r="293">
          <cell r="B293" t="str">
            <v>21353000</v>
          </cell>
        </row>
        <row r="294">
          <cell r="B294" t="str">
            <v>21354000</v>
          </cell>
        </row>
        <row r="295">
          <cell r="B295" t="str">
            <v>21355000</v>
          </cell>
        </row>
        <row r="296">
          <cell r="B296" t="str">
            <v>21357000</v>
          </cell>
        </row>
        <row r="297">
          <cell r="B297"/>
        </row>
        <row r="298">
          <cell r="B298"/>
        </row>
        <row r="299">
          <cell r="B299"/>
        </row>
        <row r="300">
          <cell r="B300"/>
        </row>
        <row r="301">
          <cell r="B301" t="str">
            <v>21400100</v>
          </cell>
        </row>
        <row r="302">
          <cell r="B302" t="str">
            <v>21400200</v>
          </cell>
        </row>
        <row r="303">
          <cell r="B303" t="str">
            <v>21400300</v>
          </cell>
        </row>
        <row r="304">
          <cell r="B304" t="str">
            <v>21400500</v>
          </cell>
        </row>
        <row r="305">
          <cell r="B305" t="str">
            <v>21400600</v>
          </cell>
        </row>
        <row r="306">
          <cell r="B306" t="str">
            <v>21400700</v>
          </cell>
        </row>
        <row r="307">
          <cell r="B307"/>
        </row>
        <row r="308">
          <cell r="B308"/>
        </row>
        <row r="309">
          <cell r="B309" t="str">
            <v>21450100</v>
          </cell>
        </row>
        <row r="310">
          <cell r="B310" t="str">
            <v>21450209</v>
          </cell>
        </row>
        <row r="311">
          <cell r="B311" t="str">
            <v>82145010</v>
          </cell>
        </row>
        <row r="312">
          <cell r="B312" t="str">
            <v>82145020</v>
          </cell>
        </row>
        <row r="313">
          <cell r="B313"/>
        </row>
        <row r="314">
          <cell r="B314"/>
        </row>
        <row r="315">
          <cell r="B315"/>
        </row>
        <row r="316">
          <cell r="B316"/>
        </row>
        <row r="317">
          <cell r="B317"/>
        </row>
        <row r="318">
          <cell r="B318" t="str">
            <v>21500100</v>
          </cell>
        </row>
        <row r="319">
          <cell r="B319"/>
        </row>
        <row r="320">
          <cell r="B320"/>
        </row>
        <row r="321">
          <cell r="B321"/>
        </row>
        <row r="322">
          <cell r="B322" t="str">
            <v>21600100</v>
          </cell>
        </row>
        <row r="323">
          <cell r="B323" t="str">
            <v>21600200</v>
          </cell>
        </row>
        <row r="324">
          <cell r="B324"/>
        </row>
        <row r="325">
          <cell r="B325"/>
        </row>
        <row r="326">
          <cell r="B326"/>
        </row>
        <row r="327">
          <cell r="B327"/>
        </row>
        <row r="328">
          <cell r="B328"/>
        </row>
        <row r="329">
          <cell r="B329" t="str">
            <v>31100100</v>
          </cell>
        </row>
        <row r="330">
          <cell r="B330"/>
        </row>
        <row r="331">
          <cell r="B331"/>
        </row>
        <row r="332">
          <cell r="B332" t="str">
            <v>31200100</v>
          </cell>
        </row>
        <row r="333">
          <cell r="B333"/>
        </row>
        <row r="334">
          <cell r="B334"/>
        </row>
        <row r="335">
          <cell r="B335" t="str">
            <v>31300100</v>
          </cell>
        </row>
        <row r="336">
          <cell r="B336"/>
        </row>
        <row r="337">
          <cell r="B337"/>
        </row>
        <row r="338">
          <cell r="B338"/>
        </row>
        <row r="339">
          <cell r="B339" t="str">
            <v>31400100</v>
          </cell>
        </row>
        <row r="340">
          <cell r="B340"/>
        </row>
        <row r="341">
          <cell r="B341"/>
        </row>
        <row r="342">
          <cell r="B342"/>
        </row>
        <row r="343">
          <cell r="B343"/>
        </row>
        <row r="344">
          <cell r="B344"/>
        </row>
        <row r="345">
          <cell r="B345"/>
        </row>
        <row r="346">
          <cell r="B346" t="str">
            <v>41000100</v>
          </cell>
        </row>
        <row r="347">
          <cell r="B347" t="str">
            <v>41000200</v>
          </cell>
        </row>
        <row r="348">
          <cell r="B348" t="str">
            <v>41000300</v>
          </cell>
        </row>
        <row r="349">
          <cell r="B349" t="str">
            <v>41000500</v>
          </cell>
        </row>
        <row r="350">
          <cell r="B350" t="str">
            <v>41000600</v>
          </cell>
        </row>
        <row r="351">
          <cell r="B351" t="str">
            <v>41000700</v>
          </cell>
        </row>
        <row r="352">
          <cell r="B352" t="str">
            <v>41000800</v>
          </cell>
        </row>
        <row r="353">
          <cell r="B353" t="str">
            <v>41000900</v>
          </cell>
        </row>
        <row r="354">
          <cell r="B354"/>
        </row>
        <row r="355">
          <cell r="B355"/>
        </row>
        <row r="356">
          <cell r="B356" t="str">
            <v>41100100</v>
          </cell>
        </row>
        <row r="357">
          <cell r="B357" t="str">
            <v>41100200</v>
          </cell>
        </row>
        <row r="358">
          <cell r="B358" t="str">
            <v>41100500</v>
          </cell>
        </row>
        <row r="359">
          <cell r="B359" t="str">
            <v>41100600</v>
          </cell>
        </row>
        <row r="360">
          <cell r="B360" t="str">
            <v>41100700</v>
          </cell>
        </row>
        <row r="361">
          <cell r="B361" t="str">
            <v>41100800</v>
          </cell>
        </row>
        <row r="362">
          <cell r="B362" t="str">
            <v>41100900</v>
          </cell>
        </row>
        <row r="363">
          <cell r="B363"/>
        </row>
        <row r="364">
          <cell r="B364"/>
        </row>
        <row r="365">
          <cell r="B365"/>
        </row>
        <row r="366">
          <cell r="B366"/>
        </row>
        <row r="367">
          <cell r="B367" t="str">
            <v>51010100</v>
          </cell>
        </row>
        <row r="368">
          <cell r="B368" t="str">
            <v>51010200</v>
          </cell>
        </row>
        <row r="369">
          <cell r="B369" t="str">
            <v>51010300</v>
          </cell>
        </row>
        <row r="370">
          <cell r="B370" t="str">
            <v>51010400</v>
          </cell>
        </row>
        <row r="371">
          <cell r="B371" t="str">
            <v>51010500</v>
          </cell>
        </row>
        <row r="372">
          <cell r="B372"/>
        </row>
        <row r="373">
          <cell r="B373"/>
        </row>
        <row r="374">
          <cell r="B374" t="str">
            <v>51030100</v>
          </cell>
        </row>
        <row r="375">
          <cell r="B375" t="str">
            <v>51030200</v>
          </cell>
        </row>
        <row r="376">
          <cell r="B376" t="str">
            <v>51030300</v>
          </cell>
        </row>
        <row r="377">
          <cell r="B377" t="str">
            <v>51030400</v>
          </cell>
        </row>
        <row r="378">
          <cell r="B378" t="str">
            <v>51030500</v>
          </cell>
        </row>
        <row r="379">
          <cell r="B379" t="str">
            <v>51030600</v>
          </cell>
        </row>
        <row r="380">
          <cell r="B380" t="str">
            <v>51030700</v>
          </cell>
        </row>
        <row r="381">
          <cell r="B381" t="str">
            <v>51030800</v>
          </cell>
        </row>
        <row r="382">
          <cell r="B382" t="str">
            <v>51030900</v>
          </cell>
        </row>
        <row r="383">
          <cell r="B383"/>
        </row>
        <row r="384">
          <cell r="B384"/>
        </row>
        <row r="385">
          <cell r="B385" t="str">
            <v>51040100</v>
          </cell>
        </row>
        <row r="386">
          <cell r="B386" t="str">
            <v>51040300</v>
          </cell>
        </row>
        <row r="387">
          <cell r="B387" t="str">
            <v>51040400</v>
          </cell>
        </row>
        <row r="388">
          <cell r="B388" t="str">
            <v>51040500</v>
          </cell>
        </row>
        <row r="389">
          <cell r="B389"/>
        </row>
        <row r="390">
          <cell r="B390"/>
        </row>
        <row r="391">
          <cell r="B391" t="str">
            <v>51050200</v>
          </cell>
        </row>
        <row r="392">
          <cell r="B392" t="str">
            <v>51050300</v>
          </cell>
        </row>
        <row r="393">
          <cell r="B393" t="str">
            <v>51050400</v>
          </cell>
        </row>
        <row r="394">
          <cell r="B394" t="str">
            <v>51050500</v>
          </cell>
        </row>
        <row r="395">
          <cell r="B395" t="str">
            <v>51050800</v>
          </cell>
        </row>
        <row r="396">
          <cell r="B396"/>
        </row>
        <row r="397">
          <cell r="B397"/>
        </row>
        <row r="398">
          <cell r="B398" t="str">
            <v>51060100</v>
          </cell>
        </row>
        <row r="399">
          <cell r="B399" t="str">
            <v>51060200</v>
          </cell>
        </row>
        <row r="400">
          <cell r="B400" t="str">
            <v>51060300</v>
          </cell>
        </row>
        <row r="401">
          <cell r="B401" t="str">
            <v>51060400</v>
          </cell>
        </row>
        <row r="402">
          <cell r="B402" t="str">
            <v>51060500</v>
          </cell>
        </row>
        <row r="403">
          <cell r="B403" t="str">
            <v>51060700</v>
          </cell>
        </row>
        <row r="404">
          <cell r="B404" t="str">
            <v>51060800</v>
          </cell>
        </row>
        <row r="405">
          <cell r="B405" t="str">
            <v>51061000</v>
          </cell>
        </row>
        <row r="406">
          <cell r="B406"/>
        </row>
        <row r="407">
          <cell r="B407"/>
        </row>
        <row r="408">
          <cell r="B408" t="str">
            <v>51070100</v>
          </cell>
        </row>
        <row r="409">
          <cell r="B409" t="str">
            <v>51070200</v>
          </cell>
        </row>
        <row r="410">
          <cell r="B410" t="str">
            <v>51070300</v>
          </cell>
        </row>
        <row r="411">
          <cell r="B411" t="str">
            <v>51070400</v>
          </cell>
        </row>
        <row r="412">
          <cell r="B412" t="str">
            <v>51070500</v>
          </cell>
        </row>
        <row r="413">
          <cell r="B413" t="str">
            <v>51070600</v>
          </cell>
        </row>
        <row r="414">
          <cell r="B414" t="str">
            <v>51070700</v>
          </cell>
        </row>
        <row r="415">
          <cell r="B415" t="str">
            <v>51070900</v>
          </cell>
        </row>
        <row r="416">
          <cell r="B416" t="str">
            <v>51071000</v>
          </cell>
        </row>
        <row r="417">
          <cell r="B417" t="str">
            <v>51071100</v>
          </cell>
        </row>
        <row r="418">
          <cell r="B418" t="str">
            <v>51071200</v>
          </cell>
        </row>
        <row r="419">
          <cell r="B419"/>
        </row>
        <row r="420">
          <cell r="B420"/>
        </row>
        <row r="421">
          <cell r="B421" t="str">
            <v>51080100</v>
          </cell>
        </row>
        <row r="422">
          <cell r="B422" t="str">
            <v>51080300</v>
          </cell>
        </row>
        <row r="423">
          <cell r="B423" t="str">
            <v>51080400</v>
          </cell>
        </row>
        <row r="424">
          <cell r="B424" t="str">
            <v>51080500</v>
          </cell>
        </row>
        <row r="425">
          <cell r="B425" t="str">
            <v>51080600</v>
          </cell>
        </row>
        <row r="426">
          <cell r="B426" t="str">
            <v>51080700</v>
          </cell>
        </row>
        <row r="427">
          <cell r="B427" t="str">
            <v>51080800</v>
          </cell>
        </row>
        <row r="428">
          <cell r="B428" t="str">
            <v>51080900</v>
          </cell>
        </row>
        <row r="429">
          <cell r="B429"/>
        </row>
        <row r="430">
          <cell r="B430"/>
        </row>
        <row r="431">
          <cell r="B431" t="str">
            <v>51090100</v>
          </cell>
        </row>
        <row r="432">
          <cell r="B432" t="str">
            <v>51090300</v>
          </cell>
        </row>
        <row r="433">
          <cell r="B433" t="str">
            <v>51090400</v>
          </cell>
        </row>
        <row r="434">
          <cell r="B434" t="str">
            <v>51090800</v>
          </cell>
        </row>
        <row r="435">
          <cell r="B435" t="str">
            <v>51090900</v>
          </cell>
        </row>
        <row r="436">
          <cell r="B436"/>
        </row>
        <row r="437">
          <cell r="B437"/>
        </row>
        <row r="438">
          <cell r="B438" t="str">
            <v>51100100</v>
          </cell>
        </row>
        <row r="439">
          <cell r="B439"/>
        </row>
        <row r="440">
          <cell r="B440"/>
        </row>
        <row r="441">
          <cell r="B441" t="str">
            <v>51110200</v>
          </cell>
        </row>
        <row r="442">
          <cell r="B442" t="str">
            <v>51110300</v>
          </cell>
        </row>
        <row r="443">
          <cell r="B443" t="str">
            <v>51110600</v>
          </cell>
        </row>
        <row r="444">
          <cell r="B444" t="str">
            <v>51130200</v>
          </cell>
        </row>
        <row r="445">
          <cell r="B445" t="str">
            <v>51130300</v>
          </cell>
        </row>
        <row r="446">
          <cell r="B446" t="str">
            <v>51130400</v>
          </cell>
        </row>
        <row r="447">
          <cell r="B447"/>
        </row>
        <row r="448">
          <cell r="B448"/>
        </row>
        <row r="449">
          <cell r="B449" t="str">
            <v>51750100</v>
          </cell>
        </row>
        <row r="450">
          <cell r="B450"/>
        </row>
        <row r="451">
          <cell r="B451"/>
        </row>
        <row r="452">
          <cell r="B452"/>
        </row>
        <row r="453">
          <cell r="B453"/>
        </row>
        <row r="454">
          <cell r="B454"/>
        </row>
        <row r="455">
          <cell r="B455" t="str">
            <v>51810100</v>
          </cell>
        </row>
        <row r="456">
          <cell r="B456" t="str">
            <v>51810101</v>
          </cell>
        </row>
        <row r="457">
          <cell r="B457" t="str">
            <v>51810200</v>
          </cell>
        </row>
        <row r="458">
          <cell r="B458" t="str">
            <v>51810300</v>
          </cell>
        </row>
        <row r="459">
          <cell r="B459" t="str">
            <v>51810400</v>
          </cell>
        </row>
        <row r="460">
          <cell r="B460" t="str">
            <v>51810500</v>
          </cell>
        </row>
        <row r="461">
          <cell r="B461" t="str">
            <v>51810600</v>
          </cell>
        </row>
        <row r="462">
          <cell r="B462" t="str">
            <v>51810700</v>
          </cell>
        </row>
        <row r="463">
          <cell r="B463" t="str">
            <v>51810800</v>
          </cell>
        </row>
        <row r="464">
          <cell r="B464" t="str">
            <v>51810900</v>
          </cell>
        </row>
        <row r="465">
          <cell r="B465" t="str">
            <v>51811000</v>
          </cell>
        </row>
        <row r="466">
          <cell r="B466"/>
        </row>
        <row r="467">
          <cell r="B467"/>
        </row>
        <row r="468">
          <cell r="B468"/>
        </row>
        <row r="469">
          <cell r="B469" t="str">
            <v>51820100</v>
          </cell>
        </row>
        <row r="470">
          <cell r="B470" t="str">
            <v>51820200</v>
          </cell>
        </row>
        <row r="471">
          <cell r="B471" t="str">
            <v>51820300</v>
          </cell>
        </row>
        <row r="472">
          <cell r="B472" t="str">
            <v>51820400</v>
          </cell>
        </row>
        <row r="473">
          <cell r="B473" t="str">
            <v>51820500</v>
          </cell>
        </row>
        <row r="474">
          <cell r="B474" t="str">
            <v>51820600</v>
          </cell>
        </row>
        <row r="475">
          <cell r="B475"/>
        </row>
        <row r="476">
          <cell r="B476"/>
        </row>
        <row r="477">
          <cell r="B477" t="str">
            <v>51830100</v>
          </cell>
        </row>
        <row r="478">
          <cell r="B478" t="str">
            <v>51830200</v>
          </cell>
        </row>
        <row r="479">
          <cell r="B479" t="str">
            <v>51830300</v>
          </cell>
        </row>
        <row r="480">
          <cell r="B480" t="str">
            <v>51830400</v>
          </cell>
        </row>
        <row r="481">
          <cell r="B481" t="str">
            <v>51830500</v>
          </cell>
        </row>
        <row r="482">
          <cell r="B482"/>
        </row>
        <row r="483">
          <cell r="B483"/>
        </row>
        <row r="484">
          <cell r="B484" t="str">
            <v>51840300</v>
          </cell>
        </row>
        <row r="485">
          <cell r="B485" t="str">
            <v>51840400</v>
          </cell>
        </row>
        <row r="486">
          <cell r="B486"/>
        </row>
        <row r="487">
          <cell r="B487"/>
        </row>
        <row r="488">
          <cell r="B488" t="str">
            <v>51850100</v>
          </cell>
        </row>
        <row r="489">
          <cell r="B489" t="str">
            <v>51850200</v>
          </cell>
        </row>
        <row r="490">
          <cell r="B490" t="str">
            <v>51850300</v>
          </cell>
        </row>
        <row r="491">
          <cell r="B491" t="str">
            <v>51850400</v>
          </cell>
        </row>
        <row r="492">
          <cell r="B492" t="str">
            <v>51850500</v>
          </cell>
        </row>
        <row r="493">
          <cell r="B493" t="str">
            <v>51850600</v>
          </cell>
        </row>
        <row r="494">
          <cell r="B494" t="str">
            <v>51850700</v>
          </cell>
        </row>
        <row r="495">
          <cell r="B495" t="str">
            <v>51850800</v>
          </cell>
        </row>
        <row r="496">
          <cell r="B496" t="str">
            <v>51851000</v>
          </cell>
        </row>
        <row r="497">
          <cell r="B497" t="str">
            <v>51851100</v>
          </cell>
        </row>
        <row r="498">
          <cell r="B498" t="str">
            <v>51851300</v>
          </cell>
        </row>
        <row r="499">
          <cell r="B499"/>
        </row>
        <row r="500">
          <cell r="B500"/>
        </row>
        <row r="501">
          <cell r="B501" t="str">
            <v>51860100</v>
          </cell>
        </row>
        <row r="502">
          <cell r="B502" t="str">
            <v>51860200</v>
          </cell>
        </row>
        <row r="503">
          <cell r="B503" t="str">
            <v>51860300</v>
          </cell>
        </row>
        <row r="504">
          <cell r="B504" t="str">
            <v>51860400</v>
          </cell>
        </row>
        <row r="505">
          <cell r="B505" t="str">
            <v>51860500</v>
          </cell>
        </row>
        <row r="506">
          <cell r="B506" t="str">
            <v>51860600</v>
          </cell>
        </row>
        <row r="507">
          <cell r="B507" t="str">
            <v>51860700</v>
          </cell>
        </row>
        <row r="508">
          <cell r="B508" t="str">
            <v>51860800</v>
          </cell>
        </row>
        <row r="509">
          <cell r="B509" t="str">
            <v>51860900</v>
          </cell>
        </row>
        <row r="510">
          <cell r="B510" t="str">
            <v>51861000</v>
          </cell>
        </row>
        <row r="511">
          <cell r="B511" t="str">
            <v>51861100</v>
          </cell>
        </row>
        <row r="512">
          <cell r="B512" t="str">
            <v>51861200</v>
          </cell>
        </row>
        <row r="513">
          <cell r="B513"/>
        </row>
        <row r="514">
          <cell r="B514"/>
        </row>
        <row r="515">
          <cell r="B515" t="str">
            <v>51870100</v>
          </cell>
        </row>
        <row r="516">
          <cell r="B516" t="str">
            <v>51870400</v>
          </cell>
        </row>
        <row r="517">
          <cell r="B517" t="str">
            <v>51870500</v>
          </cell>
        </row>
        <row r="518">
          <cell r="B518" t="str">
            <v>51870600</v>
          </cell>
        </row>
        <row r="519">
          <cell r="B519" t="str">
            <v>51870700</v>
          </cell>
        </row>
        <row r="520">
          <cell r="B520" t="str">
            <v>51870900</v>
          </cell>
        </row>
        <row r="521">
          <cell r="B521" t="str">
            <v>51871000</v>
          </cell>
        </row>
        <row r="522">
          <cell r="B522"/>
        </row>
        <row r="523">
          <cell r="B523"/>
        </row>
        <row r="524">
          <cell r="B524" t="str">
            <v>51880100</v>
          </cell>
        </row>
        <row r="525">
          <cell r="B525" t="str">
            <v>51880200</v>
          </cell>
        </row>
        <row r="526">
          <cell r="B526"/>
        </row>
        <row r="527">
          <cell r="B527"/>
        </row>
        <row r="528">
          <cell r="B528"/>
        </row>
        <row r="529">
          <cell r="B529" t="str">
            <v>51891100</v>
          </cell>
        </row>
        <row r="530">
          <cell r="B530" t="str">
            <v>51891200</v>
          </cell>
        </row>
        <row r="531">
          <cell r="B531" t="str">
            <v>51891300</v>
          </cell>
        </row>
        <row r="532">
          <cell r="B532" t="str">
            <v>51891400</v>
          </cell>
        </row>
        <row r="533">
          <cell r="B533" t="str">
            <v>51891500</v>
          </cell>
        </row>
        <row r="534">
          <cell r="B534" t="str">
            <v>51891600</v>
          </cell>
        </row>
        <row r="535">
          <cell r="B535"/>
        </row>
        <row r="536">
          <cell r="B536"/>
        </row>
        <row r="537">
          <cell r="B537" t="str">
            <v>51892100</v>
          </cell>
        </row>
        <row r="538">
          <cell r="B538" t="str">
            <v>51892200</v>
          </cell>
        </row>
        <row r="539">
          <cell r="B539" t="str">
            <v>51892300</v>
          </cell>
        </row>
        <row r="540">
          <cell r="B540" t="str">
            <v>51892400</v>
          </cell>
        </row>
        <row r="541">
          <cell r="B541" t="str">
            <v>51892500</v>
          </cell>
        </row>
        <row r="542">
          <cell r="B542" t="str">
            <v>51892600</v>
          </cell>
        </row>
        <row r="543">
          <cell r="B543"/>
        </row>
        <row r="544">
          <cell r="B544"/>
        </row>
        <row r="545">
          <cell r="B545" t="str">
            <v>51893100</v>
          </cell>
        </row>
        <row r="546">
          <cell r="B546" t="str">
            <v>51893200</v>
          </cell>
        </row>
        <row r="547">
          <cell r="B547" t="str">
            <v>51893300</v>
          </cell>
        </row>
        <row r="548">
          <cell r="B548"/>
        </row>
        <row r="549">
          <cell r="B549"/>
        </row>
        <row r="550">
          <cell r="B550"/>
        </row>
        <row r="551">
          <cell r="B551" t="str">
            <v>51900100</v>
          </cell>
        </row>
        <row r="552">
          <cell r="B552" t="str">
            <v>51900300</v>
          </cell>
        </row>
        <row r="553">
          <cell r="B553"/>
        </row>
        <row r="554">
          <cell r="B554"/>
        </row>
        <row r="555">
          <cell r="B555" t="str">
            <v>51910100</v>
          </cell>
        </row>
        <row r="556">
          <cell r="B556"/>
        </row>
        <row r="557">
          <cell r="B557"/>
        </row>
        <row r="558">
          <cell r="B558" t="str">
            <v>51920300</v>
          </cell>
        </row>
        <row r="559">
          <cell r="B559" t="str">
            <v>51920500</v>
          </cell>
        </row>
        <row r="560">
          <cell r="B560"/>
        </row>
        <row r="561">
          <cell r="B561"/>
        </row>
        <row r="562">
          <cell r="B562"/>
        </row>
        <row r="563">
          <cell r="B563"/>
        </row>
        <row r="564">
          <cell r="B564"/>
        </row>
        <row r="565">
          <cell r="B565" t="str">
            <v>41500100</v>
          </cell>
        </row>
        <row r="566">
          <cell r="B566" t="str">
            <v>41500200</v>
          </cell>
        </row>
        <row r="567">
          <cell r="B567" t="str">
            <v>41500300</v>
          </cell>
        </row>
        <row r="568">
          <cell r="B568" t="str">
            <v>41500400</v>
          </cell>
        </row>
        <row r="569">
          <cell r="B569" t="str">
            <v>41500800</v>
          </cell>
        </row>
        <row r="570">
          <cell r="B570" t="str">
            <v>41500900</v>
          </cell>
        </row>
        <row r="571">
          <cell r="B571" t="str">
            <v>41501000</v>
          </cell>
        </row>
        <row r="572">
          <cell r="B572" t="str">
            <v>41501100</v>
          </cell>
        </row>
        <row r="573">
          <cell r="B573" t="str">
            <v>41501200</v>
          </cell>
        </row>
        <row r="574">
          <cell r="B574"/>
        </row>
        <row r="575">
          <cell r="B575"/>
        </row>
        <row r="576">
          <cell r="B576" t="str">
            <v>51950100</v>
          </cell>
        </row>
        <row r="577">
          <cell r="B577" t="str">
            <v>51950200</v>
          </cell>
        </row>
        <row r="578">
          <cell r="B578" t="str">
            <v>51950600</v>
          </cell>
        </row>
        <row r="579">
          <cell r="B579" t="str">
            <v>51950700</v>
          </cell>
        </row>
        <row r="580">
          <cell r="B580" t="str">
            <v>51951100</v>
          </cell>
        </row>
        <row r="581">
          <cell r="B581" t="str">
            <v>51951200</v>
          </cell>
        </row>
        <row r="582">
          <cell r="B582"/>
        </row>
        <row r="583">
          <cell r="B583"/>
        </row>
        <row r="584">
          <cell r="B584"/>
        </row>
        <row r="585">
          <cell r="B585"/>
        </row>
        <row r="586">
          <cell r="B586" t="str">
            <v>81120110</v>
          </cell>
        </row>
        <row r="587">
          <cell r="B587" t="str">
            <v>81120120</v>
          </cell>
        </row>
        <row r="588">
          <cell r="B588"/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FA"/>
      <sheetName val="COPY"/>
      <sheetName val="dpt In-House feb'02"/>
      <sheetName val="dpt 2003 Kntrk Mjn"/>
      <sheetName val="dpt In-House feb'03"/>
      <sheetName val="dpt In-House Feb '03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In-direc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Q_cdr_bukopin_jan_06"/>
      <sheetName val="Q_cdr_bukopin_peb_06"/>
      <sheetName val="Q_cdr_bukopin_mar_06"/>
      <sheetName val="Q_all_flexi_bukopin_jan_mar_06"/>
      <sheetName val="Q_all_fixphone_bukopin_jan_mar_"/>
      <sheetName val="Q_fixphone_luar_jkt_bukopin_peb"/>
      <sheetName val="Q_fixphone_luar_jkt_bukopin_jan"/>
      <sheetName val="Q_flexi_luar_jkt_bukopin_jan_06"/>
      <sheetName val="Q_flexi_luar_jkt_bukopin_mar_06"/>
      <sheetName val="rekap"/>
      <sheetName val="All fixphone"/>
      <sheetName val="All Flexi "/>
      <sheetName val="Fixphone luar jkt mar 06"/>
      <sheetName val="Flexi luar jkt peb 06"/>
      <sheetName val="Rekap CDR Bukopin Jan_Mar 06"/>
      <sheetName val="Altman Z Score"/>
      <sheetName val="Report CallBack Desember 2014"/>
    </sheetNames>
    <sheetDataSet>
      <sheetData sheetId="0">
        <row r="1">
          <cell r="A1" t="str">
            <v>021</v>
          </cell>
          <cell r="B1" t="str">
            <v>BEKASI, CIBINONG, DEPOK, JAKARTA, TANGERANG</v>
          </cell>
          <cell r="C1">
            <v>10677</v>
          </cell>
        </row>
        <row r="2">
          <cell r="A2" t="str">
            <v>Selular</v>
          </cell>
          <cell r="C2">
            <v>856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545</v>
          </cell>
        </row>
        <row r="4">
          <cell r="A4" t="str">
            <v>024</v>
          </cell>
          <cell r="B4" t="str">
            <v>SEMARANG, UNGARAN</v>
          </cell>
          <cell r="C4">
            <v>379</v>
          </cell>
        </row>
        <row r="5">
          <cell r="A5" t="str">
            <v>0411</v>
          </cell>
          <cell r="B5" t="str">
            <v>MAROS, UJUNG PANDANG</v>
          </cell>
          <cell r="C5">
            <v>323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282</v>
          </cell>
        </row>
        <row r="7">
          <cell r="A7" t="str">
            <v>0561</v>
          </cell>
          <cell r="B7" t="str">
            <v>PONTIANAK, MEMPAWAH, SUNGAIPINYUH</v>
          </cell>
          <cell r="C7">
            <v>202</v>
          </cell>
        </row>
        <row r="8">
          <cell r="A8" t="str">
            <v>0251</v>
          </cell>
          <cell r="B8" t="str">
            <v>BOGOR</v>
          </cell>
          <cell r="C8">
            <v>196</v>
          </cell>
        </row>
        <row r="9">
          <cell r="A9" t="str">
            <v>0721</v>
          </cell>
          <cell r="B9" t="str">
            <v>BANDARLAMPUNG, GEDONGTATAAN</v>
          </cell>
          <cell r="C9">
            <v>154</v>
          </cell>
        </row>
        <row r="10">
          <cell r="A10" t="str">
            <v>0778</v>
          </cell>
          <cell r="B10" t="str">
            <v>BATAM</v>
          </cell>
          <cell r="C10">
            <v>151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147</v>
          </cell>
        </row>
        <row r="12">
          <cell r="A12" t="str">
            <v>0370</v>
          </cell>
          <cell r="B12" t="str">
            <v>GERUNG, MATARAM, PRAYA, SENGGIGI</v>
          </cell>
          <cell r="C12">
            <v>146</v>
          </cell>
        </row>
        <row r="13">
          <cell r="A13" t="str">
            <v>Lain-Lain</v>
          </cell>
          <cell r="C13">
            <v>130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120</v>
          </cell>
        </row>
        <row r="15">
          <cell r="A15" t="str">
            <v>0254</v>
          </cell>
          <cell r="B15" t="str">
            <v>CILEGON, SERANG</v>
          </cell>
          <cell r="C15">
            <v>118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115</v>
          </cell>
        </row>
        <row r="17">
          <cell r="A17" t="str">
            <v>0361</v>
          </cell>
          <cell r="B17" t="str">
            <v>DENPASAR, GIANYAR, TABANAN</v>
          </cell>
          <cell r="C17">
            <v>113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109</v>
          </cell>
        </row>
        <row r="19">
          <cell r="A19" t="str">
            <v>0711</v>
          </cell>
          <cell r="B19" t="str">
            <v>BETUNG, PALEMBANG, PANGKALANBALAI, SUNGSANG</v>
          </cell>
          <cell r="C19">
            <v>90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88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69</v>
          </cell>
        </row>
        <row r="22">
          <cell r="A22" t="str">
            <v>0761</v>
          </cell>
          <cell r="B22" t="str">
            <v>PERAWANG, PANGKALAN KERINCI, PEKANBARU</v>
          </cell>
          <cell r="C22">
            <v>66</v>
          </cell>
        </row>
        <row r="23">
          <cell r="A23" t="str">
            <v>0542</v>
          </cell>
          <cell r="B23" t="str">
            <v>BALIKPAPAN</v>
          </cell>
          <cell r="C23">
            <v>54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45</v>
          </cell>
        </row>
        <row r="25">
          <cell r="A25" t="str">
            <v>031</v>
          </cell>
          <cell r="B25" t="str">
            <v>KAMAL, AROSBAYA, BALUNG PANGGANG, BANGKALAN, BLEGA, CERME, DUDUK SAMPEYAN, GEDANGAN, GRESIK, KRIAN, SEDAYU, SEPANJANG, SIDOARJO, SUKODONO, SURABAYA, TULANGAN</v>
          </cell>
          <cell r="C25">
            <v>37</v>
          </cell>
        </row>
        <row r="26">
          <cell r="A26" t="str">
            <v>0541</v>
          </cell>
          <cell r="B26" t="str">
            <v>MUARA JAWA, SAMARINDA, TENGGARONG</v>
          </cell>
          <cell r="C26">
            <v>31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30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27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0380</v>
          </cell>
          <cell r="B30" t="str">
            <v>BAA, CAMPLONG, KUPANG, SEBA</v>
          </cell>
          <cell r="C30">
            <v>21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19</v>
          </cell>
        </row>
        <row r="32">
          <cell r="A32" t="str">
            <v>0751</v>
          </cell>
          <cell r="B32" t="str">
            <v>KAYU TANAM, LUBUK ALUNG, PADANG, PARIAMAN, SICINCIN, SUNGAI LIMAU</v>
          </cell>
          <cell r="C32">
            <v>18</v>
          </cell>
        </row>
        <row r="33">
          <cell r="A33" t="str">
            <v>0262</v>
          </cell>
          <cell r="B33" t="str">
            <v>CIBATU, CIKAJANG, CISOMPET, GARUT, KADUNGORA, LIMBANGAN, MALANGBONG, PAMEUNGPEUK, WANARAJA</v>
          </cell>
          <cell r="C33">
            <v>18</v>
          </cell>
        </row>
        <row r="34">
          <cell r="A34" t="str">
            <v>0513</v>
          </cell>
          <cell r="B34" t="str">
            <v>KUALAKAPUAS</v>
          </cell>
          <cell r="C34">
            <v>16</v>
          </cell>
        </row>
        <row r="35">
          <cell r="A35" t="str">
            <v>0562</v>
          </cell>
          <cell r="B35" t="str">
            <v>BENGKAYANG, PEMANGKAT, SAMBAS, SINGKAWANG, SUNGAIDURI, TEBAS</v>
          </cell>
          <cell r="C35">
            <v>15</v>
          </cell>
        </row>
        <row r="36">
          <cell r="A36" t="str">
            <v>0421</v>
          </cell>
          <cell r="B36" t="str">
            <v>PINRANG, PANGKAJENE SIDRAP, PARE-PARE, RAPANG</v>
          </cell>
          <cell r="C36">
            <v>15</v>
          </cell>
        </row>
        <row r="37">
          <cell r="A37" t="str">
            <v>0285</v>
          </cell>
          <cell r="B37" t="str">
            <v>KEDUNGWUNI, BANDARSEDAYU, BATANG, COMAL, PEKALONGAN, SUBAH</v>
          </cell>
          <cell r="C37">
            <v>14</v>
          </cell>
        </row>
        <row r="38">
          <cell r="A38" t="str">
            <v>0331</v>
          </cell>
          <cell r="B38" t="str">
            <v>KALISAT, ARJASA, JEMBER, JENGGAWAH, RAMBIPUJI, SEMPOLAN, SUKOWONO</v>
          </cell>
          <cell r="C38">
            <v>14</v>
          </cell>
        </row>
        <row r="39">
          <cell r="A39" t="str">
            <v>0651</v>
          </cell>
          <cell r="B39" t="str">
            <v>BANDA ACEH, JANTHO, LAM NO, SEULIMEUM</v>
          </cell>
          <cell r="C39">
            <v>14</v>
          </cell>
        </row>
        <row r="40">
          <cell r="A40" t="str">
            <v>0276</v>
          </cell>
          <cell r="B40" t="str">
            <v>BOYOLALI</v>
          </cell>
          <cell r="C40">
            <v>13</v>
          </cell>
        </row>
        <row r="41">
          <cell r="A41" t="str">
            <v>0741</v>
          </cell>
          <cell r="B41" t="str">
            <v>JAMBI</v>
          </cell>
          <cell r="C41">
            <v>12</v>
          </cell>
        </row>
        <row r="42">
          <cell r="A42" t="str">
            <v>0272</v>
          </cell>
          <cell r="B42" t="str">
            <v>DELANGGU, KLATEN, PEDAN</v>
          </cell>
          <cell r="C42">
            <v>11</v>
          </cell>
        </row>
        <row r="43">
          <cell r="A43" t="str">
            <v>0410</v>
          </cell>
          <cell r="B43" t="str">
            <v>PANGKAJENE</v>
          </cell>
          <cell r="C43">
            <v>11</v>
          </cell>
        </row>
        <row r="44">
          <cell r="A44" t="str">
            <v>0767</v>
          </cell>
          <cell r="B44" t="str">
            <v>BAGANSIAPI-API</v>
          </cell>
          <cell r="C44">
            <v>10</v>
          </cell>
        </row>
        <row r="45">
          <cell r="A45" t="str">
            <v>0727</v>
          </cell>
          <cell r="B45" t="str">
            <v>KALIANDA</v>
          </cell>
          <cell r="C45">
            <v>10</v>
          </cell>
        </row>
        <row r="46">
          <cell r="A46" t="str">
            <v>0283</v>
          </cell>
          <cell r="B46" t="str">
            <v>ADIWERNA, BALAPULANG, BREBES, KETANGGUNGAN TIMUR, SLAWI, TANJUNGTEGAL, TEGAL</v>
          </cell>
          <cell r="C46">
            <v>10</v>
          </cell>
        </row>
        <row r="47">
          <cell r="A47" t="str">
            <v>0232</v>
          </cell>
          <cell r="B47" t="str">
            <v>KUNINGAN, LINGGARJATI</v>
          </cell>
          <cell r="C47">
            <v>9</v>
          </cell>
        </row>
        <row r="48">
          <cell r="A48" t="str">
            <v>0755</v>
          </cell>
          <cell r="B48" t="str">
            <v>ALAHANPANJANG, MUARALABUH, SOLOK</v>
          </cell>
          <cell r="C48">
            <v>9</v>
          </cell>
        </row>
        <row r="49">
          <cell r="A49" t="str">
            <v>0252</v>
          </cell>
          <cell r="B49" t="str">
            <v>BAYAH, LEUWIDAMAR, MALINGPING, RANGKASBITUNG</v>
          </cell>
          <cell r="C49">
            <v>8</v>
          </cell>
        </row>
        <row r="50">
          <cell r="A50" t="str">
            <v>0267</v>
          </cell>
          <cell r="B50" t="str">
            <v>KARAWANG</v>
          </cell>
          <cell r="C50">
            <v>8</v>
          </cell>
        </row>
        <row r="51">
          <cell r="A51" t="str">
            <v>0752</v>
          </cell>
          <cell r="B51" t="str">
            <v>BATUSANGKAR, BUKITTINGGI, CANDUNG, HARAU, LUBUKBASUNG, MANINJAU, PADANG JAPANG, PADANGPANJANG, PANGKALAN, PAYAKUMBUH</v>
          </cell>
          <cell r="C51">
            <v>8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7</v>
          </cell>
        </row>
        <row r="53">
          <cell r="A53" t="str">
            <v>0371</v>
          </cell>
          <cell r="B53" t="str">
            <v>SUMBAWA BESAR</v>
          </cell>
          <cell r="C53">
            <v>6</v>
          </cell>
        </row>
        <row r="54">
          <cell r="A54" t="str">
            <v>0263</v>
          </cell>
          <cell r="B54" t="str">
            <v>CIANJUR, CIBEBER, CIKALONGKULON, CIRANJANG, SINDANGLAYA, SUKANEGARA, TANGGEUNG</v>
          </cell>
          <cell r="C54">
            <v>5</v>
          </cell>
        </row>
        <row r="55">
          <cell r="A55" t="str">
            <v>0321</v>
          </cell>
          <cell r="B55" t="str">
            <v>DLANGGU, JOMBANG, MOJOAGUNG, MOJOKERTO, MOJOSARI, NGORO INDUSTRI, NGORO JOMBANG, PACET</v>
          </cell>
          <cell r="C55">
            <v>5</v>
          </cell>
        </row>
        <row r="56">
          <cell r="A56" t="str">
            <v>0260</v>
          </cell>
          <cell r="B56" t="str">
            <v>KALIJATI, CIASEM, JALAN CAGAK, PABUARAN, PAGADEN, PAMANUKAN, SUBANG</v>
          </cell>
          <cell r="C56">
            <v>4</v>
          </cell>
        </row>
        <row r="57">
          <cell r="A57" t="str">
            <v>0771</v>
          </cell>
          <cell r="B57" t="str">
            <v>TANJUNG UBAN, TANJUNGPINANG</v>
          </cell>
          <cell r="C57">
            <v>3</v>
          </cell>
        </row>
        <row r="58">
          <cell r="A58" t="str">
            <v>0362</v>
          </cell>
          <cell r="B58" t="str">
            <v>SINGARAJA</v>
          </cell>
          <cell r="C58">
            <v>3</v>
          </cell>
        </row>
        <row r="59">
          <cell r="A59" t="str">
            <v>0335</v>
          </cell>
          <cell r="B59" t="str">
            <v>GENDING, GILI, KRAKSAAN, KRUCIL, LECES, NGADISARI, PAITON, PROBOLINGGO, SUKAPURA, TIRIS, TONGAS</v>
          </cell>
          <cell r="C59">
            <v>3</v>
          </cell>
        </row>
        <row r="60">
          <cell r="A60" t="str">
            <v>0966</v>
          </cell>
          <cell r="B60" t="str">
            <v>SARMI</v>
          </cell>
          <cell r="C60">
            <v>2</v>
          </cell>
        </row>
        <row r="61">
          <cell r="A61" t="str">
            <v>0234</v>
          </cell>
          <cell r="B61" t="str">
            <v>KARANGAMPEL, BALONGAN, HAUR GEULIS, INDRAMAYU, JATIBARANG, LOSARANG, PATROL</v>
          </cell>
          <cell r="C61">
            <v>2</v>
          </cell>
        </row>
        <row r="62">
          <cell r="A62" t="str">
            <v>0343</v>
          </cell>
          <cell r="B62" t="str">
            <v>BANGIL, BEJI, GEMPOL, GONDANG WETAN, GRATI, NONGKOJAJAR, PANDAAN, PASURUAN, PRIGEN, PURWOSARI PASURUAN</v>
          </cell>
          <cell r="C62">
            <v>2</v>
          </cell>
        </row>
        <row r="63">
          <cell r="A63" t="str">
            <v>0624</v>
          </cell>
          <cell r="B63" t="str">
            <v>AEKANOPAN, AEKGOTI, AEKKOTABATU, AEKNABARA, BANDARDURIAN, KOTAPINANG, RANTAUPRAPAT</v>
          </cell>
          <cell r="C63">
            <v>2</v>
          </cell>
        </row>
        <row r="64">
          <cell r="A64" t="str">
            <v>0261</v>
          </cell>
          <cell r="B64" t="str">
            <v>SUMEDANG</v>
          </cell>
          <cell r="C64">
            <v>2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2</v>
          </cell>
        </row>
        <row r="66">
          <cell r="A66" t="str">
            <v>0434</v>
          </cell>
          <cell r="B66" t="str">
            <v>KOTAMOBAGU</v>
          </cell>
          <cell r="C66">
            <v>2</v>
          </cell>
        </row>
        <row r="67">
          <cell r="A67" t="str">
            <v>0518</v>
          </cell>
          <cell r="B67" t="str">
            <v>KOTABARUPULAULAUT, PAGATAN</v>
          </cell>
          <cell r="C67">
            <v>2</v>
          </cell>
        </row>
        <row r="68">
          <cell r="A68" t="str">
            <v>0656</v>
          </cell>
          <cell r="B68" t="str">
            <v>TAPAKTUAN</v>
          </cell>
          <cell r="C68">
            <v>1</v>
          </cell>
        </row>
        <row r="69">
          <cell r="A69" t="str">
            <v>0967</v>
          </cell>
          <cell r="B69" t="str">
            <v>ABEPURA, JAYAPURA, WAENA, SENTANI</v>
          </cell>
          <cell r="C69">
            <v>1</v>
          </cell>
        </row>
        <row r="70">
          <cell r="A70" t="str">
            <v>0717</v>
          </cell>
          <cell r="B70" t="str">
            <v>PANGKALPINANG, SUNGAILIAT</v>
          </cell>
          <cell r="C70">
            <v>1</v>
          </cell>
        </row>
        <row r="71">
          <cell r="A71" t="str">
            <v>0284</v>
          </cell>
          <cell r="B71" t="str">
            <v>PEMALANG, RANDUDONGKAL</v>
          </cell>
          <cell r="C71">
            <v>1</v>
          </cell>
        </row>
        <row r="72">
          <cell r="A72" t="str">
            <v>0233</v>
          </cell>
          <cell r="B72" t="str">
            <v>CIKIJING, JATIWANGI, KADIPATEN, MAJALENGKA, RAJAGALUH</v>
          </cell>
          <cell r="C72">
            <v>1</v>
          </cell>
        </row>
        <row r="73">
          <cell r="A73" t="str">
            <v>0332</v>
          </cell>
          <cell r="B73" t="str">
            <v>BESUKI, BONDOWOSO, SUKOSARI</v>
          </cell>
          <cell r="C73">
            <v>1</v>
          </cell>
        </row>
        <row r="74">
          <cell r="A74" t="str">
            <v>0275</v>
          </cell>
          <cell r="B74" t="str">
            <v>KUTOARJO, PURWOREJO</v>
          </cell>
          <cell r="C74">
            <v>1</v>
          </cell>
        </row>
        <row r="75">
          <cell r="A75" t="str">
            <v>0286</v>
          </cell>
          <cell r="B75" t="str">
            <v>BANJARNEGARA, KLAMPOK, WONOSOBO</v>
          </cell>
          <cell r="C75">
            <v>1</v>
          </cell>
        </row>
        <row r="76">
          <cell r="A76" t="str">
            <v>0734</v>
          </cell>
          <cell r="B76" t="str">
            <v>MUARA ENIM, TANJUNG ENIM</v>
          </cell>
          <cell r="C76">
            <v>1</v>
          </cell>
        </row>
        <row r="77">
          <cell r="A77" t="str">
            <v>0253</v>
          </cell>
          <cell r="B77" t="str">
            <v>LABUAN, MENES, PANDEGLANG, SAKETI</v>
          </cell>
          <cell r="C77">
            <v>1</v>
          </cell>
        </row>
        <row r="78">
          <cell r="A78" t="str">
            <v>0659</v>
          </cell>
          <cell r="B78" t="str">
            <v>BLANGPIDIE</v>
          </cell>
          <cell r="C78">
            <v>1</v>
          </cell>
        </row>
        <row r="79">
          <cell r="A79" t="str">
            <v>0629</v>
          </cell>
          <cell r="B79" t="str">
            <v>KUTACANE</v>
          </cell>
          <cell r="C79">
            <v>1</v>
          </cell>
        </row>
        <row r="80">
          <cell r="A80" t="str">
            <v>0622</v>
          </cell>
          <cell r="B80" t="str">
            <v>PEMATANG SIANTAR, PERDAGANGAN, SERBELAWAN, TANJUNG GADING</v>
          </cell>
          <cell r="C80">
            <v>1</v>
          </cell>
        </row>
      </sheetData>
      <sheetData sheetId="1">
        <row r="1">
          <cell r="A1" t="str">
            <v>021</v>
          </cell>
          <cell r="B1" t="str">
            <v>BEKASI, CIBINONG, DEPOK, JAKARTA, TANGERANG</v>
          </cell>
          <cell r="C1">
            <v>10673</v>
          </cell>
        </row>
        <row r="2">
          <cell r="A2" t="str">
            <v>Selular</v>
          </cell>
          <cell r="C2">
            <v>2043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481</v>
          </cell>
        </row>
        <row r="4">
          <cell r="A4" t="str">
            <v>024</v>
          </cell>
          <cell r="B4" t="str">
            <v>SEMARANG, UNGARAN</v>
          </cell>
          <cell r="C4">
            <v>324</v>
          </cell>
        </row>
        <row r="5">
          <cell r="A5" t="str">
            <v>061</v>
          </cell>
          <cell r="B5" t="str">
            <v>BELAWAN, BINJAI, GALANG, PERBAUNGAN, KUALA, LUBUKPAKAM, MEDAN, STABAT, TANJUNG PURA</v>
          </cell>
          <cell r="C5">
            <v>310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282</v>
          </cell>
        </row>
        <row r="7">
          <cell r="A7" t="str">
            <v>0411</v>
          </cell>
          <cell r="B7" t="str">
            <v>MAROS, UJUNG PANDANG</v>
          </cell>
          <cell r="C7">
            <v>210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134</v>
          </cell>
        </row>
        <row r="9">
          <cell r="A9" t="str">
            <v>0561</v>
          </cell>
          <cell r="B9" t="str">
            <v>PONTIANAK, MEMPAWAH, SUNGAIPINYUH</v>
          </cell>
          <cell r="C9">
            <v>126</v>
          </cell>
        </row>
        <row r="10">
          <cell r="A10" t="str">
            <v>0251</v>
          </cell>
          <cell r="B10" t="str">
            <v>BOGOR</v>
          </cell>
          <cell r="C10">
            <v>126</v>
          </cell>
        </row>
        <row r="11">
          <cell r="A11" t="str">
            <v>Lain-Lain</v>
          </cell>
          <cell r="C11">
            <v>108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98</v>
          </cell>
        </row>
        <row r="13">
          <cell r="A13" t="str">
            <v>0370</v>
          </cell>
          <cell r="B13" t="str">
            <v>GERUNG, MATARAM, PRAYA, SENGGIGI</v>
          </cell>
          <cell r="C13">
            <v>93</v>
          </cell>
        </row>
        <row r="14">
          <cell r="A14" t="str">
            <v>0271</v>
          </cell>
          <cell r="B14" t="str">
            <v>KARANGANYARSURAKARTA, SOLO, SRAGEN, SUKOHARJO, TAWANGMANGU</v>
          </cell>
          <cell r="C14">
            <v>84</v>
          </cell>
        </row>
        <row r="15">
          <cell r="A15" t="str">
            <v>0361</v>
          </cell>
          <cell r="B15" t="str">
            <v>DENPASAR, GIANYAR, TABANAN</v>
          </cell>
          <cell r="C15">
            <v>77</v>
          </cell>
        </row>
        <row r="16">
          <cell r="A16" t="str">
            <v>0254</v>
          </cell>
          <cell r="B16" t="str">
            <v>CILEGON, SERANG</v>
          </cell>
          <cell r="C16">
            <v>70</v>
          </cell>
        </row>
        <row r="17">
          <cell r="A17" t="str">
            <v>0761</v>
          </cell>
          <cell r="B17" t="str">
            <v>PERAWANG, PANGKALAN KERINCI, PEKANBARU</v>
          </cell>
          <cell r="C17">
            <v>65</v>
          </cell>
        </row>
        <row r="18">
          <cell r="A18" t="str">
            <v>0542</v>
          </cell>
          <cell r="B18" t="str">
            <v>BALIKPAPAN</v>
          </cell>
          <cell r="C18">
            <v>64</v>
          </cell>
        </row>
        <row r="19">
          <cell r="A19" t="str">
            <v>0721</v>
          </cell>
          <cell r="B19" t="str">
            <v>BANDARLAMPUNG, GEDONGTATAAN</v>
          </cell>
          <cell r="C19">
            <v>64</v>
          </cell>
        </row>
        <row r="20">
          <cell r="A20" t="str">
            <v>0341</v>
          </cell>
          <cell r="B20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20">
            <v>58</v>
          </cell>
        </row>
        <row r="21">
          <cell r="A21" t="str">
            <v>0265</v>
          </cell>
          <cell r="B21" t="str">
            <v>KARANGNUNGGAL, KAWALI, BANJAR, BANJARSARI, CIAMIS, CIAWI, CIBALONG, MANONJAYA, PANGANDARAN, RAJA POLAH, SINGAPARNA, TASIKMALAYA</v>
          </cell>
          <cell r="C21">
            <v>58</v>
          </cell>
        </row>
        <row r="22">
          <cell r="A22" t="str">
            <v>0778</v>
          </cell>
          <cell r="B22" t="str">
            <v>BATAM</v>
          </cell>
          <cell r="C22">
            <v>51</v>
          </cell>
        </row>
        <row r="23">
          <cell r="A23" t="str">
            <v>0511</v>
          </cell>
          <cell r="B23" t="str">
            <v>BANJARBARU, BANJARMASIN, MARABAHAN, MARTAPURA</v>
          </cell>
          <cell r="C23">
            <v>34</v>
          </cell>
        </row>
        <row r="24">
          <cell r="A24" t="str">
            <v>0562</v>
          </cell>
          <cell r="B24" t="str">
            <v>BENGKAYANG, PEMANGKAT, SAMBAS, SINGKAWANG, SUNGAIDURI, TEBAS</v>
          </cell>
          <cell r="C24">
            <v>32</v>
          </cell>
        </row>
        <row r="25">
          <cell r="A25" t="str">
            <v>0751</v>
          </cell>
          <cell r="B25" t="str">
            <v>KAYU TANAM, LUBUK ALUNG, PADANG, PARIAMAN, SICINCIN, SUNGAI LIMAU</v>
          </cell>
          <cell r="C25">
            <v>31</v>
          </cell>
        </row>
        <row r="26">
          <cell r="A26" t="str">
            <v>0298</v>
          </cell>
          <cell r="B26" t="str">
            <v>AMBARAWA, SALATIGA</v>
          </cell>
          <cell r="C26">
            <v>29</v>
          </cell>
        </row>
        <row r="27">
          <cell r="A27" t="str">
            <v>0421</v>
          </cell>
          <cell r="B27" t="str">
            <v>PINRANG, PANGKAJENE SIDRAP, PARE-PARE, RAPANG</v>
          </cell>
          <cell r="C27">
            <v>26</v>
          </cell>
        </row>
        <row r="28">
          <cell r="A28" t="str">
            <v>0410</v>
          </cell>
          <cell r="B28" t="str">
            <v>PANGKAJENE</v>
          </cell>
          <cell r="C28">
            <v>22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22</v>
          </cell>
        </row>
        <row r="30">
          <cell r="A30" t="str">
            <v>0342</v>
          </cell>
          <cell r="B30" t="str">
            <v>BINANGUN, BLITAR, KESAMBEN, LODOYO, PANATARAN, WLINGI, SRENGAT</v>
          </cell>
          <cell r="C30">
            <v>21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0380</v>
          </cell>
          <cell r="B33" t="str">
            <v>BAA, CAMPLONG, KUPANG, SEBA</v>
          </cell>
          <cell r="C33">
            <v>15</v>
          </cell>
        </row>
        <row r="34">
          <cell r="A34" t="str">
            <v>0333</v>
          </cell>
          <cell r="B34" t="str">
            <v>KALIBARU, BANYUWANGI, BENCULUK, GENTENG, GLENMORE, KETAPANG, MUNCAR, PASANGGARAN, WONGSOREJO, ROGOJAMPI, TREBLASALA</v>
          </cell>
          <cell r="C34">
            <v>13</v>
          </cell>
        </row>
        <row r="35">
          <cell r="A35" t="str">
            <v>0651</v>
          </cell>
          <cell r="B35" t="str">
            <v>BANDA ACEH, JANTHO, LAM NO, SEULIMEUM</v>
          </cell>
          <cell r="C35">
            <v>13</v>
          </cell>
        </row>
        <row r="36">
          <cell r="A36" t="str">
            <v>0283</v>
          </cell>
          <cell r="B36" t="str">
            <v>ADIWERNA, BALAPULANG, BREBES, KETANGGUNGAN TIMUR, SLAWI, TANJUNGTEGAL, TEGAL</v>
          </cell>
          <cell r="C36">
            <v>10</v>
          </cell>
        </row>
        <row r="37">
          <cell r="A37" t="str">
            <v>0272</v>
          </cell>
          <cell r="B37" t="str">
            <v>DELANGGU, KLATEN, PEDAN</v>
          </cell>
          <cell r="C37">
            <v>10</v>
          </cell>
        </row>
        <row r="38">
          <cell r="A38" t="str">
            <v>0431</v>
          </cell>
          <cell r="B38" t="str">
            <v>AIRMADIDI, LANGOWAN, MANADO, TOMOHON, TONDANO</v>
          </cell>
          <cell r="C38">
            <v>10</v>
          </cell>
        </row>
        <row r="39">
          <cell r="A39" t="str">
            <v>0285</v>
          </cell>
          <cell r="B39" t="str">
            <v>KEDUNGWUNI, BANDARSEDAYU, BATANG, COMAL, PEKALONGAN, SUBAH</v>
          </cell>
          <cell r="C39">
            <v>9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8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0234</v>
          </cell>
          <cell r="B43" t="str">
            <v>KARANGAMPEL, BALONGAN, HAUR GEULIS, INDRAMAYU, JATIBARANG, LOSARANG, PATROL</v>
          </cell>
          <cell r="C43">
            <v>7</v>
          </cell>
        </row>
        <row r="44">
          <cell r="A44" t="str">
            <v>0331</v>
          </cell>
          <cell r="B44" t="str">
            <v>KALISAT, ARJASA, JEMBER, JENGGAWAH, RAMBIPUJI, SEMPOLAN, SUKOWONO</v>
          </cell>
          <cell r="C44">
            <v>7</v>
          </cell>
        </row>
        <row r="45">
          <cell r="A45" t="str">
            <v>0513</v>
          </cell>
          <cell r="B45" t="str">
            <v>KUALAKAPUAS</v>
          </cell>
          <cell r="C45">
            <v>7</v>
          </cell>
        </row>
        <row r="46">
          <cell r="A46" t="str">
            <v>0735</v>
          </cell>
          <cell r="B46" t="str">
            <v>BATURAJA, BELITANG, MARTAPURA, MUARADUA</v>
          </cell>
          <cell r="C46">
            <v>7</v>
          </cell>
        </row>
        <row r="47">
          <cell r="A47" t="str">
            <v>0276</v>
          </cell>
          <cell r="B47" t="str">
            <v>BOYOLALI</v>
          </cell>
          <cell r="C47">
            <v>6</v>
          </cell>
        </row>
        <row r="48">
          <cell r="A48" t="str">
            <v>0287</v>
          </cell>
          <cell r="B48" t="str">
            <v>KARANGANYAR, KEBUMEN, GOMBONG, KUTOWINANGUN</v>
          </cell>
          <cell r="C48">
            <v>6</v>
          </cell>
        </row>
        <row r="49">
          <cell r="A49" t="str">
            <v>031</v>
          </cell>
          <cell r="B49" t="str">
            <v>KAMAL, AROSBAYA, BALUNG PANGGANG, BANGKALAN, BLEGA, CERME, DUDUK SAMPEYAN, GEDANGAN, GRESIK, KRIAN, SEDAYU, SEPANJANG, SIDOARJO, SUKODONO, SURABAYA, TULANGAN</v>
          </cell>
          <cell r="C49">
            <v>6</v>
          </cell>
        </row>
        <row r="50">
          <cell r="A50" t="str">
            <v>0365</v>
          </cell>
          <cell r="B50" t="str">
            <v>NEGARA</v>
          </cell>
          <cell r="C50">
            <v>5</v>
          </cell>
        </row>
        <row r="51">
          <cell r="A51" t="str">
            <v>0263</v>
          </cell>
          <cell r="B51" t="str">
            <v>CIANJUR, CIBEBER, CIKALONGKULON, CIRANJANG, SINDANGLAYA, SUKANEGARA, TANGGEUNG</v>
          </cell>
          <cell r="C51">
            <v>5</v>
          </cell>
        </row>
        <row r="52">
          <cell r="A52" t="str">
            <v>0253</v>
          </cell>
          <cell r="B52" t="str">
            <v>LABUAN, MENES, PANDEGLANG, SAKETI</v>
          </cell>
          <cell r="C52">
            <v>5</v>
          </cell>
        </row>
        <row r="53">
          <cell r="A53" t="str">
            <v>0966</v>
          </cell>
          <cell r="B53" t="str">
            <v>SARMI</v>
          </cell>
          <cell r="C53">
            <v>5</v>
          </cell>
        </row>
        <row r="54">
          <cell r="A54" t="str">
            <v>0471</v>
          </cell>
          <cell r="B54" t="str">
            <v>PALOPO</v>
          </cell>
          <cell r="C54">
            <v>5</v>
          </cell>
        </row>
        <row r="55">
          <cell r="A55" t="str">
            <v>0266</v>
          </cell>
          <cell r="B55" t="str">
            <v>KALAPANUNGGAL, BOJONGLOPANG, CIBADAK, CICURUG, CIKEMBANG, CIMANGKOK, JAMPANG KULON, PELABUHAN RATU, NYALINDUNG, SAGARANTEN, SUKABUMI</v>
          </cell>
          <cell r="C55">
            <v>4</v>
          </cell>
        </row>
        <row r="56">
          <cell r="A56" t="str">
            <v>0727</v>
          </cell>
          <cell r="B56" t="str">
            <v>KALIANDA</v>
          </cell>
          <cell r="C56">
            <v>4</v>
          </cell>
        </row>
        <row r="57">
          <cell r="A57" t="str">
            <v>0252</v>
          </cell>
          <cell r="B57" t="str">
            <v>BAYAH, LEUWIDAMAR, MALINGPING, RANGKASBITUNG</v>
          </cell>
          <cell r="C57">
            <v>4</v>
          </cell>
        </row>
        <row r="58">
          <cell r="A58" t="str">
            <v>0741</v>
          </cell>
          <cell r="B58" t="str">
            <v>JAMBI</v>
          </cell>
          <cell r="C58">
            <v>4</v>
          </cell>
        </row>
        <row r="59">
          <cell r="A59" t="str">
            <v>0717</v>
          </cell>
          <cell r="B59" t="str">
            <v>PANGKALPINANG, SUNGAILIAT</v>
          </cell>
          <cell r="C59">
            <v>4</v>
          </cell>
        </row>
        <row r="60">
          <cell r="A60" t="str">
            <v>0541</v>
          </cell>
          <cell r="B60" t="str">
            <v>MUARA JAWA, SAMARINDA, TENGGARONG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0766</v>
          </cell>
          <cell r="B62" t="str">
            <v>BENGKALIS, SUNGAI APIT, SUNGAI PAKNING</v>
          </cell>
          <cell r="C62">
            <v>3</v>
          </cell>
        </row>
        <row r="63">
          <cell r="A63" t="str">
            <v>0767</v>
          </cell>
          <cell r="B63" t="str">
            <v>BAGANSIAPI-API</v>
          </cell>
          <cell r="C63">
            <v>3</v>
          </cell>
        </row>
        <row r="64">
          <cell r="A64" t="str">
            <v>0771</v>
          </cell>
          <cell r="B64" t="str">
            <v>TANJUNG UBAN, TANJUNGPINANG</v>
          </cell>
          <cell r="C64">
            <v>3</v>
          </cell>
        </row>
        <row r="65">
          <cell r="A65" t="str">
            <v>0264</v>
          </cell>
          <cell r="B65" t="str">
            <v>PURWAKARTA</v>
          </cell>
          <cell r="C65">
            <v>3</v>
          </cell>
        </row>
        <row r="66">
          <cell r="A66" t="str">
            <v>0624</v>
          </cell>
          <cell r="B66" t="str">
            <v>AEKANOPAN, AEKGOTI, AEKKOTABATU, AEKNABARA, BANDARDURIAN, KOTAPINANG, RANTAUPRAPAT</v>
          </cell>
          <cell r="C66">
            <v>3</v>
          </cell>
        </row>
        <row r="67">
          <cell r="A67" t="str">
            <v>0260</v>
          </cell>
          <cell r="B67" t="str">
            <v>KALIJATI, CIASEM, JALAN CAGAK, PABUARAN, PAGADEN, PAMANUKAN, SUBANG</v>
          </cell>
          <cell r="C67">
            <v>2</v>
          </cell>
        </row>
        <row r="68">
          <cell r="A68" t="str">
            <v>0967</v>
          </cell>
          <cell r="B68" t="str">
            <v>ABEPURA, JAYAPURA, WAENA, SENTANI</v>
          </cell>
          <cell r="C68">
            <v>2</v>
          </cell>
        </row>
        <row r="69">
          <cell r="A69" t="str">
            <v>0232</v>
          </cell>
          <cell r="B69" t="str">
            <v>KUNINGAN, LINGGARJATI</v>
          </cell>
          <cell r="C69">
            <v>2</v>
          </cell>
        </row>
        <row r="70">
          <cell r="A70" t="str">
            <v>0362</v>
          </cell>
          <cell r="B70" t="str">
            <v>SINGARAJA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0622</v>
          </cell>
          <cell r="B72" t="str">
            <v>PEMATANG SIANTAR, PERDAGANGAN, SERBELAWAN, TANJUNG GADING</v>
          </cell>
          <cell r="C72">
            <v>1</v>
          </cell>
        </row>
        <row r="73">
          <cell r="A73" t="str">
            <v>0296</v>
          </cell>
          <cell r="B73" t="str">
            <v>BLORA, CEPU, NGAWEN, RANDUBLATUNG</v>
          </cell>
          <cell r="C73">
            <v>1</v>
          </cell>
        </row>
        <row r="74">
          <cell r="A74" t="str">
            <v>0659</v>
          </cell>
          <cell r="B74" t="str">
            <v>BLANGPIDIE</v>
          </cell>
          <cell r="C74">
            <v>1</v>
          </cell>
        </row>
        <row r="75">
          <cell r="A75" t="str">
            <v>0553</v>
          </cell>
          <cell r="B75" t="str">
            <v>MALINAU</v>
          </cell>
          <cell r="C75">
            <v>1</v>
          </cell>
        </row>
      </sheetData>
      <sheetData sheetId="2">
        <row r="1">
          <cell r="A1" t="str">
            <v>021</v>
          </cell>
          <cell r="B1" t="str">
            <v>BEKASI, CIBINONG, DEPOK, JAKARTA, TANGERANG</v>
          </cell>
          <cell r="C1">
            <v>11929</v>
          </cell>
        </row>
        <row r="2">
          <cell r="A2" t="str">
            <v>Selular</v>
          </cell>
          <cell r="C2">
            <v>831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509</v>
          </cell>
        </row>
        <row r="4">
          <cell r="A4" t="str">
            <v>024</v>
          </cell>
          <cell r="B4" t="str">
            <v>SEMARANG, UNGARAN</v>
          </cell>
          <cell r="C4">
            <v>439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285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266</v>
          </cell>
        </row>
        <row r="7">
          <cell r="A7" t="str">
            <v>0411</v>
          </cell>
          <cell r="B7" t="str">
            <v>MAROS, UJUNG PANDANG</v>
          </cell>
          <cell r="C7">
            <v>229</v>
          </cell>
        </row>
        <row r="8">
          <cell r="A8" t="str">
            <v>0274</v>
          </cell>
          <cell r="B8" t="str">
            <v>KALASAN, BANTUL, GODEAN, PAKEM, WATESYOGYA, SLEMAN, WONOSARIYOGYA, YOGYAKARTA</v>
          </cell>
          <cell r="C8">
            <v>184</v>
          </cell>
        </row>
        <row r="9">
          <cell r="A9" t="str">
            <v>0254</v>
          </cell>
          <cell r="B9" t="str">
            <v>CILEGON, SERANG</v>
          </cell>
          <cell r="C9">
            <v>170</v>
          </cell>
        </row>
        <row r="10">
          <cell r="A10" t="str">
            <v>Lain-Lain</v>
          </cell>
          <cell r="C10">
            <v>169</v>
          </cell>
        </row>
        <row r="11">
          <cell r="A11" t="str">
            <v>0251</v>
          </cell>
          <cell r="B11" t="str">
            <v>BOGOR</v>
          </cell>
          <cell r="C11">
            <v>160</v>
          </cell>
        </row>
        <row r="12">
          <cell r="A12" t="str">
            <v>031</v>
          </cell>
          <cell r="B12" t="str">
            <v>KAMAL, AROSBAYA, BALUNG PANGGANG, BANGKALAN, BLEGA, CERME, DUDUK SAMPEYAN, GEDANGAN, GRESIK, KRIAN, SEDAYU, SEPANJANG, SIDOARJO, SUKODONO, SURABAYA, TULANGAN</v>
          </cell>
          <cell r="C12">
            <v>158</v>
          </cell>
        </row>
        <row r="13">
          <cell r="A13" t="str">
            <v>0370</v>
          </cell>
          <cell r="B13" t="str">
            <v>GERUNG, MATARAM, PRAYA, SENGGIGI</v>
          </cell>
          <cell r="C13">
            <v>135</v>
          </cell>
        </row>
        <row r="14">
          <cell r="A14" t="str">
            <v>0542</v>
          </cell>
          <cell r="B14" t="str">
            <v>BALIKPAPAN</v>
          </cell>
          <cell r="C14">
            <v>131</v>
          </cell>
        </row>
        <row r="15">
          <cell r="A15" t="str">
            <v>0271</v>
          </cell>
          <cell r="B15" t="str">
            <v>KARANGANYARSURAKARTA, SOLO, SRAGEN, SUKOHARJO, TAWANGMANGU</v>
          </cell>
          <cell r="C15">
            <v>112</v>
          </cell>
        </row>
        <row r="16">
          <cell r="A16" t="str">
            <v>0231</v>
          </cell>
          <cell r="B16" t="str">
            <v>KANCI, ARJAWINANGUN, CIREBON, JAMBLANG, PLEREDCIREBON, LOSARI, PABUARAN, SINDANGLAUT</v>
          </cell>
          <cell r="C16">
            <v>111</v>
          </cell>
        </row>
        <row r="17">
          <cell r="A17" t="str">
            <v>0361</v>
          </cell>
          <cell r="B17" t="str">
            <v>DENPASAR, GIANYAR, TABANAN</v>
          </cell>
          <cell r="C17">
            <v>110</v>
          </cell>
        </row>
        <row r="18">
          <cell r="A18" t="str">
            <v>0341</v>
          </cell>
          <cell r="B18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8">
            <v>101</v>
          </cell>
        </row>
        <row r="19">
          <cell r="A19" t="str">
            <v>0561</v>
          </cell>
          <cell r="B19" t="str">
            <v>PONTIANAK, MEMPAWAH, SUNGAIPINYUH</v>
          </cell>
          <cell r="C19">
            <v>100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90</v>
          </cell>
        </row>
        <row r="21">
          <cell r="A21" t="str">
            <v>0778</v>
          </cell>
          <cell r="B21" t="str">
            <v>BATAM</v>
          </cell>
          <cell r="C21">
            <v>87</v>
          </cell>
        </row>
        <row r="22">
          <cell r="A22" t="str">
            <v>0721</v>
          </cell>
          <cell r="B22" t="str">
            <v>BANDARLAMPUNG, GEDONGTATAAN</v>
          </cell>
          <cell r="C22">
            <v>82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76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75</v>
          </cell>
        </row>
        <row r="25">
          <cell r="A25" t="str">
            <v>0265</v>
          </cell>
          <cell r="B25" t="str">
            <v>KARANGNUNGGAL, KAWALI, BANJAR, BANJARSARI, CIAMIS, CIAWI, CIBALONG, MANONJAYA, PANGANDARAN, RAJA POLAH, SINGAPARNA, TASIKMALAYA</v>
          </cell>
          <cell r="C25">
            <v>51</v>
          </cell>
        </row>
        <row r="26">
          <cell r="A26" t="str">
            <v>0267</v>
          </cell>
          <cell r="B26" t="str">
            <v>KARAWANG</v>
          </cell>
          <cell r="C26">
            <v>33</v>
          </cell>
        </row>
        <row r="27">
          <cell r="A27" t="str">
            <v>0541</v>
          </cell>
          <cell r="B27" t="str">
            <v>MUARA JAWA, SAMARINDA, TENGGARONG</v>
          </cell>
          <cell r="C27">
            <v>30</v>
          </cell>
        </row>
        <row r="28">
          <cell r="A28" t="str">
            <v>0421</v>
          </cell>
          <cell r="B28" t="str">
            <v>PINRANG, PANGKAJENE SIDRAP, PARE-PARE, RAPANG</v>
          </cell>
          <cell r="C28">
            <v>30</v>
          </cell>
        </row>
        <row r="29">
          <cell r="A29" t="str">
            <v>0298</v>
          </cell>
          <cell r="B29" t="str">
            <v>AMBARAWA, SALATIGA</v>
          </cell>
          <cell r="C29">
            <v>25</v>
          </cell>
        </row>
        <row r="30">
          <cell r="A30" t="str">
            <v>0431</v>
          </cell>
          <cell r="B30" t="str">
            <v>AIRMADIDI, LANGOWAN, MANADO, TOMOHON, TONDANO</v>
          </cell>
          <cell r="C30">
            <v>25</v>
          </cell>
        </row>
        <row r="31">
          <cell r="A31" t="str">
            <v>0741</v>
          </cell>
          <cell r="B31" t="str">
            <v>JAMBI</v>
          </cell>
          <cell r="C31">
            <v>25</v>
          </cell>
        </row>
        <row r="32">
          <cell r="A32" t="str">
            <v>0281</v>
          </cell>
          <cell r="B32" t="str">
            <v>AJIBARANG, BANYUMAS, BOBOTSARI, CILONGOK, PURBALINGGA, PURWOKERTO, SUKARAJA</v>
          </cell>
          <cell r="C32">
            <v>22</v>
          </cell>
        </row>
        <row r="33">
          <cell r="A33" t="str">
            <v>0380</v>
          </cell>
          <cell r="B33" t="str">
            <v>BAA, CAMPLONG, KUPANG, SEBA</v>
          </cell>
          <cell r="C33">
            <v>21</v>
          </cell>
        </row>
        <row r="34">
          <cell r="A34" t="str">
            <v>0253</v>
          </cell>
          <cell r="B34" t="str">
            <v>LABUAN, MENES, PANDEGLANG, SAKETI</v>
          </cell>
          <cell r="C34">
            <v>19</v>
          </cell>
        </row>
        <row r="35">
          <cell r="A35" t="str">
            <v>0342</v>
          </cell>
          <cell r="B35" t="str">
            <v>BINANGUN, BLITAR, KESAMBEN, LODOYO, PANATARAN, WLINGI, SRENGAT</v>
          </cell>
          <cell r="C35">
            <v>19</v>
          </cell>
        </row>
        <row r="36">
          <cell r="A36" t="str">
            <v>0264</v>
          </cell>
          <cell r="B36" t="str">
            <v>PURWAKARTA</v>
          </cell>
          <cell r="C36">
            <v>18</v>
          </cell>
        </row>
        <row r="37">
          <cell r="A37" t="str">
            <v>0272</v>
          </cell>
          <cell r="B37" t="str">
            <v>DELANGGU, KLATEN, PEDAN</v>
          </cell>
          <cell r="C37">
            <v>17</v>
          </cell>
        </row>
        <row r="38">
          <cell r="A38" t="str">
            <v>0234</v>
          </cell>
          <cell r="B38" t="str">
            <v>KARANGAMPEL, BALONGAN, HAUR GEULIS, INDRAMAYU, JATIBARANG, LOSARANG, PATROL</v>
          </cell>
          <cell r="C38">
            <v>16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13</v>
          </cell>
        </row>
        <row r="40">
          <cell r="A40" t="str">
            <v>0285</v>
          </cell>
          <cell r="B40" t="str">
            <v>KEDUNGWUNI, BANDARSEDAYU, BATANG, COMAL, PEKALONGAN, SUBAH</v>
          </cell>
          <cell r="C40">
            <v>13</v>
          </cell>
        </row>
        <row r="41">
          <cell r="A41" t="str">
            <v>0410</v>
          </cell>
          <cell r="B41" t="str">
            <v>PANGKAJENE</v>
          </cell>
          <cell r="C41">
            <v>13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11</v>
          </cell>
        </row>
        <row r="43">
          <cell r="A43" t="str">
            <v>0263</v>
          </cell>
          <cell r="B43" t="str">
            <v>CIANJUR, CIBEBER, CIKALONGKULON, CIRANJANG, SINDANGLAYA, SUKANEGARA, TANGGEUNG</v>
          </cell>
          <cell r="C43">
            <v>11</v>
          </cell>
        </row>
        <row r="44">
          <cell r="A44" t="str">
            <v>0333</v>
          </cell>
          <cell r="B44" t="str">
            <v>KALIBARU, BANYUWANGI, BENCULUK, GENTENG, GLENMORE, KETAPANG, MUNCAR, PASANGGARAN, WONGSOREJO, ROGOJAMPI, TREBLASALA</v>
          </cell>
          <cell r="C44">
            <v>10</v>
          </cell>
        </row>
        <row r="45">
          <cell r="A45" t="str">
            <v>0261</v>
          </cell>
          <cell r="B45" t="str">
            <v>SUMEDANG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0513</v>
          </cell>
          <cell r="B47" t="str">
            <v>KUALAKAPUAS</v>
          </cell>
          <cell r="C47">
            <v>9</v>
          </cell>
        </row>
        <row r="48">
          <cell r="A48" t="str">
            <v>0562</v>
          </cell>
          <cell r="B48" t="str">
            <v>BENGKAYANG, PEMANGKAT, SAMBAS, SINGKAWANG, SUNGAIDURI, TEBAS</v>
          </cell>
          <cell r="C48">
            <v>9</v>
          </cell>
        </row>
        <row r="49">
          <cell r="A49" t="str">
            <v>0331</v>
          </cell>
          <cell r="B49" t="str">
            <v>KALISAT, ARJASA, JEMBER, JENGGAWAH, RAMBIPUJI, SEMPOLAN, SUKOWONO</v>
          </cell>
          <cell r="C49">
            <v>8</v>
          </cell>
        </row>
        <row r="50">
          <cell r="A50" t="str">
            <v>0371</v>
          </cell>
          <cell r="B50" t="str">
            <v>SUMBAWA BESAR</v>
          </cell>
          <cell r="C50">
            <v>8</v>
          </cell>
        </row>
        <row r="51">
          <cell r="A51" t="str">
            <v>0727</v>
          </cell>
          <cell r="B51" t="str">
            <v>KALIANDA</v>
          </cell>
          <cell r="C51">
            <v>8</v>
          </cell>
        </row>
        <row r="52">
          <cell r="A52" t="str">
            <v>0765</v>
          </cell>
          <cell r="B52" t="str">
            <v>BAGAN BATU, DUMAI, DURI, KHAIRAH MANDAH, KOTA BARU SIBERIDA, KUALA ENOK, PULAU BURUNG, PULAU KIJANG, PULAU SAMBU, SAPAT, SUNGAI GUNTUNG, TELUK PINANG</v>
          </cell>
          <cell r="C52">
            <v>8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0518</v>
          </cell>
          <cell r="B54" t="str">
            <v>KOTABARUPULAULAUT, PAGATAN</v>
          </cell>
          <cell r="C54">
            <v>5</v>
          </cell>
        </row>
        <row r="55">
          <cell r="A55" t="str">
            <v>0233</v>
          </cell>
          <cell r="B55" t="str">
            <v>CIKIJING, JATIWANGI, KADIPATEN, MAJALENGKA, RAJAGALUH</v>
          </cell>
          <cell r="C55">
            <v>5</v>
          </cell>
        </row>
        <row r="56">
          <cell r="A56" t="str">
            <v>0771</v>
          </cell>
          <cell r="B56" t="str">
            <v>TANJUNG UBAN, TANJUNGPINANG</v>
          </cell>
          <cell r="C56">
            <v>5</v>
          </cell>
        </row>
        <row r="57">
          <cell r="A57" t="str">
            <v>0752</v>
          </cell>
          <cell r="B57" t="str">
            <v>BATUSANGKAR, BUKITTINGGI, CANDUNG, HARAU, LUBUKBASUNG, MANINJAU, PADANG JAPANG, PADANGPANJANG, PANGKALAN, PAYAKUMBUH</v>
          </cell>
          <cell r="C57">
            <v>4</v>
          </cell>
        </row>
        <row r="58">
          <cell r="A58" t="str">
            <v>0252</v>
          </cell>
          <cell r="B58" t="str">
            <v>BAYAH, LEUWIDAMAR, MALINGPING, RANGKASBITUNG</v>
          </cell>
          <cell r="C58">
            <v>4</v>
          </cell>
        </row>
        <row r="59">
          <cell r="A59" t="str">
            <v>0735</v>
          </cell>
          <cell r="B59" t="str">
            <v>BATURAJA, BELITANG, MARTAPURA, MUARADUA</v>
          </cell>
          <cell r="C59">
            <v>4</v>
          </cell>
        </row>
        <row r="60">
          <cell r="A60" t="str">
            <v>0260</v>
          </cell>
          <cell r="B60" t="str">
            <v>KALIJATI, CIASEM, JALAN CAGAK, PABUARAN, PAGADEN, PAMANUKAN, SUBANG</v>
          </cell>
          <cell r="C60">
            <v>4</v>
          </cell>
        </row>
        <row r="61">
          <cell r="A61" t="str">
            <v>0651</v>
          </cell>
          <cell r="B61" t="str">
            <v>BANDA ACEH, JANTHO, LAM NO, SEULIMEUM</v>
          </cell>
          <cell r="C61">
            <v>3</v>
          </cell>
        </row>
        <row r="62">
          <cell r="A62" t="str">
            <v>0266</v>
          </cell>
          <cell r="B62" t="str">
            <v>KALAPANUNGGAL, BOJONGLOPANG, CIBADAK, CICURUG, CIKEMBANG, CIMANGKOK, JAMPANG KULON, PELABUHAN RATU, NYALINDUNG, SAGARANTEN, SUKABUMI</v>
          </cell>
          <cell r="C62">
            <v>3</v>
          </cell>
        </row>
        <row r="63">
          <cell r="A63" t="str">
            <v>0622</v>
          </cell>
          <cell r="B63" t="str">
            <v>PEMATANG SIANTAR, PERDAGANGAN, SERBELAWAN, TANJUNG GADING</v>
          </cell>
          <cell r="C63">
            <v>3</v>
          </cell>
        </row>
        <row r="64">
          <cell r="A64" t="str">
            <v>0966</v>
          </cell>
          <cell r="B64" t="str">
            <v>SARMI</v>
          </cell>
          <cell r="C64">
            <v>3</v>
          </cell>
        </row>
        <row r="65">
          <cell r="A65" t="str">
            <v>0343</v>
          </cell>
          <cell r="B65" t="str">
            <v>BANGIL, BEJI, GEMPOL, GONDANG WETAN, GRATI, NONGKOJAJAR, PANDAAN, PASURUAN, PRIGEN, PURWOSARI PASURUAN</v>
          </cell>
          <cell r="C65">
            <v>2</v>
          </cell>
        </row>
        <row r="66">
          <cell r="A66" t="str">
            <v>0335</v>
          </cell>
          <cell r="B66" t="str">
            <v>GENDING, GILI, KRAKSAAN, KRUCIL, LECES, NGADISARI, PAITON, PROBOLINGGO, SUKAPURA, TIRIS, TONGAS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2</v>
          </cell>
        </row>
        <row r="68">
          <cell r="A68" t="str">
            <v>0717</v>
          </cell>
          <cell r="B68" t="str">
            <v>PANGKALPINANG, SUNGAILIAT</v>
          </cell>
          <cell r="C68">
            <v>2</v>
          </cell>
        </row>
        <row r="69">
          <cell r="A69" t="str">
            <v>0624</v>
          </cell>
          <cell r="B69" t="str">
            <v>AEKANOPAN, AEKGOTI, AEKKOTABATU, AEKNABARA, BANDARDURIAN, KOTAPINANG, RANTAUPRAPAT</v>
          </cell>
          <cell r="C69">
            <v>2</v>
          </cell>
        </row>
        <row r="70">
          <cell r="A70" t="str">
            <v>0755</v>
          </cell>
          <cell r="B70" t="str">
            <v>ALAHANPANJANG, MUARALABUH, SOLOK</v>
          </cell>
          <cell r="C70">
            <v>1</v>
          </cell>
        </row>
        <row r="71">
          <cell r="A71" t="str">
            <v>0967</v>
          </cell>
          <cell r="B71" t="str">
            <v>ABEPURA, JAYAPURA, WAENA, SENTANI</v>
          </cell>
          <cell r="C71">
            <v>1</v>
          </cell>
        </row>
        <row r="72">
          <cell r="A72" t="str">
            <v>0767</v>
          </cell>
          <cell r="B72" t="str">
            <v>BAGANSIAPI-API</v>
          </cell>
          <cell r="C72">
            <v>1</v>
          </cell>
        </row>
      </sheetData>
      <sheetData sheetId="3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021</v>
          </cell>
          <cell r="B2" t="str">
            <v>JAKARTA, DEPOK, TANGERANG</v>
          </cell>
          <cell r="C2">
            <v>555.33333333333337</v>
          </cell>
        </row>
        <row r="3">
          <cell r="A3" t="str">
            <v>024</v>
          </cell>
          <cell r="B3" t="str">
            <v>SEMARANG, UNGARAN</v>
          </cell>
          <cell r="C3">
            <v>101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60.666666666666664</v>
          </cell>
        </row>
        <row r="5">
          <cell r="A5" t="str">
            <v>0411</v>
          </cell>
          <cell r="B5" t="str">
            <v>MAROS, UJUNG PANDANG</v>
          </cell>
          <cell r="C5">
            <v>39.333333333333336</v>
          </cell>
        </row>
        <row r="6">
          <cell r="A6" t="str">
            <v>0370</v>
          </cell>
          <cell r="B6" t="str">
            <v>GERUNG, MATARAM, PRAYA, SENGGIGI</v>
          </cell>
          <cell r="C6">
            <v>33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25.666666666666668</v>
          </cell>
        </row>
        <row r="8">
          <cell r="A8" t="str">
            <v>061</v>
          </cell>
          <cell r="B8" t="str">
            <v>BELAWAN, BINJAI, GALANG, PERBAUNGAN, KUALA, LUBUKPAKAM, MEDAN, STABAT, TANJUNG PURA</v>
          </cell>
          <cell r="C8">
            <v>25.333333333333332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20</v>
          </cell>
        </row>
        <row r="10">
          <cell r="A10" t="str">
            <v>0721</v>
          </cell>
          <cell r="B10" t="str">
            <v>BANDARLAMPUNG, GEDONGTATAAN</v>
          </cell>
          <cell r="C10">
            <v>18.666666666666668</v>
          </cell>
        </row>
        <row r="11">
          <cell r="A11" t="str">
            <v>031</v>
          </cell>
          <cell r="B11" t="str">
            <v>KAMAL, AROSBAYA, BALUNG PANGGANG, BANGKALAN, BLEGA, CERME, DUDUK SAMPEYAN, GEDANGAN, GRESIK, KRIAN, SEDAYU, SEPANJANG, SIDOARJO, SUKODONO, SURABAYA, TULANGAN</v>
          </cell>
          <cell r="C11">
            <v>15</v>
          </cell>
        </row>
        <row r="12">
          <cell r="A12" t="str">
            <v>0361</v>
          </cell>
          <cell r="B12" t="str">
            <v>DENPASAR, GIANYAR, TABANAN</v>
          </cell>
          <cell r="C12">
            <v>13.666666666666666</v>
          </cell>
        </row>
        <row r="13">
          <cell r="A13" t="str">
            <v>0741</v>
          </cell>
          <cell r="B13" t="str">
            <v>JAMBI</v>
          </cell>
          <cell r="C13">
            <v>13.666666666666666</v>
          </cell>
        </row>
        <row r="14">
          <cell r="A14" t="str">
            <v>0711</v>
          </cell>
          <cell r="B14" t="str">
            <v>BETUNG, PALEMBANG, PANGKALANBALAI, SUNGSANG</v>
          </cell>
          <cell r="C14">
            <v>12.333333333333334</v>
          </cell>
        </row>
        <row r="15">
          <cell r="A15" t="str">
            <v>0341</v>
          </cell>
          <cell r="B15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5">
            <v>12.333333333333334</v>
          </cell>
        </row>
        <row r="16">
          <cell r="A16" t="str">
            <v>0511</v>
          </cell>
          <cell r="B16" t="str">
            <v>BANJARBARU, BANJARMASIN, MARABAHAN, MARTAPURA</v>
          </cell>
          <cell r="C16">
            <v>12</v>
          </cell>
        </row>
        <row r="17">
          <cell r="A17" t="str">
            <v>0431</v>
          </cell>
          <cell r="B17" t="str">
            <v>AIRMADIDI, LANGOWAN, MANADO, TOMOHON, TONDANO</v>
          </cell>
          <cell r="C17">
            <v>8.5</v>
          </cell>
        </row>
        <row r="18">
          <cell r="A18" t="str">
            <v>0254</v>
          </cell>
          <cell r="B18" t="str">
            <v>CILEGON, SERANG</v>
          </cell>
          <cell r="C18">
            <v>8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0542</v>
          </cell>
          <cell r="B20" t="str">
            <v>BALIKPAPAN</v>
          </cell>
          <cell r="C20">
            <v>6</v>
          </cell>
        </row>
        <row r="21">
          <cell r="A21" t="str">
            <v>0285</v>
          </cell>
          <cell r="B21" t="str">
            <v>KEDUNGWUNI, BANDARSEDAYU, BATANG, COMAL, PEKALONGAN, SUBAH</v>
          </cell>
          <cell r="C21">
            <v>5.5</v>
          </cell>
        </row>
        <row r="22">
          <cell r="A22" t="str">
            <v>0778</v>
          </cell>
          <cell r="B22" t="str">
            <v>BATAM</v>
          </cell>
          <cell r="C22">
            <v>5.333333333333333</v>
          </cell>
        </row>
        <row r="23">
          <cell r="A23" t="str">
            <v>0380</v>
          </cell>
          <cell r="B23" t="str">
            <v>BAA, CAMPLONG, KUPANG, SEBA</v>
          </cell>
          <cell r="C23">
            <v>4.5</v>
          </cell>
        </row>
        <row r="24">
          <cell r="A24" t="str">
            <v>0561</v>
          </cell>
          <cell r="B24" t="str">
            <v>PONTIANAK, MEMPAWAH, SUNGAIPINYUH</v>
          </cell>
          <cell r="C24">
            <v>4.5</v>
          </cell>
        </row>
        <row r="25">
          <cell r="A25" t="str">
            <v>0264</v>
          </cell>
          <cell r="B25" t="str">
            <v>PURWAKARTA</v>
          </cell>
          <cell r="C25">
            <v>4.5</v>
          </cell>
        </row>
        <row r="26">
          <cell r="A26" t="str">
            <v>0541</v>
          </cell>
          <cell r="B26" t="str">
            <v>MUARA JAWA, SAMARINDA, TENGGARONG</v>
          </cell>
          <cell r="C26">
            <v>4.5</v>
          </cell>
        </row>
        <row r="27">
          <cell r="A27" t="str">
            <v>0333</v>
          </cell>
          <cell r="B27" t="str">
            <v>KALIBARU, BANYUWANGI, BENCULUK, GENTENG, GLENMORE, KETAPANG, MUNCAR, PASANGGARAN, WONGSOREJO, ROGOJAMPI, TREBLASALA</v>
          </cell>
          <cell r="C27">
            <v>4</v>
          </cell>
        </row>
        <row r="28">
          <cell r="A28" t="str">
            <v>0651</v>
          </cell>
          <cell r="B28" t="str">
            <v>BANDA ACEH, JANTHO, LAM NO, SEULIMEUM</v>
          </cell>
          <cell r="C28">
            <v>4</v>
          </cell>
        </row>
        <row r="29">
          <cell r="A29" t="str">
            <v>0265</v>
          </cell>
          <cell r="B29" t="str">
            <v>KARANGNUNGGAL, KAWALI, BANJAR, BANJARSARI, CIAMIS, CIAWI, CIBALONG, MANONJAYA, PANGANDARAN, RAJA POLAH, SINGAPARNA, TASIKMALAYA</v>
          </cell>
          <cell r="C29">
            <v>3.6666666666666665</v>
          </cell>
        </row>
        <row r="30">
          <cell r="A30" t="str">
            <v>0231</v>
          </cell>
          <cell r="B30" t="str">
            <v>KANCI, ARJAWINANGUN, CIREBON, JAMBLANG, PLEREDCIREBON, LOSARI, PABUARAN, SINDANGLAUT</v>
          </cell>
          <cell r="C30">
            <v>3.3333333333333335</v>
          </cell>
        </row>
        <row r="31">
          <cell r="A31" t="str">
            <v>0622</v>
          </cell>
          <cell r="B31" t="str">
            <v>PEMATANG SIANTAR, PERDAGANGAN, SERBELAWAN, TANJUNG GADING</v>
          </cell>
          <cell r="C31">
            <v>3</v>
          </cell>
        </row>
        <row r="32">
          <cell r="A32" t="str">
            <v>0251</v>
          </cell>
          <cell r="B32" t="str">
            <v>BOGOR</v>
          </cell>
          <cell r="C32">
            <v>2.6666666666666665</v>
          </cell>
        </row>
        <row r="33">
          <cell r="A33" t="str">
            <v>0751</v>
          </cell>
          <cell r="B33" t="str">
            <v>KAYU TANAM, LUBUK ALUNG, PADANG, PARIAMAN, SICINCIN, SUNGAI LIMAU</v>
          </cell>
          <cell r="C33">
            <v>2</v>
          </cell>
        </row>
        <row r="34">
          <cell r="A34" t="str">
            <v>0263</v>
          </cell>
          <cell r="B34" t="str">
            <v>CIANJUR, CIBEBER, CIKALONGKULON, CIRANJANG, SINDANGLAYA, SUKANEGARA, TANGGEUNG</v>
          </cell>
          <cell r="C34">
            <v>1</v>
          </cell>
        </row>
        <row r="35">
          <cell r="A35" t="str">
            <v>0761</v>
          </cell>
          <cell r="B35" t="str">
            <v>PERAWANG, PANGKALAN KERINCI, PEKANBARU</v>
          </cell>
          <cell r="C35">
            <v>1</v>
          </cell>
        </row>
        <row r="36">
          <cell r="A36" t="str">
            <v>0234</v>
          </cell>
          <cell r="B36" t="str">
            <v>KARANGAMPEL, BALONGAN, HAUR GEULIS, INDRAMAYU, JATIBARANG, LOSARANG, PATROL</v>
          </cell>
          <cell r="C36">
            <v>1</v>
          </cell>
        </row>
        <row r="37">
          <cell r="A37" t="str">
            <v>0727</v>
          </cell>
          <cell r="B37" t="str">
            <v>KALIANDA</v>
          </cell>
          <cell r="C37">
            <v>1</v>
          </cell>
        </row>
        <row r="38">
          <cell r="A38" t="str">
            <v>0342</v>
          </cell>
          <cell r="B38" t="str">
            <v>BINANGUN, BLITAR, KESAMBEN, LODOYO, PANATARAN, WLINGI, SRENGAT</v>
          </cell>
          <cell r="C38">
            <v>1</v>
          </cell>
        </row>
        <row r="39">
          <cell r="A39" t="str">
            <v>0262</v>
          </cell>
          <cell r="B39" t="str">
            <v>CIBATU, CIKAJANG, CISOMPET, GARUT, KADUNGORA, LIMBANGAN, MALANGBONG, PAMEUNGPEUK, WANARAJA</v>
          </cell>
          <cell r="C39">
            <v>1</v>
          </cell>
        </row>
        <row r="40">
          <cell r="A40" t="str">
            <v>0321</v>
          </cell>
          <cell r="B40" t="str">
            <v>DLANGGU, JOMBANG, MOJOAGUNG, MOJOKERTO, MOJOSARI, NGORO INDUSTRI, NGORO JOMBANG, PACET</v>
          </cell>
          <cell r="C40">
            <v>1</v>
          </cell>
        </row>
        <row r="41">
          <cell r="A41" t="str">
            <v>0281</v>
          </cell>
          <cell r="B41" t="str">
            <v>AJIBARANG, BANYUMAS, BOBOTSARI, CILONGOK, PURBALINGGA, PURWOKERTO, SUKARAJA</v>
          </cell>
          <cell r="C41">
            <v>1</v>
          </cell>
        </row>
        <row r="42">
          <cell r="A42" t="str">
            <v>0298</v>
          </cell>
          <cell r="B42" t="str">
            <v>AMBARAWA, SALATIGA</v>
          </cell>
          <cell r="C42">
            <v>1</v>
          </cell>
        </row>
        <row r="43">
          <cell r="A43" t="str">
            <v>0260</v>
          </cell>
          <cell r="B43" t="str">
            <v>KALIJATI, CIASEM, JALAN CAGAK, PABUARAN, PAGADEN, PAMANUKAN, SUBANG</v>
          </cell>
          <cell r="C43">
            <v>1</v>
          </cell>
        </row>
        <row r="44">
          <cell r="C44">
            <v>1050.0000000000002</v>
          </cell>
        </row>
      </sheetData>
      <sheetData sheetId="4">
        <row r="1">
          <cell r="A1" t="str">
            <v>Field1</v>
          </cell>
          <cell r="B1" t="str">
            <v>Field2</v>
          </cell>
          <cell r="C1" t="str">
            <v>AvgOfField3</v>
          </cell>
        </row>
        <row r="2">
          <cell r="A2" t="str">
            <v>022</v>
          </cell>
          <cell r="B2" t="str">
            <v>BANDUNG, BANJARAN, BATUJAJAR, CICALENGKA, CIKALONGWETAN, CIMAHI, CIPATAT, CIWIDEY, GUNUNGHALU, LEMBANG, MAJALAYA, NANJUNG, PADALARANG, PANGALENGAN, RANCAEKEK, SOREANG, TANJUNGSARI, UJUNGBERUNG</v>
          </cell>
          <cell r="C2">
            <v>451</v>
          </cell>
        </row>
        <row r="3">
          <cell r="A3" t="str">
            <v>024</v>
          </cell>
          <cell r="B3" t="str">
            <v>SEMARANG, UNGARAN</v>
          </cell>
          <cell r="C3">
            <v>279.66666666666669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260.66666666666669</v>
          </cell>
        </row>
        <row r="5">
          <cell r="A5" t="str">
            <v>0411</v>
          </cell>
          <cell r="B5" t="str">
            <v>MAROS, UJUNG PANDANG</v>
          </cell>
          <cell r="C5">
            <v>214.66666666666666</v>
          </cell>
        </row>
        <row r="6">
          <cell r="A6" t="str">
            <v>0711</v>
          </cell>
          <cell r="B6" t="str">
            <v>BETUNG, PALEMBANG, PANGKALANBALAI, SUNGSANG</v>
          </cell>
          <cell r="C6">
            <v>206.66666666666666</v>
          </cell>
        </row>
        <row r="7">
          <cell r="A7" t="str">
            <v>0251</v>
          </cell>
          <cell r="B7" t="str">
            <v>BOGOR</v>
          </cell>
          <cell r="C7">
            <v>158</v>
          </cell>
        </row>
        <row r="8">
          <cell r="A8" t="str">
            <v>0561</v>
          </cell>
          <cell r="B8" t="str">
            <v>PONTIANAK, MEMPAWAH, SUNGAIPINYUH</v>
          </cell>
          <cell r="C8">
            <v>139.66666666666666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123</v>
          </cell>
        </row>
        <row r="10">
          <cell r="A10" t="str">
            <v>0231</v>
          </cell>
          <cell r="B10" t="str">
            <v>KANCI, ARJAWINANGUN, CIREBON, JAMBLANG, PLEREDCIREBON, LOSARI, PABUARAN, SINDANGLAUT</v>
          </cell>
          <cell r="C10">
            <v>118.33333333333333</v>
          </cell>
        </row>
        <row r="11">
          <cell r="A11" t="str">
            <v>0254</v>
          </cell>
          <cell r="B11" t="str">
            <v>CILEGON, SERANG</v>
          </cell>
          <cell r="C11">
            <v>114</v>
          </cell>
        </row>
        <row r="12">
          <cell r="A12" t="str">
            <v>0370</v>
          </cell>
          <cell r="B12" t="str">
            <v>GERUNG, MATARAM, PRAYA, SENGGIGI</v>
          </cell>
          <cell r="C12">
            <v>91.666666666666671</v>
          </cell>
        </row>
        <row r="13">
          <cell r="A13" t="str">
            <v>0778</v>
          </cell>
          <cell r="B13" t="str">
            <v>BATAM</v>
          </cell>
          <cell r="C13">
            <v>91</v>
          </cell>
        </row>
        <row r="14">
          <cell r="A14" t="str">
            <v>0361</v>
          </cell>
          <cell r="B14" t="str">
            <v>DENPASAR, GIANYAR, TABANAN</v>
          </cell>
          <cell r="C14">
            <v>86.333333333333329</v>
          </cell>
        </row>
        <row r="15">
          <cell r="A15" t="str">
            <v>0721</v>
          </cell>
          <cell r="B15" t="str">
            <v>BANDARLAMPUNG, GEDONGTATAAN</v>
          </cell>
          <cell r="C15">
            <v>81.333333333333329</v>
          </cell>
        </row>
        <row r="16">
          <cell r="A16" t="str">
            <v>0271</v>
          </cell>
          <cell r="B16" t="str">
            <v>KARANGANYARSURAKARTA, SOLO, SRAGEN, SUKOHARJO, TAWANGMANGU</v>
          </cell>
          <cell r="C16">
            <v>78</v>
          </cell>
        </row>
        <row r="17">
          <cell r="A17" t="str">
            <v>0341</v>
          </cell>
          <cell r="B17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7">
            <v>77</v>
          </cell>
        </row>
        <row r="18">
          <cell r="A18" t="str">
            <v>0542</v>
          </cell>
          <cell r="B18" t="str">
            <v>BALIKPAPAN</v>
          </cell>
          <cell r="C18">
            <v>77</v>
          </cell>
        </row>
        <row r="19">
          <cell r="A19" t="str">
            <v>0761</v>
          </cell>
          <cell r="B19" t="str">
            <v>PERAWANG, PANGKALAN KERINCI, PEKANBARU</v>
          </cell>
          <cell r="C19">
            <v>73.333333333333329</v>
          </cell>
        </row>
        <row r="20">
          <cell r="A20" t="str">
            <v>0265</v>
          </cell>
          <cell r="B20" t="str">
            <v>KARANGNUNGGAL, KAWALI, BANJAR, BANJARSARI, CIAMIS, CIAWI, CIBALONG, MANONJAYA, PANGANDARAN, RAJA POLAH, SINGAPARNA, TASIKMALAYA</v>
          </cell>
          <cell r="C20">
            <v>62</v>
          </cell>
        </row>
        <row r="21">
          <cell r="A21" t="str">
            <v>031</v>
          </cell>
          <cell r="B21" t="str">
            <v>KAMAL, AROSBAYA, BALUNG PANGGANG, BANGKALAN, BLEGA, CERME, DUDUK SAMPEYAN, GEDANGAN, GRESIK, KRIAN, SEDAYU, SEPANJANG, SIDOARJO, SUKODONO, SURABAYA, TULANGAN</v>
          </cell>
          <cell r="C21">
            <v>52</v>
          </cell>
        </row>
        <row r="22">
          <cell r="A22" t="str">
            <v>0511</v>
          </cell>
          <cell r="B22" t="str">
            <v>BANJARBARU, BANJARMASIN, MARABAHAN, MARTAPURA</v>
          </cell>
          <cell r="C22">
            <v>47.333333333333336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41</v>
          </cell>
        </row>
        <row r="24">
          <cell r="A24" t="str">
            <v>0281</v>
          </cell>
          <cell r="B24" t="str">
            <v>AJIBARANG, BANYUMAS, BOBOTSARI, CILONGOK, PURBALINGGA, PURWOKERTO, SUKARAJA</v>
          </cell>
          <cell r="C24">
            <v>29.333333333333332</v>
          </cell>
        </row>
        <row r="25">
          <cell r="A25" t="str">
            <v>0298</v>
          </cell>
          <cell r="B25" t="str">
            <v>AMBARAWA, SALATIGA</v>
          </cell>
          <cell r="C25">
            <v>26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23.666666666666668</v>
          </cell>
        </row>
        <row r="27">
          <cell r="A27" t="str">
            <v>0342</v>
          </cell>
          <cell r="B27" t="str">
            <v>BINANGUN, BLITAR, KESAMBEN, LODOYO, PANATARAN, WLINGI, SRENGAT</v>
          </cell>
          <cell r="C27">
            <v>23</v>
          </cell>
        </row>
        <row r="28">
          <cell r="A28" t="str">
            <v>0267</v>
          </cell>
          <cell r="B28" t="str">
            <v>KARAWANG</v>
          </cell>
          <cell r="C28">
            <v>20.5</v>
          </cell>
        </row>
        <row r="29">
          <cell r="A29" t="str">
            <v>0562</v>
          </cell>
          <cell r="B29" t="str">
            <v>BENGKAYANG, PEMANGKAT, SAMBAS, SINGKAWANG, SUNGAIDURI, TEBAS</v>
          </cell>
          <cell r="C29">
            <v>18.666666666666668</v>
          </cell>
        </row>
        <row r="30">
          <cell r="A30" t="str">
            <v>0541</v>
          </cell>
          <cell r="B30" t="str">
            <v>MUARA JAWA, SAMARINDA, TENGGARONG</v>
          </cell>
          <cell r="C30">
            <v>18.333333333333332</v>
          </cell>
        </row>
        <row r="31">
          <cell r="A31" t="str">
            <v>0653</v>
          </cell>
          <cell r="B31" t="str">
            <v>BEUREUNEUN, MEUREUDU, SIGLI, TANGSE</v>
          </cell>
          <cell r="C31">
            <v>17</v>
          </cell>
        </row>
        <row r="32">
          <cell r="A32" t="str">
            <v>0380</v>
          </cell>
          <cell r="B32" t="str">
            <v>BAA, CAMPLONG, KUPANG, SEBA</v>
          </cell>
          <cell r="C32">
            <v>16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15.333333333333334</v>
          </cell>
        </row>
        <row r="34">
          <cell r="A34" t="str">
            <v>0410</v>
          </cell>
          <cell r="B34" t="str">
            <v>PANGKAJENE</v>
          </cell>
          <cell r="C34">
            <v>15.333333333333334</v>
          </cell>
        </row>
        <row r="35">
          <cell r="A35" t="str">
            <v>0272</v>
          </cell>
          <cell r="B35" t="str">
            <v>DELANGGU, KLATEN, PEDAN</v>
          </cell>
          <cell r="C35">
            <v>12.666666666666666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12.333333333333334</v>
          </cell>
        </row>
        <row r="37">
          <cell r="A37" t="str">
            <v>0264</v>
          </cell>
          <cell r="B37" t="str">
            <v>PURWAKARTA</v>
          </cell>
          <cell r="C37">
            <v>12</v>
          </cell>
        </row>
        <row r="38">
          <cell r="A38" t="str">
            <v>0262</v>
          </cell>
          <cell r="B38" t="str">
            <v>CIBATU, CIKAJANG, CISOMPET, GARUT, KADUNGORA, LIMBANGAN, MALANGBONG, PAMEUNGPEUK, WANARAJA</v>
          </cell>
          <cell r="C38">
            <v>11.666666666666666</v>
          </cell>
        </row>
        <row r="39">
          <cell r="A39" t="str">
            <v>0283</v>
          </cell>
          <cell r="B39" t="str">
            <v>ADIWERNA, BALAPULANG, BREBES, KETANGGUNGAN TIMUR, SLAWI, TANJUNGTEGAL, TEGAL</v>
          </cell>
          <cell r="C39">
            <v>11</v>
          </cell>
        </row>
        <row r="40">
          <cell r="A40" t="str">
            <v>0513</v>
          </cell>
          <cell r="B40" t="str">
            <v>KUALAKAPUAS</v>
          </cell>
          <cell r="C40">
            <v>10.666666666666666</v>
          </cell>
        </row>
        <row r="41">
          <cell r="A41" t="str">
            <v>0331</v>
          </cell>
          <cell r="B41" t="str">
            <v>KALISAT, ARJASA, JEMBER, JENGGAWAH, RAMBIPUJI, SEMPOLAN, SUKOWONO</v>
          </cell>
          <cell r="C41">
            <v>9.6666666666666661</v>
          </cell>
        </row>
        <row r="42">
          <cell r="A42" t="str">
            <v>0276</v>
          </cell>
          <cell r="B42" t="str">
            <v>BOYOLALI</v>
          </cell>
          <cell r="C42">
            <v>9.5</v>
          </cell>
        </row>
        <row r="43">
          <cell r="A43" t="str">
            <v>0651</v>
          </cell>
          <cell r="B43" t="str">
            <v>BANDA ACEH, JANTHO, LAM NO, SEULIMEUM</v>
          </cell>
          <cell r="C43">
            <v>8.6666666666666661</v>
          </cell>
        </row>
        <row r="44">
          <cell r="A44" t="str">
            <v>0261</v>
          </cell>
          <cell r="B44" t="str">
            <v>SUMEDANG</v>
          </cell>
          <cell r="C44">
            <v>8.6666666666666661</v>
          </cell>
        </row>
        <row r="45">
          <cell r="A45" t="str">
            <v>0285</v>
          </cell>
          <cell r="B45" t="str">
            <v>KEDUNGWUNI, BANDARSEDAYU, BATANG, COMAL, PEKALONGAN, SUBAH</v>
          </cell>
          <cell r="C45">
            <v>8.3333333333333339</v>
          </cell>
        </row>
        <row r="46">
          <cell r="A46" t="str">
            <v>0253</v>
          </cell>
          <cell r="B46" t="str">
            <v>LABUAN, MENES, PANDEGLANG, SAKETI</v>
          </cell>
          <cell r="C46">
            <v>8.3333333333333339</v>
          </cell>
        </row>
        <row r="47">
          <cell r="A47" t="str">
            <v>0234</v>
          </cell>
          <cell r="B47" t="str">
            <v>KARANGAMPEL, BALONGAN, HAUR GEULIS, INDRAMAYU, JATIBARANG, LOSARANG, PATROL</v>
          </cell>
          <cell r="C47">
            <v>7.666666666666667</v>
          </cell>
        </row>
        <row r="48">
          <cell r="A48" t="str">
            <v>0727</v>
          </cell>
          <cell r="B48" t="str">
            <v>KALIANDA</v>
          </cell>
          <cell r="C48">
            <v>7</v>
          </cell>
        </row>
        <row r="49">
          <cell r="A49" t="str">
            <v>0232</v>
          </cell>
          <cell r="B49" t="str">
            <v>KUNINGAN, LINGGARJATI</v>
          </cell>
          <cell r="C49">
            <v>6.666666666666667</v>
          </cell>
        </row>
        <row r="50">
          <cell r="A50" t="str">
            <v>0263</v>
          </cell>
          <cell r="B50" t="str">
            <v>CIANJUR, CIBEBER, CIKALONGKULON, CIRANJANG, SINDANGLAYA, SUKANEGARA, TANGGEUNG</v>
          </cell>
          <cell r="C50">
            <v>6.333333333333333</v>
          </cell>
        </row>
        <row r="51">
          <cell r="A51" t="str">
            <v>0287</v>
          </cell>
          <cell r="B51" t="str">
            <v>KARANGANYAR, KEBUMEN, GOMBONG, KUTOWINANGUN</v>
          </cell>
          <cell r="C51">
            <v>6</v>
          </cell>
        </row>
        <row r="52">
          <cell r="A52" t="str">
            <v>0735</v>
          </cell>
          <cell r="B52" t="str">
            <v>BATURAJA, BELITANG, MARTAPURA, MUARADUA</v>
          </cell>
          <cell r="C52">
            <v>6</v>
          </cell>
        </row>
        <row r="53">
          <cell r="A53" t="str">
            <v>0321</v>
          </cell>
          <cell r="B53" t="str">
            <v>DLANGGU, JOMBANG, MOJOAGUNG, MOJOKERTO, MOJOSARI, NGORO INDUSTRI, NGORO JOMBANG, PACET</v>
          </cell>
          <cell r="C53">
            <v>6</v>
          </cell>
        </row>
        <row r="54">
          <cell r="A54" t="str">
            <v>0252</v>
          </cell>
          <cell r="B54" t="str">
            <v>BAYAH, LEUWIDAMAR, MALINGPING, RANGKASBITUNG</v>
          </cell>
          <cell r="C54">
            <v>5.333333333333333</v>
          </cell>
        </row>
        <row r="55">
          <cell r="A55" t="str">
            <v>0365</v>
          </cell>
          <cell r="B55" t="str">
            <v>NEGARA</v>
          </cell>
          <cell r="C55">
            <v>5</v>
          </cell>
        </row>
        <row r="56">
          <cell r="A56" t="str">
            <v>0371</v>
          </cell>
          <cell r="B56" t="str">
            <v>SUMBAWA BESAR</v>
          </cell>
          <cell r="C56">
            <v>5</v>
          </cell>
        </row>
        <row r="57">
          <cell r="A57" t="str">
            <v>0755</v>
          </cell>
          <cell r="B57" t="str">
            <v>ALAHANPANJANG, MUARALABUH, SOLOK</v>
          </cell>
          <cell r="C57">
            <v>5</v>
          </cell>
        </row>
        <row r="58">
          <cell r="A58" t="str">
            <v>0752</v>
          </cell>
          <cell r="B58" t="str">
            <v>BATUSANGKAR, BUKITTINGGI, CANDUNG, HARAU, LUBUKBASUNG, MANINJAU, PADANG JAPANG, PADANGPANJANG, PANGKALAN, PAYAKUMBUH</v>
          </cell>
          <cell r="C58">
            <v>5</v>
          </cell>
        </row>
        <row r="59">
          <cell r="A59" t="str">
            <v>0471</v>
          </cell>
          <cell r="B59" t="str">
            <v>PALOPO</v>
          </cell>
          <cell r="C59">
            <v>5</v>
          </cell>
        </row>
        <row r="60">
          <cell r="A60" t="str">
            <v>0767</v>
          </cell>
          <cell r="B60" t="str">
            <v>BAGANSIAPI-API</v>
          </cell>
          <cell r="C60">
            <v>4.666666666666667</v>
          </cell>
        </row>
        <row r="61">
          <cell r="A61" t="str">
            <v>0335</v>
          </cell>
          <cell r="B61" t="str">
            <v>GENDING, GILI, KRAKSAAN, KRUCIL, LECES, NGADISARI, PAITON, PROBOLINGGO, SUKAPURA, TIRIS, TONGAS</v>
          </cell>
          <cell r="C61">
            <v>4</v>
          </cell>
        </row>
        <row r="62">
          <cell r="A62" t="str">
            <v>0771</v>
          </cell>
          <cell r="B62" t="str">
            <v>TANJUNG UBAN, TANJUNGPINANG</v>
          </cell>
          <cell r="C62">
            <v>3.6666666666666665</v>
          </cell>
        </row>
        <row r="63">
          <cell r="A63" t="str">
            <v>0518</v>
          </cell>
          <cell r="B63" t="str">
            <v>KOTABARUPULAULAUT, PAGATAN</v>
          </cell>
          <cell r="C63">
            <v>3.5</v>
          </cell>
        </row>
        <row r="64">
          <cell r="A64" t="str">
            <v>0966</v>
          </cell>
          <cell r="B64" t="str">
            <v>SARMI</v>
          </cell>
          <cell r="C64">
            <v>3.3333333333333335</v>
          </cell>
        </row>
        <row r="65">
          <cell r="A65" t="str">
            <v>0266</v>
          </cell>
          <cell r="B65" t="str">
            <v>KALAPANUNGGAL, BOJONGLOPANG, CIBADAK, CICURUG, CIKEMBANG, CIMANGKOK, JAMPANG KULON, PELABUHAN RATU, NYALINDUNG, SAGARANTEN, SUKABUMI</v>
          </cell>
          <cell r="C65">
            <v>3</v>
          </cell>
        </row>
        <row r="66">
          <cell r="A66" t="str">
            <v>0233</v>
          </cell>
          <cell r="B66" t="str">
            <v>CIKIJING, JATIWANGI, KADIPATEN, MAJALENGKA, RAJAGALUH</v>
          </cell>
          <cell r="C66">
            <v>3</v>
          </cell>
        </row>
        <row r="67">
          <cell r="A67" t="str">
            <v>0766</v>
          </cell>
          <cell r="B67" t="str">
            <v>BENGKALIS, SUNGAI APIT, SUNGAI PAKNING</v>
          </cell>
          <cell r="C67">
            <v>3</v>
          </cell>
        </row>
        <row r="68">
          <cell r="A68" t="str">
            <v>0260</v>
          </cell>
          <cell r="B68" t="str">
            <v>KALIJATI, CIASEM, JALAN CAGAK, PABUARAN, PAGADEN, PAMANUKAN, SUBANG</v>
          </cell>
          <cell r="C68">
            <v>3</v>
          </cell>
        </row>
        <row r="69">
          <cell r="A69" t="str">
            <v>0717</v>
          </cell>
          <cell r="B69" t="str">
            <v>PANGKALPINANG, SUNGAILIAT</v>
          </cell>
          <cell r="C69">
            <v>2.3333333333333335</v>
          </cell>
        </row>
        <row r="70">
          <cell r="A70" t="str">
            <v>0624</v>
          </cell>
          <cell r="B70" t="str">
            <v>AEKANOPAN, AEKGOTI, AEKKOTABATU, AEKNABARA, BANDARDURIAN, KOTAPINANG, RANTAUPRAPAT</v>
          </cell>
          <cell r="C70">
            <v>2.3333333333333335</v>
          </cell>
        </row>
        <row r="71">
          <cell r="A71" t="str">
            <v>0434</v>
          </cell>
          <cell r="B71" t="str">
            <v>KOTAMOBAGU</v>
          </cell>
          <cell r="C71">
            <v>2</v>
          </cell>
        </row>
        <row r="72">
          <cell r="A72" t="str">
            <v>0362</v>
          </cell>
          <cell r="B72" t="str">
            <v>SINGARAJA</v>
          </cell>
          <cell r="C72">
            <v>2</v>
          </cell>
        </row>
        <row r="73">
          <cell r="A73" t="str">
            <v>0343</v>
          </cell>
          <cell r="B73" t="str">
            <v>BANGIL, BEJI, GEMPOL, GONDANG WETAN, GRATI, NONGKOJAJAR, PANDAAN, PASURUAN, PRIGEN, PURWOSARI PASURUAN</v>
          </cell>
          <cell r="C73">
            <v>2</v>
          </cell>
        </row>
        <row r="74">
          <cell r="A74" t="str">
            <v>0967</v>
          </cell>
          <cell r="B74" t="str">
            <v>ABEPURA, JAYAPURA, WAENA, SENTANI</v>
          </cell>
          <cell r="C74">
            <v>1.3333333333333333</v>
          </cell>
        </row>
        <row r="75">
          <cell r="A75" t="str">
            <v>0296</v>
          </cell>
          <cell r="B75" t="str">
            <v>BLORA, CEPU, NGAWEN, RANDUBLATUNG</v>
          </cell>
          <cell r="C75">
            <v>1</v>
          </cell>
        </row>
        <row r="76">
          <cell r="A76" t="str">
            <v>0286</v>
          </cell>
          <cell r="B76" t="str">
            <v>BANJARNEGARA, KLAMPOK, WONOSOBO</v>
          </cell>
          <cell r="C76">
            <v>1</v>
          </cell>
        </row>
        <row r="77">
          <cell r="A77" t="str">
            <v>0284</v>
          </cell>
          <cell r="B77" t="str">
            <v>PEMALANG, RANDUDONGKAL</v>
          </cell>
          <cell r="C77">
            <v>1</v>
          </cell>
        </row>
        <row r="78">
          <cell r="A78" t="str">
            <v>0622</v>
          </cell>
          <cell r="B78" t="str">
            <v>PEMATANG SIANTAR, PERDAGANGAN, SERBELAWAN, TANJUNG GADING</v>
          </cell>
          <cell r="C78">
            <v>1</v>
          </cell>
        </row>
        <row r="79">
          <cell r="A79" t="str">
            <v>0734</v>
          </cell>
          <cell r="B79" t="str">
            <v>MUARA ENIM, TANJUNG ENIM</v>
          </cell>
          <cell r="C79">
            <v>1</v>
          </cell>
        </row>
        <row r="80">
          <cell r="A80" t="str">
            <v>0553</v>
          </cell>
          <cell r="B80" t="str">
            <v>MALINAU</v>
          </cell>
          <cell r="C80">
            <v>1</v>
          </cell>
        </row>
        <row r="81">
          <cell r="A81" t="str">
            <v>0332</v>
          </cell>
          <cell r="B81" t="str">
            <v>BESUKI, BONDOWOSO, SUKOSARI</v>
          </cell>
          <cell r="C81">
            <v>1</v>
          </cell>
        </row>
        <row r="82">
          <cell r="A82" t="str">
            <v>0659</v>
          </cell>
          <cell r="B82" t="str">
            <v>BLANGPIDIE</v>
          </cell>
          <cell r="C82">
            <v>1</v>
          </cell>
        </row>
        <row r="83">
          <cell r="A83" t="str">
            <v>0656</v>
          </cell>
          <cell r="B83" t="str">
            <v>TAPAKTUAN</v>
          </cell>
          <cell r="C83">
            <v>1</v>
          </cell>
        </row>
        <row r="84">
          <cell r="A84" t="str">
            <v>0629</v>
          </cell>
          <cell r="B84" t="str">
            <v>KUTACANE</v>
          </cell>
          <cell r="C84">
            <v>1</v>
          </cell>
        </row>
        <row r="85">
          <cell r="A85" t="str">
            <v>0275</v>
          </cell>
          <cell r="B85" t="str">
            <v>KUTOARJO, PURWOREJO</v>
          </cell>
          <cell r="C85">
            <v>1</v>
          </cell>
        </row>
      </sheetData>
      <sheetData sheetId="5">
        <row r="1">
          <cell r="A1" t="str">
            <v>Field1</v>
          </cell>
          <cell r="B1" t="str">
            <v>Field3</v>
          </cell>
          <cell r="C1" t="str">
            <v>SumOfField11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10216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434</v>
          </cell>
        </row>
        <row r="4">
          <cell r="A4" t="str">
            <v>061</v>
          </cell>
          <cell r="B4" t="str">
            <v>BELAWAN, BINJAI, GALANG, PERBAUNGAN, KUALA, LUBUKPAKAM, MEDAN, STABAT, TANJUNG PURA</v>
          </cell>
          <cell r="C4">
            <v>294</v>
          </cell>
        </row>
        <row r="5">
          <cell r="A5" t="str">
            <v>0711</v>
          </cell>
          <cell r="B5" t="str">
            <v>BETUNG, PALEMBANG, PANGKALANBALAI, SUNGSANG</v>
          </cell>
          <cell r="C5">
            <v>262</v>
          </cell>
        </row>
        <row r="6">
          <cell r="A6" t="str">
            <v>024</v>
          </cell>
          <cell r="B6" t="str">
            <v>SEMARANG, UNGARAN</v>
          </cell>
          <cell r="C6">
            <v>250</v>
          </cell>
        </row>
        <row r="7">
          <cell r="A7" t="str">
            <v>0411</v>
          </cell>
          <cell r="B7" t="str">
            <v>MAROS, UJUNG PANDANG</v>
          </cell>
          <cell r="C7">
            <v>175</v>
          </cell>
        </row>
        <row r="8">
          <cell r="A8" t="str">
            <v>0231</v>
          </cell>
          <cell r="B8" t="str">
            <v>KANCI, ARJAWINANGUN, CIREBON, JAMBLANG, PLEREDCIREBON, LOSARI, PABUARAN, SINDANGLAUT</v>
          </cell>
          <cell r="C8">
            <v>131</v>
          </cell>
        </row>
        <row r="9">
          <cell r="A9" t="str">
            <v>0251</v>
          </cell>
          <cell r="B9" t="str">
            <v>BOGOR</v>
          </cell>
          <cell r="C9">
            <v>125</v>
          </cell>
        </row>
        <row r="10">
          <cell r="A10" t="str">
            <v>0561</v>
          </cell>
          <cell r="B10" t="str">
            <v>PONTIANAK, MEMPAWAH, SUNGAIPINYUH</v>
          </cell>
          <cell r="C10">
            <v>120</v>
          </cell>
        </row>
        <row r="11">
          <cell r="A11" t="str">
            <v>0274</v>
          </cell>
          <cell r="B11" t="str">
            <v>KALASAN, BANTUL, GODEAN, PAKEM, WATESYOGYA, SLEMAN, WONOSARIYOGYA, YOGYAKARTA</v>
          </cell>
          <cell r="C11">
            <v>90</v>
          </cell>
        </row>
        <row r="12">
          <cell r="A12" t="str">
            <v>0271</v>
          </cell>
          <cell r="B12" t="str">
            <v>KARANGANYARSURAKARTA, SOLO, SRAGEN, SUKOHARJO, TAWANGMANGU</v>
          </cell>
          <cell r="C12">
            <v>77</v>
          </cell>
        </row>
        <row r="13">
          <cell r="A13" t="str">
            <v>0254</v>
          </cell>
          <cell r="B13" t="str">
            <v>CILEGON, SERANG</v>
          </cell>
          <cell r="C13">
            <v>69</v>
          </cell>
        </row>
        <row r="14">
          <cell r="A14" t="str">
            <v>0370</v>
          </cell>
          <cell r="B14" t="str">
            <v>GERUNG, MATARAM, PRAYA, SENGGIGI</v>
          </cell>
          <cell r="C14">
            <v>69</v>
          </cell>
        </row>
        <row r="15">
          <cell r="A15" t="str">
            <v>0761</v>
          </cell>
          <cell r="B15" t="str">
            <v>PERAWANG, PANGKALAN KERINCI, PEKANBARU</v>
          </cell>
          <cell r="C15">
            <v>65</v>
          </cell>
        </row>
        <row r="16">
          <cell r="A16" t="str">
            <v>0361</v>
          </cell>
          <cell r="B16" t="str">
            <v>DENPASAR, GIANYAR, TABANAN</v>
          </cell>
          <cell r="C16">
            <v>62</v>
          </cell>
        </row>
        <row r="17">
          <cell r="A17" t="str">
            <v>0542</v>
          </cell>
          <cell r="B17" t="str">
            <v>BALIKPAPAN</v>
          </cell>
          <cell r="C17">
            <v>59</v>
          </cell>
        </row>
        <row r="18">
          <cell r="A18" t="str">
            <v>0265</v>
          </cell>
          <cell r="B18" t="str">
            <v>KARANGNUNGGAL, KAWALI, BANJAR, BANJARSARI, CIAMIS, CIAWI, CIBALONG, MANONJAYA, PANGANDARAN, RAJA POLAH, SINGAPARNA, TASIKMALAYA</v>
          </cell>
          <cell r="C18">
            <v>55</v>
          </cell>
        </row>
        <row r="19">
          <cell r="A19" t="str">
            <v>0341</v>
          </cell>
          <cell r="B19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9">
            <v>52</v>
          </cell>
        </row>
        <row r="20">
          <cell r="A20" t="str">
            <v>0778</v>
          </cell>
          <cell r="B20" t="str">
            <v>BATAM</v>
          </cell>
          <cell r="C20">
            <v>48</v>
          </cell>
        </row>
        <row r="21">
          <cell r="A21" t="str">
            <v>0721</v>
          </cell>
          <cell r="B21" t="str">
            <v>BANDARLAMPUNG, GEDONGTATAAN</v>
          </cell>
          <cell r="C21">
            <v>42</v>
          </cell>
        </row>
        <row r="22">
          <cell r="A22" t="str">
            <v>0562</v>
          </cell>
          <cell r="B22" t="str">
            <v>BENGKAYANG, PEMANGKAT, SAMBAS, SINGKAWANG, SUNGAIDURI, TEBAS</v>
          </cell>
          <cell r="C22">
            <v>32</v>
          </cell>
        </row>
        <row r="23">
          <cell r="A23" t="str">
            <v>0751</v>
          </cell>
          <cell r="B23" t="str">
            <v>KAYU TANAM, LUBUK ALUNG, PADANG, PARIAMAN, SICINCIN, SUNGAI LIMAU</v>
          </cell>
          <cell r="C23">
            <v>31</v>
          </cell>
        </row>
        <row r="24">
          <cell r="A24" t="str">
            <v>0511</v>
          </cell>
          <cell r="B24" t="str">
            <v>BANJARBARU, BANJARMASIN, MARABAHAN, MARTAPURA</v>
          </cell>
          <cell r="C24">
            <v>29</v>
          </cell>
        </row>
        <row r="25">
          <cell r="A25" t="str">
            <v>0298</v>
          </cell>
          <cell r="B25" t="str">
            <v>AMBARAWA, SALATIGA</v>
          </cell>
          <cell r="C25">
            <v>28</v>
          </cell>
        </row>
        <row r="26">
          <cell r="A26" t="str">
            <v>0421</v>
          </cell>
          <cell r="B26" t="str">
            <v>PINRANG, PANGKAJENE SIDRAP, PARE-PARE, RAPANG</v>
          </cell>
          <cell r="C26">
            <v>26</v>
          </cell>
        </row>
        <row r="27">
          <cell r="A27" t="str">
            <v>0410</v>
          </cell>
          <cell r="B27" t="str">
            <v>PANGKAJENE</v>
          </cell>
          <cell r="C27">
            <v>22</v>
          </cell>
        </row>
        <row r="28">
          <cell r="A28" t="str">
            <v>0342</v>
          </cell>
          <cell r="B28" t="str">
            <v>BINANGUN, BLITAR, KESAMBEN, LODOYO, PANATARAN, WLINGI, SRENGAT</v>
          </cell>
          <cell r="C28">
            <v>21</v>
          </cell>
        </row>
        <row r="29">
          <cell r="A29" t="str">
            <v>0281</v>
          </cell>
          <cell r="B29" t="str">
            <v>AJIBARANG, BANYUMAS, BOBOTSARI, CILONGOK, PURBALINGGA, PURWOKERTO, SUKARAJA</v>
          </cell>
          <cell r="C29">
            <v>21</v>
          </cell>
        </row>
        <row r="30">
          <cell r="A30" t="str">
            <v>0653</v>
          </cell>
          <cell r="B30" t="str">
            <v>BEUREUNEUN, MEUREUDU, SIGLI, TANGSE</v>
          </cell>
          <cell r="C30">
            <v>17</v>
          </cell>
        </row>
        <row r="31">
          <cell r="A31" t="str">
            <v>0380</v>
          </cell>
          <cell r="B31" t="str">
            <v>BAA, CAMPLONG, KUPANG, SEBA</v>
          </cell>
          <cell r="C31">
            <v>15</v>
          </cell>
        </row>
        <row r="32">
          <cell r="A32" t="str">
            <v>0261</v>
          </cell>
          <cell r="B32" t="str">
            <v>SUMEDANG</v>
          </cell>
          <cell r="C32">
            <v>15</v>
          </cell>
        </row>
        <row r="33">
          <cell r="A33" t="str">
            <v>0333</v>
          </cell>
          <cell r="B33" t="str">
            <v>KALIBARU, BANYUWANGI, BENCULUK, GENTENG, GLENMORE, KETAPANG, MUNCAR, PASANGGARAN, WONGSOREJO, ROGOJAMPI, TREBLASALA</v>
          </cell>
          <cell r="C33">
            <v>13</v>
          </cell>
        </row>
        <row r="34">
          <cell r="A34" t="str">
            <v>0272</v>
          </cell>
          <cell r="B34" t="str">
            <v>DELANGGU, KLATEN, PEDAN</v>
          </cell>
          <cell r="C34">
            <v>10</v>
          </cell>
        </row>
        <row r="35">
          <cell r="A35" t="str">
            <v>0283</v>
          </cell>
          <cell r="B35" t="str">
            <v>ADIWERNA, BALAPULANG, BREBES, KETANGGUNGAN TIMUR, SLAWI, TANJUNGTEGAL, TEGAL</v>
          </cell>
          <cell r="C35">
            <v>10</v>
          </cell>
        </row>
        <row r="36">
          <cell r="A36" t="str">
            <v>0431</v>
          </cell>
          <cell r="B36" t="str">
            <v>AIRMADIDI, LANGOWAN, MANADO, TOMOHON, TONDANO</v>
          </cell>
          <cell r="C36">
            <v>10</v>
          </cell>
        </row>
        <row r="37">
          <cell r="A37" t="str">
            <v>0651</v>
          </cell>
          <cell r="B37" t="str">
            <v>BANDA ACEH, JANTHO, LAM NO, SEULIMEUM</v>
          </cell>
          <cell r="C37">
            <v>9</v>
          </cell>
        </row>
        <row r="38">
          <cell r="A38" t="str">
            <v>0285</v>
          </cell>
          <cell r="B38" t="str">
            <v>KEDUNGWUNI, BANDARSEDAYU, BATANG, COMAL, PEKALONGAN, SUBAH</v>
          </cell>
          <cell r="C38">
            <v>9</v>
          </cell>
        </row>
        <row r="39">
          <cell r="A39" t="str">
            <v>0321</v>
          </cell>
          <cell r="B39" t="str">
            <v>DLANGGU, JOMBANG, MOJOAGUNG, MOJOKERTO, MOJOSARI, NGORO INDUSTRI, NGORO JOMBANG, PACET</v>
          </cell>
          <cell r="C39">
            <v>7</v>
          </cell>
        </row>
        <row r="40">
          <cell r="A40" t="str">
            <v>0331</v>
          </cell>
          <cell r="B40" t="str">
            <v>KALISAT, ARJASA, JEMBER, JENGGAWAH, RAMBIPUJI, SEMPOLAN, SUKOWONO</v>
          </cell>
          <cell r="C40">
            <v>7</v>
          </cell>
        </row>
        <row r="41">
          <cell r="A41" t="str">
            <v>0335</v>
          </cell>
          <cell r="B41" t="str">
            <v>GENDING, GILI, KRAKSAAN, KRUCIL, LECES, NGADISARI, PAITON, PROBOLINGGO, SUKAPURA, TIRIS, TONGAS</v>
          </cell>
          <cell r="C41">
            <v>7</v>
          </cell>
        </row>
        <row r="42">
          <cell r="A42" t="str">
            <v>0262</v>
          </cell>
          <cell r="B42" t="str">
            <v>CIBATU, CIKAJANG, CISOMPET, GARUT, KADUNGORA, LIMBANGAN, MALANGBONG, PAMEUNGPEUK, WANARAJA</v>
          </cell>
          <cell r="C42">
            <v>7</v>
          </cell>
        </row>
        <row r="43">
          <cell r="A43" t="str">
            <v>0735</v>
          </cell>
          <cell r="B43" t="str">
            <v>BATURAJA, BELITANG, MARTAPURA, MUARADUA</v>
          </cell>
          <cell r="C43">
            <v>7</v>
          </cell>
        </row>
        <row r="44">
          <cell r="A44" t="str">
            <v>0513</v>
          </cell>
          <cell r="B44" t="str">
            <v>KUALAKAPUAS</v>
          </cell>
          <cell r="C44">
            <v>7</v>
          </cell>
        </row>
        <row r="45">
          <cell r="A45" t="str">
            <v>0234</v>
          </cell>
          <cell r="B45" t="str">
            <v>KARANGAMPEL, BALONGAN, HAUR GEULIS, INDRAMAYU, JATIBARANG, LOSARANG, PATROL</v>
          </cell>
          <cell r="C45">
            <v>6</v>
          </cell>
        </row>
        <row r="46">
          <cell r="A46" t="str">
            <v>0276</v>
          </cell>
          <cell r="B46" t="str">
            <v>BOYOLALI</v>
          </cell>
          <cell r="C46">
            <v>6</v>
          </cell>
        </row>
        <row r="47">
          <cell r="A47" t="str">
            <v>0287</v>
          </cell>
          <cell r="B47" t="str">
            <v>KARANGANYAR, KEBUMEN, GOMBONG, KUTOWINANGUN</v>
          </cell>
          <cell r="C47">
            <v>6</v>
          </cell>
        </row>
        <row r="48">
          <cell r="A48" t="str">
            <v>0253</v>
          </cell>
          <cell r="B48" t="str">
            <v>LABUAN, MENES, PANDEGLANG, SAKETI</v>
          </cell>
          <cell r="C48">
            <v>5</v>
          </cell>
        </row>
        <row r="49">
          <cell r="A49" t="str">
            <v>0263</v>
          </cell>
          <cell r="B49" t="str">
            <v>CIANJUR, CIBEBER, CIKALONGKULON, CIRANJANG, SINDANGLAYA, SUKANEGARA, TANGGEUNG</v>
          </cell>
          <cell r="C49">
            <v>5</v>
          </cell>
        </row>
        <row r="50">
          <cell r="A50" t="str">
            <v>031</v>
          </cell>
          <cell r="B50" t="str">
            <v>KAMAL, AROSBAYA, BALUNG PANGGANG, BANGKALAN, BLEGA, CERME, DUDUK SAMPEYAN, GEDANGAN, GRESIK, KRIAN, SEDAYU, SEPANJANG, SIDOARJO, SUKODONO, SURABAYA, TULANGAN</v>
          </cell>
          <cell r="C50">
            <v>5</v>
          </cell>
        </row>
        <row r="51">
          <cell r="A51" t="str">
            <v>0365</v>
          </cell>
          <cell r="B51" t="str">
            <v>NEGARA</v>
          </cell>
          <cell r="C51">
            <v>5</v>
          </cell>
        </row>
        <row r="52">
          <cell r="A52" t="str">
            <v>0966</v>
          </cell>
          <cell r="B52" t="str">
            <v>SARMI</v>
          </cell>
          <cell r="C52">
            <v>5</v>
          </cell>
        </row>
        <row r="53">
          <cell r="A53" t="str">
            <v>0471</v>
          </cell>
          <cell r="B53" t="str">
            <v>PALOPO</v>
          </cell>
          <cell r="C53">
            <v>5</v>
          </cell>
        </row>
        <row r="54">
          <cell r="A54" t="str">
            <v>0266</v>
          </cell>
          <cell r="B54" t="str">
            <v>KALAPANUNGGAL, BOJONGLOPANG, CIBADAK, CICURUG, CIKEMBANG, CIMANGKOK, JAMPANG KULON, PELABUHAN RATU, NYALINDUNG, SAGARANTEN, SUKABUMI</v>
          </cell>
          <cell r="C54">
            <v>4</v>
          </cell>
        </row>
        <row r="55">
          <cell r="A55" t="str">
            <v>0727</v>
          </cell>
          <cell r="B55" t="str">
            <v>KALIANDA</v>
          </cell>
          <cell r="C55">
            <v>4</v>
          </cell>
        </row>
        <row r="56">
          <cell r="A56" t="str">
            <v>0252</v>
          </cell>
          <cell r="B56" t="str">
            <v>BAYAH, LEUWIDAMAR, MALINGPING, RANGKASBITUNG</v>
          </cell>
          <cell r="C56">
            <v>4</v>
          </cell>
        </row>
        <row r="57">
          <cell r="A57" t="str">
            <v>0717</v>
          </cell>
          <cell r="B57" t="str">
            <v>PANGKALPINANG, SUNGAILIAT</v>
          </cell>
          <cell r="C57">
            <v>4</v>
          </cell>
        </row>
        <row r="58">
          <cell r="A58" t="str">
            <v>0766</v>
          </cell>
          <cell r="B58" t="str">
            <v>BENGKALIS, SUNGAI APIT, SUNGAI PAKNING</v>
          </cell>
          <cell r="C58">
            <v>3</v>
          </cell>
        </row>
        <row r="59">
          <cell r="A59" t="str">
            <v>0767</v>
          </cell>
          <cell r="B59" t="str">
            <v>BAGANSIAPI-API</v>
          </cell>
          <cell r="C59">
            <v>3</v>
          </cell>
        </row>
        <row r="60">
          <cell r="A60" t="str">
            <v>0624</v>
          </cell>
          <cell r="B60" t="str">
            <v>AEKANOPAN, AEKGOTI, AEKKOTABATU, AEKNABARA, BANDARDURIAN, KOTAPINANG, RANTAUPRAPAT</v>
          </cell>
          <cell r="C60">
            <v>3</v>
          </cell>
        </row>
        <row r="61">
          <cell r="A61" t="str">
            <v>0752</v>
          </cell>
          <cell r="B61" t="str">
            <v>BATUSANGKAR, BUKITTINGGI, CANDUNG, HARAU, LUBUKBASUNG, MANINJAU, PADANG JAPANG, PADANGPANJANG, PANGKALAN, PAYAKUMBUH</v>
          </cell>
          <cell r="C61">
            <v>3</v>
          </cell>
        </row>
        <row r="62">
          <cell r="A62" t="str">
            <v>0771</v>
          </cell>
          <cell r="B62" t="str">
            <v>TANJUNG UBAN, TANJUNGPINANG</v>
          </cell>
          <cell r="C62">
            <v>3</v>
          </cell>
        </row>
        <row r="63">
          <cell r="A63" t="str">
            <v>0541</v>
          </cell>
          <cell r="B63" t="str">
            <v>MUARA JAWA, SAMARINDA, TENGGARONG</v>
          </cell>
          <cell r="C63">
            <v>3</v>
          </cell>
        </row>
        <row r="64">
          <cell r="A64" t="str">
            <v>0967</v>
          </cell>
          <cell r="B64" t="str">
            <v>ABEPURA, JAYAPURA, WAENA, SENTANI</v>
          </cell>
          <cell r="C64">
            <v>2</v>
          </cell>
        </row>
        <row r="65">
          <cell r="A65" t="str">
            <v>0232</v>
          </cell>
          <cell r="B65" t="str">
            <v>KUNINGAN, LINGGARJATI</v>
          </cell>
          <cell r="C65">
            <v>2</v>
          </cell>
        </row>
        <row r="66">
          <cell r="A66" t="str">
            <v>0260</v>
          </cell>
          <cell r="B66" t="str">
            <v>KALIJATI, CIASEM, JALAN CAGAK, PABUARAN, PAGADEN, PAMANUKAN, SUBANG</v>
          </cell>
          <cell r="C66">
            <v>2</v>
          </cell>
        </row>
        <row r="67">
          <cell r="A67" t="str">
            <v>0362</v>
          </cell>
          <cell r="B67" t="str">
            <v>SINGARAJA</v>
          </cell>
          <cell r="C67">
            <v>1</v>
          </cell>
        </row>
        <row r="68">
          <cell r="A68" t="str">
            <v>0296</v>
          </cell>
          <cell r="B68" t="str">
            <v>BLORA, CEPU, NGAWEN, RANDUBLATUNG</v>
          </cell>
          <cell r="C68">
            <v>1</v>
          </cell>
        </row>
        <row r="69">
          <cell r="A69" t="str">
            <v>0622</v>
          </cell>
          <cell r="B69" t="str">
            <v>PEMATANG SIANTAR, PERDAGANGAN, SERBELAWAN, TANJUNG GADING</v>
          </cell>
          <cell r="C69">
            <v>1</v>
          </cell>
        </row>
        <row r="70">
          <cell r="A70" t="str">
            <v>0553</v>
          </cell>
          <cell r="B70" t="str">
            <v>MALINAU</v>
          </cell>
          <cell r="C70">
            <v>1</v>
          </cell>
        </row>
        <row r="71">
          <cell r="A71" t="str">
            <v>0371</v>
          </cell>
          <cell r="B71" t="str">
            <v>SUMBAWA BESAR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Fix Phone</v>
          </cell>
        </row>
      </sheetData>
      <sheetData sheetId="6">
        <row r="1">
          <cell r="A1" t="str">
            <v>id</v>
          </cell>
          <cell r="B1" t="str">
            <v>ket</v>
          </cell>
          <cell r="C1" t="str">
            <v>SumOfnilai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10176</v>
          </cell>
        </row>
        <row r="3">
          <cell r="A3" t="str">
            <v>022</v>
          </cell>
          <cell r="B3" t="str">
            <v>BANDUNG, BANJARAN, BATUJAJAR, CICALENGKA, CIKALONGWETAN, CIMAHI, CIPATAT, CIWIDEY, GUNUNGHALU, LEMBANG, MAJALAYA, NANJUNG, PADALARANG, PANGALENGAN, RANCAEKEK, SOREANG, TANJUNGSARI, UJUNGBERUNG</v>
          </cell>
          <cell r="C3">
            <v>480</v>
          </cell>
        </row>
        <row r="4">
          <cell r="A4" t="str">
            <v>0411</v>
          </cell>
          <cell r="B4" t="str">
            <v>MAROS, UJUNG PANDANG</v>
          </cell>
          <cell r="C4">
            <v>283</v>
          </cell>
        </row>
        <row r="5">
          <cell r="A5" t="str">
            <v>024</v>
          </cell>
          <cell r="B5" t="str">
            <v>SEMARANG, UNGARAN</v>
          </cell>
          <cell r="C5">
            <v>282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246</v>
          </cell>
        </row>
        <row r="7">
          <cell r="A7" t="str">
            <v>0561</v>
          </cell>
          <cell r="B7" t="str">
            <v>PONTIANAK, MEMPAWAH, SUNGAIPINYUH</v>
          </cell>
          <cell r="C7">
            <v>199</v>
          </cell>
        </row>
        <row r="8">
          <cell r="A8" t="str">
            <v>0251</v>
          </cell>
          <cell r="B8" t="str">
            <v>BOGOR</v>
          </cell>
          <cell r="C8">
            <v>195</v>
          </cell>
        </row>
        <row r="9">
          <cell r="A9" t="str">
            <v>0778</v>
          </cell>
          <cell r="B9" t="str">
            <v>BATAM</v>
          </cell>
          <cell r="C9">
            <v>144</v>
          </cell>
        </row>
        <row r="10">
          <cell r="A10" t="str">
            <v>0370</v>
          </cell>
          <cell r="B10" t="str">
            <v>GERUNG, MATARAM, PRAYA, SENGGIGI</v>
          </cell>
          <cell r="C10">
            <v>140</v>
          </cell>
        </row>
        <row r="11">
          <cell r="A11" t="str">
            <v>0721</v>
          </cell>
          <cell r="B11" t="str">
            <v>BANDARLAMPUNG, GEDONGTATAAN</v>
          </cell>
          <cell r="C11">
            <v>127</v>
          </cell>
        </row>
        <row r="12">
          <cell r="A12" t="str">
            <v>0274</v>
          </cell>
          <cell r="B12" t="str">
            <v>KALASAN, BANTUL, GODEAN, PAKEM, WATESYOGYA, SLEMAN, WONOSARIYOGYA, YOGYAKARTA</v>
          </cell>
          <cell r="C12">
            <v>124</v>
          </cell>
        </row>
        <row r="13">
          <cell r="A13" t="str">
            <v>0254</v>
          </cell>
          <cell r="B13" t="str">
            <v>CILEGON, SERANG</v>
          </cell>
          <cell r="C13">
            <v>118</v>
          </cell>
        </row>
        <row r="14">
          <cell r="A14" t="str">
            <v>0231</v>
          </cell>
          <cell r="B14" t="str">
            <v>KANCI, ARJAWINANGUN, CIREBON, JAMBLANG, PLEREDCIREBON, LOSARI, PABUARAN, SINDANGLAUT</v>
          </cell>
          <cell r="C14">
            <v>117</v>
          </cell>
        </row>
        <row r="15">
          <cell r="A15" t="str">
            <v>0361</v>
          </cell>
          <cell r="B15" t="str">
            <v>DENPASAR, GIANYAR, TABANAN</v>
          </cell>
          <cell r="C15">
            <v>98</v>
          </cell>
        </row>
        <row r="16">
          <cell r="A16" t="str">
            <v>0341</v>
          </cell>
          <cell r="B16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6">
            <v>97</v>
          </cell>
        </row>
        <row r="17">
          <cell r="A17" t="str">
            <v>0265</v>
          </cell>
          <cell r="B17" t="str">
            <v>KARANGNUNGGAL, KAWALI, BANJAR, BANJARSARI, CIAMIS, CIAWI, CIBALONG, MANONJAYA, PANGANDARAN, RAJA POLAH, SINGAPARNA, TASIKMALAYA</v>
          </cell>
          <cell r="C17">
            <v>84</v>
          </cell>
        </row>
        <row r="18">
          <cell r="A18" t="str">
            <v>0711</v>
          </cell>
          <cell r="B18" t="str">
            <v>BETUNG, PALEMBANG, PANGKALANBALAI, SUNGSANG</v>
          </cell>
          <cell r="C18">
            <v>84</v>
          </cell>
        </row>
        <row r="19">
          <cell r="A19" t="str">
            <v>0271</v>
          </cell>
          <cell r="B19" t="str">
            <v>KARANGANYARSURAKARTA, SOLO, SRAGEN, SUKOHARJO, TAWANGMANGU</v>
          </cell>
          <cell r="C19">
            <v>82</v>
          </cell>
        </row>
        <row r="20">
          <cell r="A20" t="str">
            <v>0761</v>
          </cell>
          <cell r="B20" t="str">
            <v>PERAWANG, PANGKALAN KERINCI, PEKANBARU</v>
          </cell>
          <cell r="C20">
            <v>65</v>
          </cell>
        </row>
        <row r="21">
          <cell r="A21" t="str">
            <v>0511</v>
          </cell>
          <cell r="B21" t="str">
            <v>BANJARBARU, BANJARMASIN, MARABAHAN, MARTAPURA</v>
          </cell>
          <cell r="C21">
            <v>56</v>
          </cell>
        </row>
        <row r="22">
          <cell r="A22" t="str">
            <v>0542</v>
          </cell>
          <cell r="B22" t="str">
            <v>BALIKPAPAN</v>
          </cell>
          <cell r="C22">
            <v>51</v>
          </cell>
        </row>
        <row r="23">
          <cell r="A23" t="str">
            <v>0281</v>
          </cell>
          <cell r="B23" t="str">
            <v>AJIBARANG, BANYUMAS, BOBOTSARI, CILONGOK, PURBALINGGA, PURWOKERTO, SUKARAJA</v>
          </cell>
          <cell r="C23">
            <v>45</v>
          </cell>
        </row>
        <row r="24">
          <cell r="A24" t="str">
            <v>0541</v>
          </cell>
          <cell r="B24" t="str">
            <v>MUARA JAWA, SAMARINDA, TENGGARONG</v>
          </cell>
          <cell r="C24">
            <v>29</v>
          </cell>
        </row>
        <row r="25">
          <cell r="A25" t="str">
            <v>0342</v>
          </cell>
          <cell r="B25" t="str">
            <v>BINANGUN, BLITAR, KESAMBEN, LODOYO, PANATARAN, WLINGI, SRENGAT</v>
          </cell>
          <cell r="C25">
            <v>29</v>
          </cell>
        </row>
        <row r="26">
          <cell r="A26" t="str">
            <v>031</v>
          </cell>
          <cell r="B26" t="str">
            <v>KAMAL, AROSBAYA, BALUNG PANGGANG, BANGKALAN, BLEGA, CERME, DUDUK SAMPEYAN, GEDANGAN, GRESIK, KRIAN, SEDAYU, SEPANJANG, SIDOARJO, SUKODONO, SURABAYA, TULANGAN</v>
          </cell>
          <cell r="C26">
            <v>28</v>
          </cell>
        </row>
        <row r="27">
          <cell r="A27" t="str">
            <v>0298</v>
          </cell>
          <cell r="B27" t="str">
            <v>AMBARAWA, SALATIGA</v>
          </cell>
          <cell r="C27">
            <v>25</v>
          </cell>
        </row>
        <row r="28">
          <cell r="A28" t="str">
            <v>0333</v>
          </cell>
          <cell r="B28" t="str">
            <v>KALIBARU, BANYUWANGI, BENCULUK, GENTENG, GLENMORE, KETAPANG, MUNCAR, PASANGGARAN, WONGSOREJO, ROGOJAMPI, TREBLASALA</v>
          </cell>
          <cell r="C28">
            <v>23</v>
          </cell>
        </row>
        <row r="29">
          <cell r="A29" t="str">
            <v>0380</v>
          </cell>
          <cell r="B29" t="str">
            <v>BAA, CAMPLONG, KUPANG, SEBA</v>
          </cell>
          <cell r="C29">
            <v>19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18</v>
          </cell>
        </row>
        <row r="31">
          <cell r="A31" t="str">
            <v>0431</v>
          </cell>
          <cell r="B31" t="str">
            <v>AIRMADIDI, LANGOWAN, MANADO, TOMOHON, TONDANO</v>
          </cell>
          <cell r="C31">
            <v>17</v>
          </cell>
        </row>
        <row r="32">
          <cell r="A32" t="str">
            <v>0262</v>
          </cell>
          <cell r="B32" t="str">
            <v>CIBATU, CIKAJANG, CISOMPET, GARUT, KADUNGORA, LIMBANGAN, MALANGBONG, PAMEUNGPEUK, WANARAJA</v>
          </cell>
          <cell r="C32">
            <v>17</v>
          </cell>
        </row>
        <row r="33">
          <cell r="A33" t="str">
            <v>0513</v>
          </cell>
          <cell r="B33" t="str">
            <v>KUALAKAPUAS</v>
          </cell>
          <cell r="C33">
            <v>16</v>
          </cell>
        </row>
        <row r="34">
          <cell r="A34" t="str">
            <v>0562</v>
          </cell>
          <cell r="B34" t="str">
            <v>BENGKAYANG, PEMANGKAT, SAMBAS, SINGKAWANG, SUNGAIDURI, TEBAS</v>
          </cell>
          <cell r="C34">
            <v>15</v>
          </cell>
        </row>
        <row r="35">
          <cell r="A35" t="str">
            <v>0421</v>
          </cell>
          <cell r="B35" t="str">
            <v>PINRANG, PANGKAJENE SIDRAP, PARE-PARE, RAPANG</v>
          </cell>
          <cell r="C35">
            <v>15</v>
          </cell>
        </row>
        <row r="36">
          <cell r="A36" t="str">
            <v>0651</v>
          </cell>
          <cell r="B36" t="str">
            <v>BANDA ACEH, JANTHO, LAM NO, SEULIMEUM</v>
          </cell>
          <cell r="C36">
            <v>14</v>
          </cell>
        </row>
        <row r="37">
          <cell r="A37" t="str">
            <v>0331</v>
          </cell>
          <cell r="B37" t="str">
            <v>KALISAT, ARJASA, JEMBER, JENGGAWAH, RAMBIPUJI, SEMPOLAN, SUKOWONO</v>
          </cell>
          <cell r="C37">
            <v>14</v>
          </cell>
        </row>
        <row r="38">
          <cell r="A38" t="str">
            <v>0276</v>
          </cell>
          <cell r="B38" t="str">
            <v>BOYOLALI</v>
          </cell>
          <cell r="C38">
            <v>13</v>
          </cell>
        </row>
        <row r="39">
          <cell r="A39" t="str">
            <v>0272</v>
          </cell>
          <cell r="B39" t="str">
            <v>DELANGGU, KLATEN, PEDAN</v>
          </cell>
          <cell r="C39">
            <v>11</v>
          </cell>
        </row>
        <row r="40">
          <cell r="A40" t="str">
            <v>0410</v>
          </cell>
          <cell r="B40" t="str">
            <v>PANGKAJENE</v>
          </cell>
          <cell r="C40">
            <v>11</v>
          </cell>
        </row>
        <row r="41">
          <cell r="A41" t="str">
            <v>0283</v>
          </cell>
          <cell r="B41" t="str">
            <v>ADIWERNA, BALAPULANG, BREBES, KETANGGUNGAN TIMUR, SLAWI, TANJUNGTEGAL, TEGAL</v>
          </cell>
          <cell r="C41">
            <v>10</v>
          </cell>
        </row>
        <row r="42">
          <cell r="A42" t="str">
            <v>0767</v>
          </cell>
          <cell r="B42" t="str">
            <v>BAGANSIAPI-API</v>
          </cell>
          <cell r="C42">
            <v>10</v>
          </cell>
        </row>
        <row r="43">
          <cell r="A43" t="str">
            <v>0285</v>
          </cell>
          <cell r="B43" t="str">
            <v>KEDUNGWUNI, BANDARSEDAYU, BATANG, COMAL, PEKALONGAN, SUBAH</v>
          </cell>
          <cell r="C43">
            <v>9</v>
          </cell>
        </row>
        <row r="44">
          <cell r="A44" t="str">
            <v>0755</v>
          </cell>
          <cell r="B44" t="str">
            <v>ALAHANPANJANG, MUARALABUH, SOLOK</v>
          </cell>
          <cell r="C44">
            <v>9</v>
          </cell>
        </row>
        <row r="45">
          <cell r="A45" t="str">
            <v>0727</v>
          </cell>
          <cell r="B45" t="str">
            <v>KALIANDA</v>
          </cell>
          <cell r="C45">
            <v>9</v>
          </cell>
        </row>
        <row r="46">
          <cell r="A46" t="str">
            <v>0232</v>
          </cell>
          <cell r="B46" t="str">
            <v>KUNINGAN, LINGGARJATI</v>
          </cell>
          <cell r="C46">
            <v>9</v>
          </cell>
        </row>
        <row r="47">
          <cell r="A47" t="str">
            <v>0752</v>
          </cell>
          <cell r="B47" t="str">
            <v>BATUSANGKAR, BUKITTINGGI, CANDUNG, HARAU, LUBUKBASUNG, MANINJAU, PADANG JAPANG, PADANGPANJANG, PANGKALAN, PAYAKUMBUH</v>
          </cell>
          <cell r="C47">
            <v>8</v>
          </cell>
        </row>
        <row r="48">
          <cell r="A48" t="str">
            <v>0252</v>
          </cell>
          <cell r="B48" t="str">
            <v>BAYAH, LEUWIDAMAR, MALINGPING, RANGKASBITUNG</v>
          </cell>
          <cell r="C48">
            <v>8</v>
          </cell>
        </row>
        <row r="49">
          <cell r="A49" t="str">
            <v>0267</v>
          </cell>
          <cell r="B49" t="str">
            <v>KARAWANG</v>
          </cell>
          <cell r="C49">
            <v>8</v>
          </cell>
        </row>
        <row r="50">
          <cell r="A50" t="str">
            <v>0735</v>
          </cell>
          <cell r="B50" t="str">
            <v>BATURAJA, BELITANG, MARTAPURA, MUARADUA</v>
          </cell>
          <cell r="C50">
            <v>7</v>
          </cell>
        </row>
        <row r="51">
          <cell r="A51" t="str">
            <v>0371</v>
          </cell>
          <cell r="B51" t="str">
            <v>SUMBAWA BESAR</v>
          </cell>
          <cell r="C51">
            <v>6</v>
          </cell>
        </row>
        <row r="52">
          <cell r="A52" t="str">
            <v>0321</v>
          </cell>
          <cell r="B52" t="str">
            <v>DLANGGU, JOMBANG, MOJOAGUNG, MOJOKERTO, MOJOSARI, NGORO INDUSTRI, NGORO JOMBANG, PACET</v>
          </cell>
          <cell r="C52">
            <v>5</v>
          </cell>
        </row>
        <row r="53">
          <cell r="A53" t="str">
            <v>0263</v>
          </cell>
          <cell r="B53" t="str">
            <v>CIANJUR, CIBEBER, CIKALONGKULON, CIRANJANG, SINDANGLAYA, SUKANEGARA, TANGGEUNG</v>
          </cell>
          <cell r="C53">
            <v>4</v>
          </cell>
        </row>
        <row r="54">
          <cell r="A54" t="str">
            <v>0260</v>
          </cell>
          <cell r="B54" t="str">
            <v>KALIJATI, CIASEM, JALAN CAGAK, PABUARAN, PAGADEN, PAMANUKAN, SUBANG</v>
          </cell>
          <cell r="C54">
            <v>3</v>
          </cell>
        </row>
        <row r="55">
          <cell r="A55" t="str">
            <v>0771</v>
          </cell>
          <cell r="B55" t="str">
            <v>TANJUNG UBAN, TANJUNGPINANG</v>
          </cell>
          <cell r="C55">
            <v>3</v>
          </cell>
        </row>
        <row r="56">
          <cell r="A56" t="str">
            <v>0335</v>
          </cell>
          <cell r="B56" t="str">
            <v>GENDING, GILI, KRAKSAAN, KRUCIL, LECES, NGADISARI, PAITON, PROBOLINGGO, SUKAPURA, TIRIS, TONGAS</v>
          </cell>
          <cell r="C56">
            <v>3</v>
          </cell>
        </row>
        <row r="57">
          <cell r="A57" t="str">
            <v>0362</v>
          </cell>
          <cell r="B57" t="str">
            <v>SINGARAJA</v>
          </cell>
          <cell r="C57">
            <v>3</v>
          </cell>
        </row>
        <row r="58">
          <cell r="A58" t="str">
            <v>0261</v>
          </cell>
          <cell r="B58" t="str">
            <v>SUMEDANG</v>
          </cell>
          <cell r="C58">
            <v>2</v>
          </cell>
        </row>
        <row r="59">
          <cell r="A59" t="str">
            <v>0966</v>
          </cell>
          <cell r="B59" t="str">
            <v>SARMI</v>
          </cell>
          <cell r="C59">
            <v>2</v>
          </cell>
        </row>
        <row r="60">
          <cell r="A60" t="str">
            <v>0343</v>
          </cell>
          <cell r="B60" t="str">
            <v>BANGIL, BEJI, GEMPOL, GONDANG WETAN, GRATI, NONGKOJAJAR, PANDAAN, PASURUAN, PRIGEN, PURWOSARI PASURUAN</v>
          </cell>
          <cell r="C60">
            <v>2</v>
          </cell>
        </row>
        <row r="61">
          <cell r="A61" t="str">
            <v>0624</v>
          </cell>
          <cell r="B61" t="str">
            <v>AEKANOPAN, AEKGOTI, AEKKOTABATU, AEKNABARA, BANDARDURIAN, KOTAPINANG, RANTAUPRAPAT</v>
          </cell>
          <cell r="C61">
            <v>2</v>
          </cell>
        </row>
        <row r="62">
          <cell r="A62" t="str">
            <v>0518</v>
          </cell>
          <cell r="B62" t="str">
            <v>KOTABARUPULAULAUT, PAGATAN</v>
          </cell>
          <cell r="C62">
            <v>2</v>
          </cell>
        </row>
        <row r="63">
          <cell r="A63" t="str">
            <v>0266</v>
          </cell>
          <cell r="B63" t="str">
            <v>KALAPANUNGGAL, BOJONGLOPANG, CIBADAK, CICURUG, CIKEMBANG, CIMANGKOK, JAMPANG KULON, PELABUHAN RATU, NYALINDUNG, SAGARANTEN, SUKABUMI</v>
          </cell>
          <cell r="C63">
            <v>2</v>
          </cell>
        </row>
        <row r="64">
          <cell r="A64" t="str">
            <v>0434</v>
          </cell>
          <cell r="B64" t="str">
            <v>KOTAMOBAGU</v>
          </cell>
          <cell r="C64">
            <v>2</v>
          </cell>
        </row>
        <row r="65">
          <cell r="A65" t="str">
            <v>0656</v>
          </cell>
          <cell r="B65" t="str">
            <v>TAPAKTUAN</v>
          </cell>
          <cell r="C65">
            <v>1</v>
          </cell>
        </row>
        <row r="66">
          <cell r="A66" t="str">
            <v>0286</v>
          </cell>
          <cell r="B66" t="str">
            <v>BANJARNEGARA, KLAMPOK, WONOSOBO</v>
          </cell>
          <cell r="C66">
            <v>1</v>
          </cell>
        </row>
        <row r="67">
          <cell r="A67" t="str">
            <v>0275</v>
          </cell>
          <cell r="B67" t="str">
            <v>KUTOARJO, PURWOREJO</v>
          </cell>
          <cell r="C67">
            <v>1</v>
          </cell>
        </row>
        <row r="68">
          <cell r="A68" t="str">
            <v>0734</v>
          </cell>
          <cell r="B68" t="str">
            <v>MUARA ENIM, TANJUNG ENIM</v>
          </cell>
          <cell r="C68">
            <v>1</v>
          </cell>
        </row>
        <row r="69">
          <cell r="A69" t="str">
            <v>0233</v>
          </cell>
          <cell r="B69" t="str">
            <v>CIKIJING, JATIWANGI, KADIPATEN, MAJALENGKA, RAJAGALUH</v>
          </cell>
          <cell r="C69">
            <v>1</v>
          </cell>
        </row>
        <row r="70">
          <cell r="A70" t="str">
            <v>0234</v>
          </cell>
          <cell r="B70" t="str">
            <v>KARANGAMPEL, BALONGAN, HAUR GEULIS, INDRAMAYU, JATIBARANG, LOSARANG, PATROL</v>
          </cell>
          <cell r="C70">
            <v>1</v>
          </cell>
        </row>
        <row r="71">
          <cell r="A71" t="str">
            <v>0629</v>
          </cell>
          <cell r="B71" t="str">
            <v>KUTACANE</v>
          </cell>
          <cell r="C71">
            <v>1</v>
          </cell>
        </row>
        <row r="72">
          <cell r="A72" t="str">
            <v>0659</v>
          </cell>
          <cell r="B72" t="str">
            <v>BLANGPIDIE</v>
          </cell>
          <cell r="C72">
            <v>1</v>
          </cell>
        </row>
        <row r="73">
          <cell r="A73" t="str">
            <v>0253</v>
          </cell>
          <cell r="B73" t="str">
            <v>LABUAN, MENES, PANDEGLANG, SAKETI</v>
          </cell>
          <cell r="C73">
            <v>1</v>
          </cell>
        </row>
        <row r="74">
          <cell r="A74" t="str">
            <v>0332</v>
          </cell>
          <cell r="B74" t="str">
            <v>BESUKI, BONDOWOSO, SUKOSARI</v>
          </cell>
          <cell r="C74">
            <v>1</v>
          </cell>
        </row>
        <row r="75">
          <cell r="A75" t="str">
            <v>0967</v>
          </cell>
          <cell r="B75" t="str">
            <v>ABEPURA, JAYAPURA, WAENA, SENTANI</v>
          </cell>
          <cell r="C75">
            <v>1</v>
          </cell>
        </row>
        <row r="76">
          <cell r="A76" t="str">
            <v>0284</v>
          </cell>
          <cell r="B76" t="str">
            <v>PEMALANG, RANDUDONGKAL</v>
          </cell>
          <cell r="C76">
            <v>1</v>
          </cell>
        </row>
        <row r="77">
          <cell r="A77" t="str">
            <v>0622</v>
          </cell>
          <cell r="B77" t="str">
            <v>PEMATANG SIANTAR, PERDAGANGAN, SERBELAWAN, TANJUNG GADING</v>
          </cell>
          <cell r="C77">
            <v>1</v>
          </cell>
        </row>
        <row r="78">
          <cell r="A78" t="str">
            <v>0717</v>
          </cell>
          <cell r="B78" t="str">
            <v>PANGKALPINANG, SUNGAILIAT</v>
          </cell>
          <cell r="C78">
            <v>1</v>
          </cell>
        </row>
      </sheetData>
      <sheetData sheetId="7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501</v>
          </cell>
        </row>
        <row r="3">
          <cell r="A3" t="str">
            <v>024</v>
          </cell>
          <cell r="B3" t="str">
            <v>SEMARANG, UNGARAN</v>
          </cell>
          <cell r="C3">
            <v>97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65</v>
          </cell>
        </row>
        <row r="5">
          <cell r="A5" t="str">
            <v>0411</v>
          </cell>
          <cell r="B5" t="str">
            <v>MAROS, UJUNG PANDANG</v>
          </cell>
          <cell r="C5">
            <v>40</v>
          </cell>
        </row>
        <row r="6">
          <cell r="A6" t="str">
            <v>061</v>
          </cell>
          <cell r="B6" t="str">
            <v>BELAWAN, BINJAI, GALANG, PERBAUNGAN, KUALA, LUBUKPAKAM, MEDAN, STABAT, TANJUNG PURA</v>
          </cell>
          <cell r="C6">
            <v>36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33</v>
          </cell>
        </row>
        <row r="8">
          <cell r="A8" t="str">
            <v>0721</v>
          </cell>
          <cell r="B8" t="str">
            <v>BANDARLAMPUNG, GEDONGTATAAN</v>
          </cell>
          <cell r="C8">
            <v>27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23</v>
          </cell>
        </row>
        <row r="10">
          <cell r="A10" t="str">
            <v>0361</v>
          </cell>
          <cell r="B10" t="str">
            <v>DENPASAR, GIANYAR, TABANAN</v>
          </cell>
          <cell r="C10">
            <v>15</v>
          </cell>
        </row>
        <row r="11">
          <cell r="A11" t="str">
            <v>0511</v>
          </cell>
          <cell r="B11" t="str">
            <v>BANJARBARU, BANJARMASIN, MARABAHAN, MARTAPURA</v>
          </cell>
          <cell r="C11">
            <v>13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12</v>
          </cell>
        </row>
        <row r="13">
          <cell r="A13" t="str">
            <v>0741</v>
          </cell>
          <cell r="B13" t="str">
            <v>JAMBI</v>
          </cell>
          <cell r="C13">
            <v>12</v>
          </cell>
        </row>
        <row r="14">
          <cell r="A14" t="str">
            <v>031</v>
          </cell>
          <cell r="B14" t="str">
            <v>KAMAL, AROSBAYA, BALUNG PANGGANG, BANGKALAN, BLEGA, CERME, DUDUK SAMPEYAN, GEDANGAN, GRESIK, KRIAN, SEDAYU, SEPANJANG, SIDOARJO, SUKODONO, SURABAYA, TULANGAN</v>
          </cell>
          <cell r="C14">
            <v>9</v>
          </cell>
        </row>
        <row r="15">
          <cell r="A15" t="str">
            <v>0778</v>
          </cell>
          <cell r="B15" t="str">
            <v>BATAM</v>
          </cell>
          <cell r="C15">
            <v>7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6</v>
          </cell>
        </row>
        <row r="17">
          <cell r="A17" t="str">
            <v>0370</v>
          </cell>
          <cell r="B17" t="str">
            <v>GERUNG, MATARAM, PRAYA, SENGGIGI</v>
          </cell>
          <cell r="C17">
            <v>6</v>
          </cell>
        </row>
        <row r="18">
          <cell r="A18" t="str">
            <v>0285</v>
          </cell>
          <cell r="B18" t="str">
            <v>KEDUNGWUNI, BANDARSEDAYU, BATANG, COMAL, PEKALONGAN, SUBAH</v>
          </cell>
          <cell r="C18">
            <v>5</v>
          </cell>
        </row>
        <row r="19">
          <cell r="A19" t="str">
            <v>0265</v>
          </cell>
          <cell r="B19" t="str">
            <v>KARANGNUNGGAL, KAWALI, BANJAR, BANJARSARI, CIAMIS, CIAWI, CIBALONG, MANONJAYA, PANGANDARAN, RAJA POLAH, SINGAPARNA, TASIKMALAYA</v>
          </cell>
          <cell r="C19">
            <v>4</v>
          </cell>
        </row>
        <row r="20">
          <cell r="A20" t="str">
            <v>0333</v>
          </cell>
          <cell r="B20" t="str">
            <v>KALIBARU, BANYUWANGI, BENCULUK, GENTENG, GLENMORE, KETAPANG, MUNCAR, PASANGGARAN, WONGSOREJO, ROGOJAMPI, TREBLASALA</v>
          </cell>
          <cell r="C20">
            <v>4</v>
          </cell>
        </row>
        <row r="21">
          <cell r="A21" t="str">
            <v>0542</v>
          </cell>
          <cell r="B21" t="str">
            <v>BALIKPAPAN</v>
          </cell>
          <cell r="C21">
            <v>3</v>
          </cell>
        </row>
        <row r="22">
          <cell r="A22" t="str">
            <v>0231</v>
          </cell>
          <cell r="B22" t="str">
            <v>KANCI, ARJAWINANGUN, CIREBON, JAMBLANG, PLEREDCIREBON, LOSARI, PABUARAN, SINDANGLAUT</v>
          </cell>
          <cell r="C22">
            <v>3</v>
          </cell>
        </row>
        <row r="23">
          <cell r="A23" t="str">
            <v>0561</v>
          </cell>
          <cell r="B23" t="str">
            <v>PONTIANAK, MEMPAWAH, SUNGAIPINYUH</v>
          </cell>
          <cell r="C23">
            <v>3</v>
          </cell>
        </row>
        <row r="24">
          <cell r="A24" t="str">
            <v>0380</v>
          </cell>
          <cell r="B24" t="str">
            <v>BAA, CAMPLONG, KUPANG, SEBA</v>
          </cell>
          <cell r="C24">
            <v>2</v>
          </cell>
        </row>
        <row r="25">
          <cell r="A25" t="str">
            <v>0431</v>
          </cell>
          <cell r="B25" t="str">
            <v>AIRMADIDI, LANGOWAN, MANADO, TOMOHON, TONDANO</v>
          </cell>
          <cell r="C25">
            <v>2</v>
          </cell>
        </row>
        <row r="26">
          <cell r="A26" t="str">
            <v>0541</v>
          </cell>
          <cell r="B26" t="str">
            <v>MUARA JAWA, SAMARINDA, TENGGARONG</v>
          </cell>
          <cell r="C26">
            <v>2</v>
          </cell>
        </row>
        <row r="27">
          <cell r="A27" t="str">
            <v>0262</v>
          </cell>
          <cell r="B27" t="str">
            <v>CIBATU, CIKAJANG, CISOMPET, GARUT, KADUNGORA, LIMBANGAN, MALANGBONG, PAMEUNGPEUK, WANARAJA</v>
          </cell>
          <cell r="C27">
            <v>1</v>
          </cell>
        </row>
        <row r="28">
          <cell r="A28" t="str">
            <v>0761</v>
          </cell>
          <cell r="B28" t="str">
            <v>PERAWANG, PANGKALAN KERINCI, PEKANBARU</v>
          </cell>
          <cell r="C28">
            <v>1</v>
          </cell>
        </row>
        <row r="29">
          <cell r="A29" t="str">
            <v>0727</v>
          </cell>
          <cell r="B29" t="str">
            <v>KALIANDA</v>
          </cell>
          <cell r="C29">
            <v>1</v>
          </cell>
        </row>
        <row r="30">
          <cell r="A30" t="str">
            <v>0234</v>
          </cell>
          <cell r="B30" t="str">
            <v>KARANGAMPEL, BALONGAN, HAUR GEULIS, INDRAMAYU, JATIBARANG, LOSARANG, PATROL</v>
          </cell>
          <cell r="C30">
            <v>1</v>
          </cell>
        </row>
        <row r="31">
          <cell r="A31" t="str">
            <v>0342</v>
          </cell>
          <cell r="B31" t="str">
            <v>BINANGUN, BLITAR, KESAMBEN, LODOYO, PANATARAN, WLINGI, SRENGAT</v>
          </cell>
          <cell r="C31">
            <v>1</v>
          </cell>
        </row>
        <row r="32">
          <cell r="A32" t="str">
            <v>0260</v>
          </cell>
          <cell r="B32" t="str">
            <v>KALIJATI, CIASEM, JALAN CAGAK, PABUARAN, PAGADEN, PAMANUKAN, SUBANG</v>
          </cell>
          <cell r="C32">
            <v>1</v>
          </cell>
        </row>
        <row r="33">
          <cell r="A33" t="str">
            <v>0263</v>
          </cell>
          <cell r="B33" t="str">
            <v>CIANJUR, CIBEBER, CIKALONGKULON, CIRANJANG, SINDANGLAYA, SUKANEGARA, TANGGEUNG</v>
          </cell>
          <cell r="C33">
            <v>1</v>
          </cell>
        </row>
        <row r="34">
          <cell r="A34" t="str">
            <v>0251</v>
          </cell>
          <cell r="B34" t="str">
            <v>BOGOR</v>
          </cell>
          <cell r="C34">
            <v>1</v>
          </cell>
        </row>
      </sheetData>
      <sheetData sheetId="8">
        <row r="1">
          <cell r="A1" t="str">
            <v>Field1</v>
          </cell>
          <cell r="B1" t="str">
            <v>Field2</v>
          </cell>
          <cell r="C1" t="str">
            <v>SumOfField3</v>
          </cell>
        </row>
        <row r="2">
          <cell r="A2" t="str">
            <v>021</v>
          </cell>
          <cell r="B2" t="str">
            <v>BEKASI, CIBINONG, DEPOK, JAKARTA, TANGERANG</v>
          </cell>
          <cell r="C2">
            <v>708</v>
          </cell>
        </row>
        <row r="3">
          <cell r="A3" t="str">
            <v>024</v>
          </cell>
          <cell r="B3" t="str">
            <v>SEMARANG, UNGARAN</v>
          </cell>
          <cell r="C3">
            <v>132</v>
          </cell>
        </row>
        <row r="4">
          <cell r="A4" t="str">
            <v>022</v>
          </cell>
          <cell r="B4" t="str">
            <v>BANDUNG, BANJARAN, BATUJAJAR, CICALENGKA, CIKALONGWETAN, CIMAHI, CIPATAT, CIWIDEY, GUNUNGHALU, LEMBANG, MAJALAYA, NANJUNG, PADALARANG, PANGALENGAN, RANCAEKEK, SOREANG, TANJUNGSARI, UJUNGBERUNG</v>
          </cell>
          <cell r="C4">
            <v>70</v>
          </cell>
        </row>
        <row r="5">
          <cell r="A5" t="str">
            <v>0370</v>
          </cell>
          <cell r="B5" t="str">
            <v>GERUNG, MATARAM, PRAYA, SENGGIGI</v>
          </cell>
          <cell r="C5">
            <v>69</v>
          </cell>
        </row>
        <row r="6">
          <cell r="A6" t="str">
            <v>0411</v>
          </cell>
          <cell r="B6" t="str">
            <v>MAROS, UJUNG PANDANG</v>
          </cell>
          <cell r="C6">
            <v>43</v>
          </cell>
        </row>
        <row r="7">
          <cell r="A7" t="str">
            <v>0271</v>
          </cell>
          <cell r="B7" t="str">
            <v>KARANGANYARSURAKARTA, SOLO, SRAGEN, SUKOHARJO, TAWANGMANGU</v>
          </cell>
          <cell r="C7">
            <v>37</v>
          </cell>
        </row>
        <row r="8">
          <cell r="A8" t="str">
            <v>031</v>
          </cell>
          <cell r="B8" t="str">
            <v>KAMAL, AROSBAYA, BALUNG PANGGANG, BANGKALAN, BLEGA, CERME, DUDUK SAMPEYAN, GEDANGAN, GRESIK, KRIAN, SEDAYU, SEPANJANG, SIDOARJO, SUKODONO, SURABAYA, TULANGAN</v>
          </cell>
          <cell r="C8">
            <v>35</v>
          </cell>
        </row>
        <row r="9">
          <cell r="A9" t="str">
            <v>0274</v>
          </cell>
          <cell r="B9" t="str">
            <v>KALASAN, BANTUL, GODEAN, PAKEM, WATESYOGYA, SLEMAN, WONOSARIYOGYA, YOGYAKARTA</v>
          </cell>
          <cell r="C9">
            <v>29</v>
          </cell>
        </row>
        <row r="10">
          <cell r="A10" t="str">
            <v>0741</v>
          </cell>
          <cell r="B10" t="str">
            <v>JAMBI</v>
          </cell>
          <cell r="C10">
            <v>25</v>
          </cell>
        </row>
        <row r="11">
          <cell r="A11" t="str">
            <v>061</v>
          </cell>
          <cell r="B11" t="str">
            <v>BELAWAN, BINJAI, GALANG, PERBAUNGAN, KUALA, LUBUKPAKAM, MEDAN, STABAT, TANJUNG PURA</v>
          </cell>
          <cell r="C11">
            <v>24</v>
          </cell>
        </row>
        <row r="12">
          <cell r="A12" t="str">
            <v>0341</v>
          </cell>
          <cell r="B12" t="str">
            <v>KARANGPLOSO, AMPELGADING, BANTUR, BATU, BULULAWANG, BURING, DAMPIT, DONOMULYO, GONDANGLEGI, GUNUNGKAWI, KEPANJEN, LAWANG, MALANG, NGANTANG, PAGAK, PAKIS, PUJON, SINGOSARI, SUMBERMANJING WETAN, SUMBERPUCUNG, TUMPANG, TUREN</v>
          </cell>
          <cell r="C12">
            <v>19</v>
          </cell>
        </row>
        <row r="13">
          <cell r="A13" t="str">
            <v>0511</v>
          </cell>
          <cell r="B13" t="str">
            <v>BANJARBARU, BANJARMASIN, MARABAHAN, MARTAPURA</v>
          </cell>
          <cell r="C13">
            <v>18</v>
          </cell>
        </row>
        <row r="14">
          <cell r="A14" t="str">
            <v>0254</v>
          </cell>
          <cell r="B14" t="str">
            <v>CILEGON, SERANG</v>
          </cell>
          <cell r="C14">
            <v>15</v>
          </cell>
        </row>
        <row r="15">
          <cell r="A15" t="str">
            <v>0431</v>
          </cell>
          <cell r="B15" t="str">
            <v>AIRMADIDI, LANGOWAN, MANADO, TOMOHON, TONDANO</v>
          </cell>
          <cell r="C15">
            <v>15</v>
          </cell>
        </row>
        <row r="16">
          <cell r="A16" t="str">
            <v>0711</v>
          </cell>
          <cell r="B16" t="str">
            <v>BETUNG, PALEMBANG, PANGKALANBALAI, SUNGSANG</v>
          </cell>
          <cell r="C16">
            <v>11</v>
          </cell>
        </row>
        <row r="17">
          <cell r="A17" t="str">
            <v>0361</v>
          </cell>
          <cell r="B17" t="str">
            <v>DENPASAR, GIANYAR, TABANAN</v>
          </cell>
          <cell r="C17">
            <v>11</v>
          </cell>
        </row>
        <row r="18">
          <cell r="A18" t="str">
            <v>0542</v>
          </cell>
          <cell r="B18" t="str">
            <v>BALIKPAPAN</v>
          </cell>
          <cell r="C18">
            <v>10</v>
          </cell>
        </row>
        <row r="19">
          <cell r="A19" t="str">
            <v>0765</v>
          </cell>
          <cell r="B19" t="str">
            <v>BAGAN BATU, DUMAI, DURI, KHAIRAH MANDAH, KOTA BARU SIBERIDA, KUALA ENOK, PULAU BURUNG, PULAU KIJANG, PULAU SAMBU, SAPAT, SUNGAI GUNTUNG, TELUK PINANG</v>
          </cell>
          <cell r="C19">
            <v>8</v>
          </cell>
        </row>
        <row r="20">
          <cell r="A20" t="str">
            <v>0380</v>
          </cell>
          <cell r="B20" t="str">
            <v>BAA, CAMPLONG, KUPANG, SEBA</v>
          </cell>
          <cell r="C20">
            <v>7</v>
          </cell>
        </row>
        <row r="21">
          <cell r="A21" t="str">
            <v>0541</v>
          </cell>
          <cell r="B21" t="str">
            <v>MUARA JAWA, SAMARINDA, TENGGARONG</v>
          </cell>
          <cell r="C21">
            <v>7</v>
          </cell>
        </row>
        <row r="22">
          <cell r="A22" t="str">
            <v>0721</v>
          </cell>
          <cell r="B22" t="str">
            <v>BANDARLAMPUNG, GEDONGTATAAN</v>
          </cell>
          <cell r="C22">
            <v>7</v>
          </cell>
        </row>
        <row r="23">
          <cell r="A23" t="str">
            <v>0251</v>
          </cell>
          <cell r="B23" t="str">
            <v>BOGOR</v>
          </cell>
          <cell r="C23">
            <v>6</v>
          </cell>
        </row>
        <row r="24">
          <cell r="A24" t="str">
            <v>0264</v>
          </cell>
          <cell r="B24" t="str">
            <v>PURWAKARTA</v>
          </cell>
          <cell r="C24">
            <v>6</v>
          </cell>
        </row>
        <row r="25">
          <cell r="A25" t="str">
            <v>0285</v>
          </cell>
          <cell r="B25" t="str">
            <v>KEDUNGWUNI, BANDARSEDAYU, BATANG, COMAL, PEKALONGAN, SUBAH</v>
          </cell>
          <cell r="C25">
            <v>6</v>
          </cell>
        </row>
        <row r="26">
          <cell r="A26" t="str">
            <v>0778</v>
          </cell>
          <cell r="B26" t="str">
            <v>BATAM</v>
          </cell>
          <cell r="C26">
            <v>6</v>
          </cell>
        </row>
        <row r="27">
          <cell r="A27" t="str">
            <v>0231</v>
          </cell>
          <cell r="B27" t="str">
            <v>KANCI, ARJAWINANGUN, CIREBON, JAMBLANG, PLEREDCIREBON, LOSARI, PABUARAN, SINDANGLAUT</v>
          </cell>
          <cell r="C27">
            <v>4</v>
          </cell>
        </row>
        <row r="28">
          <cell r="A28" t="str">
            <v>0265</v>
          </cell>
          <cell r="B28" t="str">
            <v>KARANGNUNGGAL, KAWALI, BANJAR, BANJARSARI, CIAMIS, CIAWI, CIBALONG, MANONJAYA, PANGANDARAN, RAJA POLAH, SINGAPARNA, TASIKMALAYA</v>
          </cell>
          <cell r="C28">
            <v>4</v>
          </cell>
        </row>
        <row r="29">
          <cell r="A29" t="str">
            <v>0622</v>
          </cell>
          <cell r="B29" t="str">
            <v>PEMATANG SIANTAR, PERDAGANGAN, SERBELAWAN, TANJUNG GADING</v>
          </cell>
          <cell r="C29">
            <v>3</v>
          </cell>
        </row>
        <row r="30">
          <cell r="A30" t="str">
            <v>0751</v>
          </cell>
          <cell r="B30" t="str">
            <v>KAYU TANAM, LUBUK ALUNG, PADANG, PARIAMAN, SICINCIN, SUNGAI LIMAU</v>
          </cell>
          <cell r="C30">
            <v>2</v>
          </cell>
        </row>
        <row r="31">
          <cell r="A31" t="str">
            <v>0263</v>
          </cell>
          <cell r="B31" t="str">
            <v>CIANJUR, CIBEBER, CIKALONGKULON, CIRANJANG, SINDANGLAYA, SUKANEGARA, TANGGEUNG</v>
          </cell>
          <cell r="C31">
            <v>1</v>
          </cell>
        </row>
      </sheetData>
      <sheetData sheetId="9"/>
      <sheetData sheetId="10"/>
      <sheetData sheetId="11"/>
      <sheetData sheetId="12"/>
      <sheetData sheetId="13"/>
      <sheetData sheetId="14" refreshError="1"/>
      <sheetData sheetId="15" refreshError="1"/>
      <sheetData sheetId="16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v_proyek "/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sumsi"/>
      <sheetName val="Recalculation biaya"/>
      <sheetName val="SDM"/>
      <sheetName val="RecalculationInvestasi"/>
      <sheetName val="Inv.proyek "/>
      <sheetName val="Biaya "/>
      <sheetName val="INVESTASI"/>
      <sheetName val="bunga"/>
      <sheetName val="estimasi LR"/>
      <sheetName val="cash flow 2"/>
      <sheetName val="NERACA (2)"/>
      <sheetName val="Analisis"/>
      <sheetName val="SENSITIVITY ANALISIS"/>
      <sheetName val="ANALISIS (2)"/>
      <sheetName val="Inv_proyek "/>
      <sheetName val="Recalculation_biaya"/>
      <sheetName val="Inv_proyek_"/>
      <sheetName val="Biaya_"/>
      <sheetName val="estimasi_LR"/>
      <sheetName val="cash_flow_2"/>
      <sheetName val="NERACA_(2)"/>
      <sheetName val="SENSITIVITY_ANALISIS"/>
      <sheetName val="ANALISIS_(2)"/>
      <sheetName val="Inv_proyek_1"/>
      <sheetName val="Altman Z Score"/>
      <sheetName val="Income Statement"/>
      <sheetName val="Rates"/>
      <sheetName val="3800-Interim"/>
      <sheetName val="Logistic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NGGARAN"/>
      <sheetName val="Sheet1"/>
      <sheetName val="DENDA"/>
      <sheetName val="PIUTANG1"/>
      <sheetName val="PIUTANG2"/>
      <sheetName val="PIUTANG3"/>
      <sheetName val="HUTANG"/>
      <sheetName val="HANDPHONE-1"/>
      <sheetName val="HANDPHONE-2"/>
      <sheetName val="DATA"/>
      <sheetName val="KARYAWAN"/>
      <sheetName val="FREKUENSI"/>
      <sheetName val="PRODUK"/>
      <sheetName val="MARJIN"/>
      <sheetName val="BEP-G"/>
      <sheetName val="BEP-S"/>
      <sheetName val="SK1226"/>
      <sheetName val="SK1227"/>
      <sheetName val="Q_all_fixphone_bukopin_jan_mar_"/>
      <sheetName val="Q_all_flexi_bukopin_jan_mar_06"/>
      <sheetName val="Q_cdr_bukopin_jan_06"/>
      <sheetName val="Q_cdr_bukopin_mar_06"/>
      <sheetName val="Q_cdr_bukopin_peb_06"/>
      <sheetName val="Q_fixphone_luar_jkt_bukopin_jan"/>
      <sheetName val="Q_fixphone_luar_jkt_bukopin_peb"/>
      <sheetName val="Q_flexi_luar_jkt_bukopin_jan_06"/>
      <sheetName val="Q_flexi_luar_jkt_bukopin_mar_06"/>
      <sheetName val="Income Statement"/>
      <sheetName val="FA sd APRIL 07"/>
      <sheetName val="A"/>
    </sheetNames>
    <sheetDataSet>
      <sheetData sheetId="0">
        <row r="30">
          <cell r="C30" t="str">
            <v>Agustus 2000</v>
          </cell>
          <cell r="D30">
            <v>36739</v>
          </cell>
        </row>
        <row r="31">
          <cell r="C31" t="str">
            <v>Agustus 2001</v>
          </cell>
          <cell r="D31">
            <v>37104</v>
          </cell>
        </row>
        <row r="32">
          <cell r="C32" t="str">
            <v>April 2000</v>
          </cell>
          <cell r="D32">
            <v>36617</v>
          </cell>
        </row>
        <row r="33">
          <cell r="C33" t="str">
            <v>April 2001</v>
          </cell>
          <cell r="D33">
            <v>36982</v>
          </cell>
        </row>
        <row r="34">
          <cell r="C34" t="str">
            <v>Desember 2000</v>
          </cell>
          <cell r="D34">
            <v>36861</v>
          </cell>
        </row>
        <row r="35">
          <cell r="C35" t="str">
            <v>Desember 2001</v>
          </cell>
          <cell r="D35">
            <v>37226</v>
          </cell>
        </row>
        <row r="36">
          <cell r="C36" t="str">
            <v>Februari 2000</v>
          </cell>
          <cell r="D36">
            <v>36557</v>
          </cell>
        </row>
        <row r="37">
          <cell r="C37" t="str">
            <v>Februari 2001</v>
          </cell>
          <cell r="D37">
            <v>36923</v>
          </cell>
        </row>
        <row r="38">
          <cell r="C38" t="str">
            <v>Januari 2000</v>
          </cell>
          <cell r="D38">
            <v>36526</v>
          </cell>
        </row>
        <row r="39">
          <cell r="C39" t="str">
            <v>Januari 2001</v>
          </cell>
          <cell r="D39">
            <v>36892</v>
          </cell>
        </row>
        <row r="40">
          <cell r="C40" t="str">
            <v>Juli 2000</v>
          </cell>
          <cell r="D40">
            <v>36708</v>
          </cell>
        </row>
        <row r="41">
          <cell r="C41" t="str">
            <v>Juli 2001</v>
          </cell>
          <cell r="D41">
            <v>37073</v>
          </cell>
        </row>
        <row r="42">
          <cell r="C42" t="str">
            <v>Juni 2000</v>
          </cell>
          <cell r="D42">
            <v>36678</v>
          </cell>
        </row>
        <row r="43">
          <cell r="C43" t="str">
            <v>Juni 2001</v>
          </cell>
          <cell r="D43">
            <v>37043</v>
          </cell>
        </row>
        <row r="44">
          <cell r="C44" t="str">
            <v>Maret 2000</v>
          </cell>
          <cell r="D44">
            <v>36586</v>
          </cell>
        </row>
        <row r="45">
          <cell r="C45" t="str">
            <v>Maret 2001</v>
          </cell>
          <cell r="D45">
            <v>36951</v>
          </cell>
        </row>
        <row r="46">
          <cell r="C46" t="str">
            <v>Mei 2000</v>
          </cell>
          <cell r="D46">
            <v>36647</v>
          </cell>
        </row>
        <row r="47">
          <cell r="C47" t="str">
            <v>Mei 2001</v>
          </cell>
          <cell r="D47">
            <v>37012</v>
          </cell>
        </row>
        <row r="48">
          <cell r="C48" t="str">
            <v>November 2000</v>
          </cell>
          <cell r="D48">
            <v>36831</v>
          </cell>
        </row>
        <row r="49">
          <cell r="C49" t="str">
            <v>November 2001</v>
          </cell>
          <cell r="D49">
            <v>37196</v>
          </cell>
        </row>
        <row r="50">
          <cell r="C50" t="str">
            <v>Oktober 2000</v>
          </cell>
          <cell r="D50">
            <v>36800</v>
          </cell>
        </row>
        <row r="51">
          <cell r="C51" t="str">
            <v>Oktober 2001</v>
          </cell>
          <cell r="D51">
            <v>37165</v>
          </cell>
        </row>
        <row r="52">
          <cell r="C52" t="str">
            <v>September 2000</v>
          </cell>
          <cell r="D52">
            <v>36770</v>
          </cell>
        </row>
        <row r="53">
          <cell r="C53" t="str">
            <v>September 2001</v>
          </cell>
          <cell r="D53">
            <v>37135</v>
          </cell>
        </row>
      </sheetData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pt In-House Juni'02"/>
      <sheetName val="dpt In-House Juni'03"/>
      <sheetName val="Altman Z Score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/>
      <sheetData sheetId="4" refreshError="1"/>
      <sheetData sheetId="5"/>
      <sheetData sheetId="6"/>
      <sheetData sheetId="7" refreshError="1"/>
      <sheetData sheetId="8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dpt In-House Juni'02"/>
      <sheetName val="dpt In-House Juni'03"/>
      <sheetName val="Finance Ratio"/>
      <sheetName val="Income Statement"/>
      <sheetName val="balance sheet"/>
      <sheetName val="CFO"/>
      <sheetName val="1"/>
      <sheetName val="2"/>
      <sheetName val="CF direct 02"/>
      <sheetName val="CF direct 0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Altman Z Score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tman Z Score"/>
      <sheetName val="RASIO"/>
      <sheetName val="ISK 01-03"/>
      <sheetName val="ISK 01-03 (2)"/>
      <sheetName val="RATIO NEW (2)"/>
      <sheetName val="dpt 2002 Kntrk Mjn"/>
      <sheetName val="dpt Lap.UnAudited Des'02"/>
      <sheetName val="dpt 2003 Kntrk Mjn"/>
      <sheetName val="dpt 2003 RKAP"/>
      <sheetName val="Finance Ratio"/>
      <sheetName val="dpt 02 kntrk man."/>
      <sheetName val="dpt 02 un-audited"/>
      <sheetName val="dpt RKAP 2003"/>
      <sheetName val="Income Statement"/>
      <sheetName val="REVISI 2003 (Novetel)"/>
      <sheetName val="balance sheet"/>
      <sheetName val="cash flow"/>
      <sheetName val="bs"/>
      <sheetName val="RASIO (2)"/>
      <sheetName val="IS Komparatif"/>
      <sheetName val="LABARUGI"/>
      <sheetName val="CASHFLOW"/>
      <sheetName val="SB0103 (3)"/>
      <sheetName val="GAB JUL0102"/>
      <sheetName val="NERACA"/>
      <sheetName val="Sheet1"/>
      <sheetName val="Sheet1 (2)"/>
      <sheetName val="PLTELKOM"/>
      <sheetName val="PL"/>
      <sheetName val="ALL-FA"/>
      <sheetName val="Inv_proyek 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STPAID"/>
      <sheetName val="RESIGN DAN PROMOSI POSTPAID"/>
      <sheetName val="RESIGN dan PROMOSI"/>
      <sheetName val="PREPAID"/>
      <sheetName val="RESIGN DAN PROMOSI PREPAID"/>
      <sheetName val="OUTBOUND"/>
      <sheetName val="RESIGN DAN PROMOSI OUTBOUND"/>
      <sheetName val="NON CO"/>
      <sheetName val="RESIGN NON CO"/>
      <sheetName val="KOMPOSISI CO"/>
      <sheetName val="ANALISA LOS"/>
      <sheetName val="Sheet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1">
          <cell r="B1" t="str">
            <v>Nama</v>
          </cell>
        </row>
        <row r="39">
          <cell r="B39" t="str">
            <v>ARIEF GUMARSYAH</v>
          </cell>
          <cell r="C39">
            <v>10200800001</v>
          </cell>
          <cell r="D39" t="str">
            <v>LAKI-LAKI</v>
          </cell>
        </row>
        <row r="40">
          <cell r="B40" t="str">
            <v>DEDI KUSWARA</v>
          </cell>
          <cell r="C40">
            <v>10200800003</v>
          </cell>
          <cell r="D40" t="str">
            <v>LAKI-LAKI</v>
          </cell>
        </row>
        <row r="41">
          <cell r="B41" t="str">
            <v>HARISANDI</v>
          </cell>
          <cell r="C41">
            <v>710200200061</v>
          </cell>
          <cell r="D41" t="str">
            <v>LAKI-LAKI</v>
          </cell>
        </row>
        <row r="42">
          <cell r="B42" t="str">
            <v>MARSUDIYANTO</v>
          </cell>
          <cell r="C42">
            <v>10200200568</v>
          </cell>
          <cell r="D42" t="str">
            <v>LAKI-LAKI</v>
          </cell>
        </row>
        <row r="43">
          <cell r="B43" t="str">
            <v>MUHADI</v>
          </cell>
          <cell r="C43">
            <v>10200200903</v>
          </cell>
          <cell r="D43" t="str">
            <v>LAKI-LAKI</v>
          </cell>
        </row>
        <row r="44">
          <cell r="B44" t="str">
            <v>MUHAMMAD KURNIA</v>
          </cell>
          <cell r="C44">
            <v>10200200893</v>
          </cell>
          <cell r="D44" t="str">
            <v>LAKI-LAKI</v>
          </cell>
        </row>
        <row r="45">
          <cell r="B45" t="str">
            <v>SETIADI WIBOWO</v>
          </cell>
          <cell r="C45">
            <v>10200200812</v>
          </cell>
          <cell r="D45" t="str">
            <v>LAKI-LAKI</v>
          </cell>
        </row>
        <row r="46">
          <cell r="B46" t="str">
            <v>VARTA LEGAWA HERAWAN</v>
          </cell>
          <cell r="C46">
            <v>10200800004</v>
          </cell>
          <cell r="D46" t="str">
            <v>LAKI-LAKI</v>
          </cell>
        </row>
        <row r="47">
          <cell r="B47" t="str">
            <v>YUDIANSYAH PRIMA PUTRA</v>
          </cell>
          <cell r="C47">
            <v>710200200070</v>
          </cell>
          <cell r="D47" t="str">
            <v>LAKI-LAKI</v>
          </cell>
        </row>
        <row r="48">
          <cell r="B48" t="str">
            <v>YULI KUSMAYANTI</v>
          </cell>
          <cell r="C48">
            <v>10200800002</v>
          </cell>
          <cell r="D48" t="str">
            <v>PEREMPUAN</v>
          </cell>
        </row>
        <row r="49">
          <cell r="B49" t="str">
            <v>DELIYUS AKBAR</v>
          </cell>
          <cell r="C49">
            <v>10200201761</v>
          </cell>
          <cell r="D49" t="str">
            <v>LAKI-LAKI</v>
          </cell>
        </row>
        <row r="50">
          <cell r="B50" t="str">
            <v>HERY NOVIANTO</v>
          </cell>
          <cell r="C50">
            <v>10200200565</v>
          </cell>
          <cell r="D50" t="str">
            <v>LAKI-LAKI</v>
          </cell>
        </row>
        <row r="51">
          <cell r="B51" t="str">
            <v>WAWAN KURNIAWAN</v>
          </cell>
          <cell r="C51">
            <v>10200200823</v>
          </cell>
          <cell r="D51" t="str">
            <v>LAKI-LAKI</v>
          </cell>
        </row>
        <row r="52">
          <cell r="B52" t="str">
            <v>RAKHMAT MULYADI</v>
          </cell>
          <cell r="C52">
            <v>70100101402</v>
          </cell>
          <cell r="D52" t="str">
            <v>LAKI-LAKI</v>
          </cell>
        </row>
        <row r="53">
          <cell r="B53" t="str">
            <v>ADRIANSYAH</v>
          </cell>
          <cell r="C53">
            <v>78100108243</v>
          </cell>
          <cell r="D53" t="str">
            <v>LAKI-LAKI</v>
          </cell>
        </row>
        <row r="54">
          <cell r="B54" t="str">
            <v>CHANDRA ARYANTO</v>
          </cell>
          <cell r="C54">
            <v>10200200003</v>
          </cell>
          <cell r="D54" t="str">
            <v>LAKI-LAKI</v>
          </cell>
        </row>
        <row r="55">
          <cell r="B55" t="str">
            <v>YANI FITRIANI</v>
          </cell>
          <cell r="C55">
            <v>78100108242</v>
          </cell>
          <cell r="D55" t="str">
            <v>PEREMPUAN</v>
          </cell>
        </row>
        <row r="56">
          <cell r="B56" t="str">
            <v>AGUNG ABDUL MALIK</v>
          </cell>
          <cell r="C56">
            <v>78100107889</v>
          </cell>
          <cell r="D56" t="str">
            <v>LAKI-LAKI</v>
          </cell>
        </row>
        <row r="57">
          <cell r="B57" t="str">
            <v>AMIGIA RUSTANTI</v>
          </cell>
          <cell r="C57">
            <v>78100108238</v>
          </cell>
          <cell r="D57" t="str">
            <v>PEREMPUAN</v>
          </cell>
        </row>
        <row r="58">
          <cell r="B58" t="str">
            <v>ANJAR KESUMARAHARJO</v>
          </cell>
          <cell r="C58">
            <v>78100108240</v>
          </cell>
          <cell r="D58" t="str">
            <v>LAKI-LAKI</v>
          </cell>
        </row>
        <row r="59">
          <cell r="B59" t="str">
            <v>ERNA KUSUMANINGRUM</v>
          </cell>
          <cell r="C59">
            <v>10200200331</v>
          </cell>
          <cell r="D59" t="str">
            <v>PEREMPUAN</v>
          </cell>
        </row>
        <row r="60">
          <cell r="B60" t="str">
            <v>LANNI MARIANI</v>
          </cell>
          <cell r="C60">
            <v>78100108237</v>
          </cell>
          <cell r="D60" t="str">
            <v>PEREMPUAN</v>
          </cell>
        </row>
        <row r="61">
          <cell r="B61" t="str">
            <v>LINGGA LUTFIANI</v>
          </cell>
          <cell r="C61">
            <v>10200200907</v>
          </cell>
          <cell r="D61" t="str">
            <v>PEREMPUAN</v>
          </cell>
        </row>
        <row r="62">
          <cell r="B62" t="str">
            <v>MUHAMMAD RIZKI FARID</v>
          </cell>
          <cell r="C62">
            <v>78100107918</v>
          </cell>
          <cell r="D62" t="str">
            <v>LAKI-LAKI</v>
          </cell>
        </row>
        <row r="63">
          <cell r="B63" t="str">
            <v>SYALI DIANI DEWI</v>
          </cell>
          <cell r="C63">
            <v>78100108239</v>
          </cell>
          <cell r="D63" t="str">
            <v>PEREMPUAN</v>
          </cell>
        </row>
        <row r="64">
          <cell r="B64" t="str">
            <v>YULIANTI NURJANNAH</v>
          </cell>
          <cell r="C64">
            <v>10200201331</v>
          </cell>
          <cell r="D64" t="str">
            <v>PEREMPUAN</v>
          </cell>
        </row>
        <row r="65">
          <cell r="B65" t="str">
            <v>RANNY INDRIASARI</v>
          </cell>
          <cell r="C65">
            <v>10200200899</v>
          </cell>
          <cell r="D65" t="str">
            <v>PEREMPUAN</v>
          </cell>
        </row>
        <row r="66">
          <cell r="B66" t="str">
            <v>FEBRIAN JATIWALUYO</v>
          </cell>
          <cell r="C66">
            <v>10200201304</v>
          </cell>
          <cell r="D66" t="str">
            <v>LAKI-LAKI</v>
          </cell>
        </row>
        <row r="67">
          <cell r="B67" t="str">
            <v>ANGGIAT</v>
          </cell>
          <cell r="C67">
            <v>10200200853</v>
          </cell>
          <cell r="D67" t="str">
            <v>LAKI-LAKI</v>
          </cell>
        </row>
        <row r="68">
          <cell r="B68" t="str">
            <v>DANIL HIDAYAT</v>
          </cell>
          <cell r="C68">
            <v>78100108250</v>
          </cell>
          <cell r="D68" t="str">
            <v>LAKI-LAKI</v>
          </cell>
        </row>
        <row r="69">
          <cell r="B69" t="str">
            <v>FINA ARIATPI</v>
          </cell>
          <cell r="C69">
            <v>78100108248</v>
          </cell>
          <cell r="D69" t="str">
            <v>PEREMPUAN</v>
          </cell>
        </row>
        <row r="70">
          <cell r="B70" t="str">
            <v>DANI KARDANI</v>
          </cell>
          <cell r="C70">
            <v>78100108221</v>
          </cell>
          <cell r="D70" t="str">
            <v>LAKI-LAKI</v>
          </cell>
        </row>
        <row r="71">
          <cell r="B71" t="str">
            <v>IMAN GILAR GINANJAR FARLANI</v>
          </cell>
          <cell r="C71">
            <v>78100107956</v>
          </cell>
          <cell r="D71" t="str">
            <v>LAKI-LAKI</v>
          </cell>
        </row>
        <row r="72">
          <cell r="B72" t="str">
            <v>IRMA FEBRIANI</v>
          </cell>
          <cell r="C72">
            <v>10200200995</v>
          </cell>
          <cell r="D72" t="str">
            <v>PEREMPUAN</v>
          </cell>
        </row>
        <row r="73">
          <cell r="B73" t="str">
            <v>KAMIA ACHYUNIASIH KUNRAT</v>
          </cell>
          <cell r="C73">
            <v>78100108216</v>
          </cell>
          <cell r="D73" t="str">
            <v>PEREMPUAN</v>
          </cell>
        </row>
        <row r="74">
          <cell r="B74" t="str">
            <v>MIRANTI</v>
          </cell>
          <cell r="C74">
            <v>78100108217</v>
          </cell>
          <cell r="D74" t="str">
            <v>PEREMPUAN</v>
          </cell>
        </row>
        <row r="75">
          <cell r="B75" t="str">
            <v>MUHAMMAD MIRZA FARIDL</v>
          </cell>
          <cell r="C75">
            <v>78100108218</v>
          </cell>
          <cell r="D75" t="str">
            <v>LAKI-LAKI</v>
          </cell>
        </row>
        <row r="76">
          <cell r="B76" t="str">
            <v>RATNA JUWITA</v>
          </cell>
          <cell r="C76">
            <v>78100108219</v>
          </cell>
          <cell r="D76" t="str">
            <v>PEREMPUAN</v>
          </cell>
        </row>
        <row r="77">
          <cell r="B77" t="str">
            <v>RIK RIK MUDZAKIR BADIUZZAMAN</v>
          </cell>
          <cell r="C77">
            <v>10200201305</v>
          </cell>
          <cell r="D77" t="str">
            <v>LAKI-LAKI</v>
          </cell>
        </row>
        <row r="78">
          <cell r="B78" t="str">
            <v>TRHAJU NIRWANA</v>
          </cell>
          <cell r="C78">
            <v>78100108220</v>
          </cell>
          <cell r="D78" t="str">
            <v>LAKI-LAKI</v>
          </cell>
        </row>
        <row r="79">
          <cell r="B79" t="str">
            <v>AAN YANUAR</v>
          </cell>
          <cell r="C79">
            <v>10200200751</v>
          </cell>
          <cell r="D79" t="str">
            <v>LAKI-LAKI</v>
          </cell>
        </row>
        <row r="80">
          <cell r="B80" t="str">
            <v>ADITIA ARIA SUNDAYANA</v>
          </cell>
          <cell r="C80">
            <v>10200200443</v>
          </cell>
          <cell r="D80" t="str">
            <v>LAKI-LAKI</v>
          </cell>
        </row>
        <row r="81">
          <cell r="B81" t="str">
            <v>ADITYA ROY WICAKSONO</v>
          </cell>
          <cell r="C81">
            <v>10200200420</v>
          </cell>
          <cell r="D81" t="str">
            <v>LAKI-LAKI</v>
          </cell>
        </row>
        <row r="82">
          <cell r="B82" t="str">
            <v>AGUS MARGATA</v>
          </cell>
          <cell r="C82">
            <v>10200200026</v>
          </cell>
          <cell r="D82" t="str">
            <v>LAKI-LAKI</v>
          </cell>
        </row>
        <row r="83">
          <cell r="B83" t="str">
            <v>ANDRI ADIKUSUMAH</v>
          </cell>
          <cell r="C83">
            <v>10200200087</v>
          </cell>
          <cell r="D83" t="str">
            <v>LAKI-LAKI</v>
          </cell>
        </row>
        <row r="84">
          <cell r="B84" t="str">
            <v>ANDRI YANA</v>
          </cell>
          <cell r="C84">
            <v>10200200572</v>
          </cell>
          <cell r="D84" t="str">
            <v>LAKI-LAKI</v>
          </cell>
        </row>
        <row r="85">
          <cell r="B85" t="str">
            <v>ARIF DARMAWAN SAMBAS</v>
          </cell>
          <cell r="C85">
            <v>10200200031</v>
          </cell>
          <cell r="D85" t="str">
            <v>LAKI-LAKI</v>
          </cell>
        </row>
        <row r="86">
          <cell r="B86" t="str">
            <v>ARIS SUBCHAN PERMADI</v>
          </cell>
          <cell r="C86">
            <v>10200200032</v>
          </cell>
          <cell r="D86" t="str">
            <v>LAKI-LAKI</v>
          </cell>
        </row>
        <row r="87">
          <cell r="B87" t="str">
            <v>ASRY HERMAWATI</v>
          </cell>
          <cell r="C87">
            <v>10200200033</v>
          </cell>
          <cell r="D87" t="str">
            <v>PEREMPUAN</v>
          </cell>
        </row>
        <row r="88">
          <cell r="B88" t="str">
            <v>CECEP IRAWAN</v>
          </cell>
          <cell r="C88">
            <v>10200200042</v>
          </cell>
          <cell r="D88" t="str">
            <v>LAKI-LAKI</v>
          </cell>
        </row>
        <row r="89">
          <cell r="B89" t="str">
            <v>DERA KARTIWA SUPRIADI</v>
          </cell>
          <cell r="C89">
            <v>10200200917</v>
          </cell>
          <cell r="D89" t="str">
            <v>LAKI-LAKI</v>
          </cell>
        </row>
        <row r="90">
          <cell r="B90" t="str">
            <v>DESY SUTANTI ARI S</v>
          </cell>
          <cell r="C90">
            <v>78100108207</v>
          </cell>
          <cell r="D90" t="str">
            <v>PEREMPUAN</v>
          </cell>
        </row>
        <row r="91">
          <cell r="B91" t="str">
            <v>DODI GANJAR JANUAR</v>
          </cell>
          <cell r="C91">
            <v>10200200044</v>
          </cell>
          <cell r="D91" t="str">
            <v>LAKI-LAKI</v>
          </cell>
        </row>
        <row r="92">
          <cell r="B92" t="str">
            <v>DONI ROMADONA</v>
          </cell>
          <cell r="C92">
            <v>10200200985</v>
          </cell>
          <cell r="D92" t="str">
            <v>LAKI-LAKI</v>
          </cell>
        </row>
        <row r="93">
          <cell r="B93" t="str">
            <v>DWI KARTININGSIH</v>
          </cell>
          <cell r="C93">
            <v>10200200889</v>
          </cell>
          <cell r="D93" t="str">
            <v>PEREMPUAN</v>
          </cell>
        </row>
        <row r="94">
          <cell r="B94" t="str">
            <v>ENDRO BRILLIANTO</v>
          </cell>
          <cell r="C94">
            <v>10200200913</v>
          </cell>
          <cell r="D94" t="str">
            <v>LAKI-LAKI</v>
          </cell>
        </row>
        <row r="95">
          <cell r="B95" t="str">
            <v>GEDE PRASETYO</v>
          </cell>
          <cell r="C95">
            <v>10200200028</v>
          </cell>
          <cell r="D95" t="str">
            <v>LAKI-LAKI</v>
          </cell>
        </row>
        <row r="96">
          <cell r="B96" t="str">
            <v>HENDRA</v>
          </cell>
          <cell r="C96">
            <v>10200200476</v>
          </cell>
          <cell r="D96" t="str">
            <v>LAKI-LAKI</v>
          </cell>
        </row>
        <row r="97">
          <cell r="B97" t="str">
            <v>HENDRIANA BUDIAWAN KARLAN</v>
          </cell>
          <cell r="C97">
            <v>10200200804</v>
          </cell>
          <cell r="D97" t="str">
            <v>LAKI-LAKI</v>
          </cell>
        </row>
        <row r="98">
          <cell r="B98" t="str">
            <v>HERI FIRMANSYAH</v>
          </cell>
          <cell r="C98">
            <v>10200200227</v>
          </cell>
          <cell r="D98" t="str">
            <v>LAKI-LAKI</v>
          </cell>
        </row>
        <row r="99">
          <cell r="B99" t="str">
            <v>ICA GUNAWAN</v>
          </cell>
          <cell r="C99">
            <v>78100107907</v>
          </cell>
          <cell r="D99" t="str">
            <v>LAKI-LAKI</v>
          </cell>
        </row>
        <row r="100">
          <cell r="B100" t="str">
            <v>INDRA WAHYUNINGSIH</v>
          </cell>
          <cell r="C100">
            <v>10200200030</v>
          </cell>
          <cell r="D100" t="str">
            <v>PEREMPUAN</v>
          </cell>
        </row>
        <row r="101">
          <cell r="B101" t="str">
            <v>JATNIKA</v>
          </cell>
          <cell r="C101">
            <v>10200200039</v>
          </cell>
          <cell r="D101" t="str">
            <v>LAKI-LAKI</v>
          </cell>
        </row>
        <row r="102">
          <cell r="B102" t="str">
            <v>LAMTIUR MAY</v>
          </cell>
          <cell r="C102">
            <v>10200200041</v>
          </cell>
          <cell r="D102" t="str">
            <v>PEREMPUAN</v>
          </cell>
        </row>
        <row r="103">
          <cell r="B103" t="str">
            <v>LUTFI BAYU SUKMA</v>
          </cell>
          <cell r="C103">
            <v>10200200084</v>
          </cell>
          <cell r="D103" t="str">
            <v>LAKI-LAKI</v>
          </cell>
        </row>
        <row r="104">
          <cell r="B104" t="str">
            <v>MUHAMMAD ARIEF RIBAWA</v>
          </cell>
          <cell r="C104">
            <v>10200200454</v>
          </cell>
          <cell r="D104" t="str">
            <v>LAKI-LAKI</v>
          </cell>
        </row>
        <row r="105">
          <cell r="B105" t="str">
            <v>MAHENDRA SETYAWAN</v>
          </cell>
          <cell r="C105">
            <v>10200200908</v>
          </cell>
          <cell r="D105" t="str">
            <v>LAKI-LAKI</v>
          </cell>
        </row>
        <row r="106">
          <cell r="B106" t="str">
            <v>MUHAMAD RAMDAN</v>
          </cell>
          <cell r="C106">
            <v>10200200429</v>
          </cell>
          <cell r="D106" t="str">
            <v>LAKI-LAKI</v>
          </cell>
        </row>
        <row r="107">
          <cell r="B107" t="str">
            <v>MUHAMMAD HARI</v>
          </cell>
          <cell r="C107">
            <v>78100108211</v>
          </cell>
          <cell r="D107" t="str">
            <v>LAKI-LAKI</v>
          </cell>
        </row>
        <row r="108">
          <cell r="B108" t="str">
            <v>NAUFAL FAIZ</v>
          </cell>
          <cell r="C108">
            <v>10200200273</v>
          </cell>
          <cell r="D108" t="str">
            <v>LAKI-LAKI</v>
          </cell>
        </row>
        <row r="109">
          <cell r="B109" t="str">
            <v>NINDA MUTOPANI</v>
          </cell>
          <cell r="C109">
            <v>10200200052</v>
          </cell>
          <cell r="D109" t="str">
            <v>PEREMPUAN</v>
          </cell>
        </row>
        <row r="110">
          <cell r="B110" t="str">
            <v>OKI PRADITIA</v>
          </cell>
          <cell r="C110">
            <v>10200200457</v>
          </cell>
          <cell r="D110" t="str">
            <v>LAKI-LAKI</v>
          </cell>
        </row>
        <row r="111">
          <cell r="B111" t="str">
            <v>RANTY FEBRIANTY</v>
          </cell>
          <cell r="C111">
            <v>10200200054</v>
          </cell>
          <cell r="D111" t="str">
            <v>PEREMPUAN</v>
          </cell>
        </row>
        <row r="112">
          <cell r="B112" t="str">
            <v>RUDDY CORDIANDY</v>
          </cell>
          <cell r="C112">
            <v>78100108081</v>
          </cell>
          <cell r="D112" t="str">
            <v>LAKI-LAKI</v>
          </cell>
        </row>
        <row r="113">
          <cell r="B113" t="str">
            <v>SAKINAH</v>
          </cell>
          <cell r="C113">
            <v>10200200915</v>
          </cell>
          <cell r="D113" t="str">
            <v>PEREMPUAN</v>
          </cell>
        </row>
        <row r="114">
          <cell r="B114" t="str">
            <v>WELLY FERDINANT NUGRAHA</v>
          </cell>
          <cell r="C114">
            <v>10200200996</v>
          </cell>
          <cell r="D114" t="str">
            <v>LAKI-LAKI</v>
          </cell>
        </row>
        <row r="115">
          <cell r="B115" t="str">
            <v>YADI NURCAHYADI</v>
          </cell>
          <cell r="C115">
            <v>10200200604</v>
          </cell>
          <cell r="D115" t="str">
            <v>LAKI-LAKI</v>
          </cell>
        </row>
        <row r="116">
          <cell r="B116" t="str">
            <v>YANA MAULANA FIRMANSYAH</v>
          </cell>
          <cell r="C116">
            <v>10200200475</v>
          </cell>
          <cell r="D116" t="str">
            <v>LAKI-LAKI</v>
          </cell>
        </row>
        <row r="117">
          <cell r="B117" t="str">
            <v>FITRI YULIANI</v>
          </cell>
          <cell r="C117">
            <v>78100108251</v>
          </cell>
          <cell r="D117" t="str">
            <v>PEREMPUAN</v>
          </cell>
        </row>
        <row r="118">
          <cell r="B118" t="str">
            <v>NOERWIDIA INSANI RAZAK</v>
          </cell>
          <cell r="C118">
            <v>78100108252</v>
          </cell>
          <cell r="D118" t="str">
            <v>PEREMPUAN</v>
          </cell>
        </row>
        <row r="119">
          <cell r="B119" t="str">
            <v>GANJAR ALIFIAN</v>
          </cell>
          <cell r="C119">
            <v>10200200911</v>
          </cell>
          <cell r="D119" t="str">
            <v>LAKI-LAKI</v>
          </cell>
        </row>
        <row r="120">
          <cell r="B120" t="str">
            <v>DIKI DANIYADI</v>
          </cell>
          <cell r="C120">
            <v>710200200053</v>
          </cell>
          <cell r="D120" t="str">
            <v>LAKI-LAKI</v>
          </cell>
        </row>
        <row r="121">
          <cell r="B121" t="str">
            <v>LUDDY MIFTAH FARID</v>
          </cell>
          <cell r="C121">
            <v>10200200504</v>
          </cell>
          <cell r="D121" t="str">
            <v>LAKI-LAKI</v>
          </cell>
        </row>
        <row r="122">
          <cell r="B122" t="str">
            <v>SIGIT IRAWAN</v>
          </cell>
          <cell r="C122">
            <v>10200200560</v>
          </cell>
          <cell r="D122" t="str">
            <v>LAKI-LAKI</v>
          </cell>
        </row>
        <row r="123">
          <cell r="B123" t="str">
            <v>OSMAN SANTOSO</v>
          </cell>
          <cell r="C123">
            <v>10200200529</v>
          </cell>
          <cell r="D123" t="str">
            <v>LAKI-LAKI</v>
          </cell>
        </row>
        <row r="124">
          <cell r="B124" t="str">
            <v>OPIK TAUPIK HIDAYAT</v>
          </cell>
          <cell r="C124">
            <v>78100107920</v>
          </cell>
          <cell r="D124" t="str">
            <v>LAKI-LAKI</v>
          </cell>
        </row>
        <row r="125">
          <cell r="B125" t="str">
            <v>ENY WIDYASTUTI</v>
          </cell>
          <cell r="C125">
            <v>10200200169</v>
          </cell>
          <cell r="D125" t="str">
            <v>PEREMPUAN</v>
          </cell>
        </row>
        <row r="126">
          <cell r="B126" t="str">
            <v>AJI KRISTIADI</v>
          </cell>
          <cell r="C126">
            <v>78100107935</v>
          </cell>
          <cell r="D126" t="str">
            <v>LAKI-LAKI</v>
          </cell>
        </row>
        <row r="127">
          <cell r="B127" t="str">
            <v>ROBIN PARIDI SASTRA</v>
          </cell>
          <cell r="C127">
            <v>10200200458</v>
          </cell>
          <cell r="D127" t="str">
            <v>LAKI-LAKI</v>
          </cell>
        </row>
        <row r="128">
          <cell r="B128" t="str">
            <v>FAHRUL AGUNG</v>
          </cell>
          <cell r="C128">
            <v>10200200613</v>
          </cell>
          <cell r="D128" t="str">
            <v>LAKI-LAKI</v>
          </cell>
        </row>
        <row r="129">
          <cell r="B129" t="str">
            <v>RAHADIAN YUDIA PATRIDINA</v>
          </cell>
          <cell r="C129">
            <v>10200200172</v>
          </cell>
          <cell r="D129" t="str">
            <v>LAKI-LAKI</v>
          </cell>
        </row>
        <row r="130">
          <cell r="B130" t="str">
            <v>FRESDA AGUSTIN CONSTANTIA</v>
          </cell>
          <cell r="C130">
            <v>78100107903</v>
          </cell>
          <cell r="D130" t="str">
            <v>PEREMPUAN</v>
          </cell>
        </row>
        <row r="131">
          <cell r="B131" t="str">
            <v>ADE EKA TAMARA</v>
          </cell>
          <cell r="C131">
            <v>78100108160</v>
          </cell>
          <cell r="D131" t="str">
            <v>LAKI-LAKI</v>
          </cell>
        </row>
        <row r="132">
          <cell r="B132" t="str">
            <v>ANWAR SOLEH</v>
          </cell>
          <cell r="C132">
            <v>10200200500</v>
          </cell>
          <cell r="D132" t="str">
            <v>LAKI-LAKI</v>
          </cell>
        </row>
        <row r="133">
          <cell r="B133" t="str">
            <v>KOKO HARIANTO</v>
          </cell>
          <cell r="C133">
            <v>10200201403</v>
          </cell>
          <cell r="D133" t="str">
            <v>LAKI-LAKI</v>
          </cell>
        </row>
        <row r="134">
          <cell r="B134" t="str">
            <v>ACEP SUKARNA</v>
          </cell>
          <cell r="C134">
            <v>10200200596</v>
          </cell>
          <cell r="D134" t="str">
            <v>LAKI-LAKI</v>
          </cell>
        </row>
        <row r="135">
          <cell r="B135" t="str">
            <v>EKO YULIANTO</v>
          </cell>
          <cell r="C135">
            <v>78100107954</v>
          </cell>
          <cell r="D135" t="str">
            <v>LAKI-LAKI</v>
          </cell>
        </row>
        <row r="136">
          <cell r="B136" t="str">
            <v>RANI HERIANI</v>
          </cell>
          <cell r="C136">
            <v>10200201093</v>
          </cell>
          <cell r="D136" t="str">
            <v>PEREMPUAN</v>
          </cell>
        </row>
        <row r="137">
          <cell r="B137" t="str">
            <v>AGUNG WIBOWO</v>
          </cell>
          <cell r="C137">
            <v>10200200750</v>
          </cell>
          <cell r="D137" t="str">
            <v>LAKI-LAKI</v>
          </cell>
        </row>
        <row r="138">
          <cell r="B138" t="str">
            <v>ASEP SAEPUL NAZAR</v>
          </cell>
          <cell r="C138">
            <v>10200200229</v>
          </cell>
          <cell r="D138" t="str">
            <v>LAKI-LAKI</v>
          </cell>
        </row>
        <row r="139">
          <cell r="B139" t="str">
            <v>BUCE NURDJAMIN</v>
          </cell>
          <cell r="C139">
            <v>10200201262</v>
          </cell>
          <cell r="D139" t="str">
            <v>LAKI-LAKI</v>
          </cell>
        </row>
        <row r="140">
          <cell r="B140" t="str">
            <v>DEDE AGUSTIAN</v>
          </cell>
          <cell r="C140">
            <v>10200201055</v>
          </cell>
          <cell r="D140" t="str">
            <v>LAKI-LAKI</v>
          </cell>
        </row>
        <row r="141">
          <cell r="B141" t="str">
            <v>FETHY MUTYA RAKHIM</v>
          </cell>
          <cell r="C141">
            <v>78100108122</v>
          </cell>
          <cell r="D141" t="str">
            <v>PEREMPUAN</v>
          </cell>
        </row>
        <row r="142">
          <cell r="B142" t="str">
            <v>FITRI TUNGGAL DEWI</v>
          </cell>
          <cell r="C142">
            <v>10200200208</v>
          </cell>
          <cell r="D142" t="str">
            <v>PEREMPUAN</v>
          </cell>
        </row>
        <row r="143">
          <cell r="B143" t="str">
            <v>IFA NOVA ILMY</v>
          </cell>
          <cell r="C143">
            <v>78100108062</v>
          </cell>
          <cell r="D143" t="str">
            <v>PEREMPUAN</v>
          </cell>
        </row>
        <row r="144">
          <cell r="B144" t="str">
            <v>KAKA KUSNADI SALEH</v>
          </cell>
          <cell r="C144">
            <v>10200200132</v>
          </cell>
          <cell r="D144" t="str">
            <v>LAKI-LAKI</v>
          </cell>
        </row>
        <row r="145">
          <cell r="B145" t="str">
            <v>MITA JANUARITA AHYANI</v>
          </cell>
          <cell r="C145">
            <v>10200200716</v>
          </cell>
          <cell r="D145" t="str">
            <v>PEREMPUAN</v>
          </cell>
        </row>
        <row r="146">
          <cell r="B146" t="str">
            <v>RETNO WULANDARI JR</v>
          </cell>
          <cell r="C146">
            <v>10200201590</v>
          </cell>
          <cell r="D146" t="str">
            <v>PEREMPUAN</v>
          </cell>
        </row>
        <row r="147">
          <cell r="B147" t="str">
            <v>RULLY RUCHDIANA FANI</v>
          </cell>
          <cell r="C147">
            <v>10200200543</v>
          </cell>
          <cell r="D147" t="str">
            <v>LAKI-LAKI</v>
          </cell>
        </row>
        <row r="148">
          <cell r="B148" t="str">
            <v>RURRY FEBBIANTI</v>
          </cell>
          <cell r="C148">
            <v>10200200844</v>
          </cell>
          <cell r="D148" t="str">
            <v>PEREMPUAN</v>
          </cell>
        </row>
        <row r="149">
          <cell r="B149" t="str">
            <v>SAEFULOH</v>
          </cell>
          <cell r="C149">
            <v>78100108194</v>
          </cell>
          <cell r="D149" t="str">
            <v>LAKI-LAKI</v>
          </cell>
        </row>
        <row r="150">
          <cell r="B150" t="str">
            <v>SITI MARIAHEVA</v>
          </cell>
          <cell r="C150">
            <v>10200200835</v>
          </cell>
          <cell r="D150" t="str">
            <v>PEREMPUAN</v>
          </cell>
        </row>
        <row r="151">
          <cell r="B151" t="str">
            <v>SOFILA KRISTIANTI</v>
          </cell>
          <cell r="C151">
            <v>10200200355</v>
          </cell>
          <cell r="D151" t="str">
            <v>PEREMPUAN</v>
          </cell>
        </row>
        <row r="152">
          <cell r="B152" t="str">
            <v>TRIANA NUR RACHMAN</v>
          </cell>
          <cell r="C152">
            <v>10200201337</v>
          </cell>
          <cell r="D152" t="str">
            <v>LAKI-LAKI</v>
          </cell>
        </row>
        <row r="153">
          <cell r="B153" t="str">
            <v>YULIA RATNASARI</v>
          </cell>
          <cell r="C153">
            <v>10200200419</v>
          </cell>
          <cell r="D153" t="str">
            <v>PEREMPUAN</v>
          </cell>
        </row>
        <row r="154">
          <cell r="B154" t="str">
            <v>YUSRINI FITRIASARI</v>
          </cell>
          <cell r="C154">
            <v>10200200964</v>
          </cell>
          <cell r="D154" t="str">
            <v>PEREMPUAN</v>
          </cell>
        </row>
        <row r="155">
          <cell r="B155" t="str">
            <v>ARLIN RAHMAWATI</v>
          </cell>
          <cell r="C155">
            <v>78100107893</v>
          </cell>
          <cell r="D155" t="str">
            <v>PEREMPUAN</v>
          </cell>
        </row>
        <row r="156">
          <cell r="B156" t="str">
            <v>NENENG YULIA P.</v>
          </cell>
          <cell r="C156">
            <v>78100107945</v>
          </cell>
          <cell r="D156" t="str">
            <v>PEREMPUAN</v>
          </cell>
        </row>
        <row r="157">
          <cell r="B157" t="str">
            <v>TANTI YUNIASARI</v>
          </cell>
          <cell r="C157">
            <v>10200200817</v>
          </cell>
          <cell r="D157" t="str">
            <v>PEREMPUAN</v>
          </cell>
        </row>
        <row r="158">
          <cell r="B158" t="str">
            <v>SAMIDA RACHMAN</v>
          </cell>
          <cell r="C158">
            <v>710200200068</v>
          </cell>
          <cell r="D158" t="str">
            <v>PEREMPUAN</v>
          </cell>
        </row>
        <row r="159">
          <cell r="B159" t="str">
            <v>YUSMAWAN</v>
          </cell>
          <cell r="C159">
            <v>10200200492</v>
          </cell>
          <cell r="D159" t="str">
            <v>LAKI-LAKI</v>
          </cell>
        </row>
        <row r="160">
          <cell r="B160" t="str">
            <v>AHMAD RAMDAN</v>
          </cell>
          <cell r="C160">
            <v>10200200486</v>
          </cell>
          <cell r="D160" t="str">
            <v>LAKI-LAKI</v>
          </cell>
        </row>
        <row r="161">
          <cell r="B161" t="str">
            <v>RIKA RIANY</v>
          </cell>
          <cell r="C161">
            <v>78100107924</v>
          </cell>
          <cell r="D161" t="str">
            <v>PEREMPUAN</v>
          </cell>
        </row>
        <row r="162">
          <cell r="B162" t="str">
            <v>FUJI UTAMI</v>
          </cell>
          <cell r="C162">
            <v>10200700003</v>
          </cell>
          <cell r="D162" t="str">
            <v>PEREMPUAN</v>
          </cell>
        </row>
        <row r="163">
          <cell r="B163" t="str">
            <v>NONENG</v>
          </cell>
          <cell r="C163">
            <v>78100108188</v>
          </cell>
          <cell r="D163" t="str">
            <v>PEREMPUAN</v>
          </cell>
        </row>
        <row r="164">
          <cell r="B164" t="str">
            <v>REZA CAHYANINGRAT</v>
          </cell>
          <cell r="C164">
            <v>10200200163</v>
          </cell>
          <cell r="D164" t="str">
            <v>LAKI-LAKI</v>
          </cell>
        </row>
        <row r="165">
          <cell r="B165" t="str">
            <v>YOGI SOFYAN NURDIN</v>
          </cell>
          <cell r="C165">
            <v>78100108099</v>
          </cell>
          <cell r="D165" t="str">
            <v>LAKI-LAKI</v>
          </cell>
        </row>
        <row r="166">
          <cell r="B166" t="str">
            <v>PUTRI AYUDIA HAPSARI</v>
          </cell>
          <cell r="C166">
            <v>78100107921</v>
          </cell>
          <cell r="D166" t="str">
            <v>PEREMPUAN</v>
          </cell>
        </row>
        <row r="167">
          <cell r="B167" t="str">
            <v>NURUL AGUSTINA</v>
          </cell>
          <cell r="C167">
            <v>78100108134</v>
          </cell>
          <cell r="D167" t="str">
            <v>PEREMPUAN</v>
          </cell>
        </row>
        <row r="168">
          <cell r="B168" t="str">
            <v>ASEP SARIPUDIN</v>
          </cell>
          <cell r="C168">
            <v>10200201052</v>
          </cell>
          <cell r="D168" t="str">
            <v>LAKI-LAKI</v>
          </cell>
        </row>
        <row r="169">
          <cell r="B169" t="str">
            <v>IIS TEMAWATI</v>
          </cell>
          <cell r="C169">
            <v>78100107449</v>
          </cell>
          <cell r="D169" t="str">
            <v>PEREMPUAN</v>
          </cell>
        </row>
        <row r="170">
          <cell r="B170" t="str">
            <v>NOPAN NURAHMAN</v>
          </cell>
          <cell r="C170">
            <v>10200200246</v>
          </cell>
          <cell r="D170" t="str">
            <v>LAKI-LAKI</v>
          </cell>
        </row>
        <row r="171">
          <cell r="B171" t="str">
            <v>NOVI ANGGRAENI</v>
          </cell>
          <cell r="C171">
            <v>10200200641</v>
          </cell>
          <cell r="D171" t="str">
            <v>PEREMPUAN</v>
          </cell>
        </row>
        <row r="172">
          <cell r="B172" t="str">
            <v>NURNGAINI</v>
          </cell>
          <cell r="C172">
            <v>78100112609</v>
          </cell>
          <cell r="D172" t="str">
            <v>PEREMPUAN</v>
          </cell>
        </row>
        <row r="173">
          <cell r="B173" t="str">
            <v>FATIN</v>
          </cell>
          <cell r="C173">
            <v>10200200422</v>
          </cell>
          <cell r="D173" t="str">
            <v>PEREMPUAN</v>
          </cell>
        </row>
        <row r="174">
          <cell r="B174" t="str">
            <v>KHARISMA WAKHYUNING PRAHESTI</v>
          </cell>
          <cell r="C174">
            <v>10200201452</v>
          </cell>
          <cell r="D174" t="str">
            <v>PEREMPUAN</v>
          </cell>
        </row>
        <row r="175">
          <cell r="B175" t="str">
            <v>HELLA HANDRIYANI</v>
          </cell>
          <cell r="C175">
            <v>10200201476</v>
          </cell>
          <cell r="D175" t="str">
            <v>PEREMPUAN</v>
          </cell>
        </row>
        <row r="176">
          <cell r="B176" t="str">
            <v>FAHMY SETIADI</v>
          </cell>
          <cell r="C176">
            <v>10200201910</v>
          </cell>
          <cell r="D176" t="str">
            <v>LAKI-LAKI</v>
          </cell>
        </row>
        <row r="177">
          <cell r="B177" t="str">
            <v>DIAN PERMATASARI</v>
          </cell>
          <cell r="C177">
            <v>10200200679</v>
          </cell>
          <cell r="D177" t="str">
            <v>PEREMPUAN</v>
          </cell>
        </row>
        <row r="178">
          <cell r="B178" t="str">
            <v>ERNY WAHYUNI</v>
          </cell>
          <cell r="C178">
            <v>10200200357</v>
          </cell>
          <cell r="D178" t="str">
            <v>PEREMPUAN</v>
          </cell>
        </row>
        <row r="179">
          <cell r="B179" t="str">
            <v>FERDINAN</v>
          </cell>
          <cell r="C179">
            <v>10200200465</v>
          </cell>
          <cell r="D179" t="str">
            <v>LAKI-LAKI</v>
          </cell>
        </row>
        <row r="180">
          <cell r="B180" t="str">
            <v>IRVAN PANDUWINATA</v>
          </cell>
          <cell r="C180">
            <v>10200200495</v>
          </cell>
          <cell r="D180" t="str">
            <v>LAKI-LAKI</v>
          </cell>
        </row>
        <row r="181">
          <cell r="B181" t="str">
            <v>JODI RIZKY HANDOYO</v>
          </cell>
          <cell r="C181">
            <v>10200200403</v>
          </cell>
          <cell r="D181" t="str">
            <v>LAKI-LAKI</v>
          </cell>
        </row>
        <row r="182">
          <cell r="B182" t="str">
            <v>SANDI HADIAT</v>
          </cell>
          <cell r="C182">
            <v>78100107926</v>
          </cell>
          <cell r="D182" t="str">
            <v>LAKI-LAKI</v>
          </cell>
        </row>
        <row r="183">
          <cell r="B183" t="str">
            <v>RUBY DWI SABRINA</v>
          </cell>
          <cell r="C183">
            <v>78100108017</v>
          </cell>
          <cell r="D183" t="str">
            <v>PEREMPUAN</v>
          </cell>
        </row>
        <row r="184">
          <cell r="B184" t="str">
            <v>NAJAH ABU BAKAR</v>
          </cell>
          <cell r="C184">
            <v>10200200468</v>
          </cell>
          <cell r="D184" t="str">
            <v>PEREMPUAN</v>
          </cell>
        </row>
        <row r="185">
          <cell r="B185" t="str">
            <v>AIRINE RYAN KOSASIH</v>
          </cell>
          <cell r="C185">
            <v>10200201415</v>
          </cell>
          <cell r="D185" t="str">
            <v>PEREMPUAN</v>
          </cell>
        </row>
        <row r="186">
          <cell r="B186" t="str">
            <v>INDRA BARA ERLANGGA</v>
          </cell>
          <cell r="C186">
            <v>10200200864</v>
          </cell>
          <cell r="D186" t="str">
            <v>LAKI-LAKI</v>
          </cell>
        </row>
        <row r="187">
          <cell r="B187" t="str">
            <v>TOMI KESUMAH PUTRA</v>
          </cell>
          <cell r="C187">
            <v>10200200880</v>
          </cell>
          <cell r="D187" t="str">
            <v>LAKI-LAKI</v>
          </cell>
        </row>
        <row r="188">
          <cell r="B188" t="str">
            <v>KHAIRUL FITRIANTO</v>
          </cell>
          <cell r="C188">
            <v>10200200715</v>
          </cell>
          <cell r="D188" t="str">
            <v>LAKI-LAKI</v>
          </cell>
        </row>
        <row r="189">
          <cell r="B189" t="str">
            <v>ELIS HIKMAH LESTARI</v>
          </cell>
          <cell r="C189">
            <v>10200200581</v>
          </cell>
          <cell r="D189" t="str">
            <v>PEREMPUAN</v>
          </cell>
        </row>
        <row r="190">
          <cell r="B190" t="str">
            <v>YUNI WAHYUNI</v>
          </cell>
          <cell r="C190">
            <v>10200200275</v>
          </cell>
          <cell r="D190" t="str">
            <v>PEREMPUAN</v>
          </cell>
        </row>
        <row r="191">
          <cell r="B191" t="str">
            <v>ASEP IRFAN ADPARUDIN</v>
          </cell>
          <cell r="C191">
            <v>10200201361</v>
          </cell>
          <cell r="D191" t="str">
            <v>LAKI-LAKI</v>
          </cell>
        </row>
        <row r="192">
          <cell r="B192" t="str">
            <v>AGUS GUNAWAN</v>
          </cell>
          <cell r="C192">
            <v>10200200587</v>
          </cell>
          <cell r="D192" t="str">
            <v>LAKI-LAKI</v>
          </cell>
        </row>
        <row r="193">
          <cell r="B193" t="str">
            <v>NUR ICHSANTO</v>
          </cell>
          <cell r="C193">
            <v>78100108191</v>
          </cell>
          <cell r="D193" t="str">
            <v>LAKI-LAKI</v>
          </cell>
        </row>
        <row r="194">
          <cell r="B194" t="str">
            <v>MOCH EGI PURAWINATA</v>
          </cell>
          <cell r="C194">
            <v>78100107957</v>
          </cell>
          <cell r="D194" t="str">
            <v>LAKI-LAKI</v>
          </cell>
        </row>
        <row r="195">
          <cell r="B195" t="str">
            <v>RAMADHANI ISMAYA</v>
          </cell>
          <cell r="C195">
            <v>78100108074</v>
          </cell>
          <cell r="D195" t="str">
            <v>LAKI-LAKI</v>
          </cell>
        </row>
        <row r="196">
          <cell r="B196" t="str">
            <v>ADHI KURNIADHI</v>
          </cell>
          <cell r="C196">
            <v>10200201246</v>
          </cell>
          <cell r="D196" t="str">
            <v>LAKI-LAKI</v>
          </cell>
        </row>
        <row r="197">
          <cell r="B197" t="str">
            <v>ADI MAULANA</v>
          </cell>
          <cell r="C197">
            <v>10200200539</v>
          </cell>
          <cell r="D197" t="str">
            <v>LAKI-LAKI</v>
          </cell>
        </row>
        <row r="198">
          <cell r="B198" t="str">
            <v>ADRIAN PRAMUDITA</v>
          </cell>
          <cell r="C198">
            <v>10200201822</v>
          </cell>
          <cell r="D198" t="str">
            <v>LAKI-LAKI</v>
          </cell>
        </row>
        <row r="199">
          <cell r="B199" t="str">
            <v>SAEFULAH BAIQUNIRRAHMAN</v>
          </cell>
          <cell r="C199">
            <v>78100108147</v>
          </cell>
          <cell r="D199" t="str">
            <v>LAKI-LAKI</v>
          </cell>
        </row>
        <row r="200">
          <cell r="B200" t="str">
            <v xml:space="preserve">LULY DARMADI </v>
          </cell>
          <cell r="C200">
            <v>10200800008</v>
          </cell>
          <cell r="D200" t="str">
            <v>LAKI-LAKI</v>
          </cell>
        </row>
        <row r="201">
          <cell r="B201" t="str">
            <v>ADI WIGUNA</v>
          </cell>
          <cell r="C201">
            <v>10200200976</v>
          </cell>
          <cell r="D201" t="str">
            <v>LAKI-LAKI</v>
          </cell>
        </row>
      </sheetData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count"/>
      <sheetName val="CC_New"/>
      <sheetName val="FA sd APRIL 07"/>
      <sheetName val="fa SD APRIL07"/>
      <sheetName val="Rekap"/>
      <sheetName val="Income Statement"/>
      <sheetName val="Detail-PARENT"/>
      <sheetName val="FA_sd_APRIL_07"/>
      <sheetName val="fa_SD_APRIL07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"/>
      <sheetName val="Account"/>
      <sheetName val="CC_New"/>
      <sheetName val="ALL sd APrl 07"/>
      <sheetName val="Altman Z Score"/>
      <sheetName val="ALL_sd_APrl_07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come Statement"/>
      <sheetName val="Operating Cycle"/>
      <sheetName val="Sources _ Uses"/>
      <sheetName val="Introduction"/>
      <sheetName val="Balance Sheet"/>
      <sheetName val="DuPont Analysis"/>
      <sheetName val="Sources &amp; Uses"/>
      <sheetName val="Altman Z"/>
      <sheetName val="Summary"/>
    </sheetNames>
    <sheetDataSet>
      <sheetData sheetId="0"/>
      <sheetData sheetId="1"/>
      <sheetData sheetId="2"/>
      <sheetData sheetId="3" refreshError="1"/>
      <sheetData sheetId="4"/>
      <sheetData sheetId="5"/>
      <sheetData sheetId="6"/>
      <sheetData sheetId="7" refreshError="1"/>
      <sheetData sheetId="8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riginal"/>
      <sheetName val="olah"/>
      <sheetName val="Sheet1"/>
      <sheetName val="piv060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olah"/>
      <sheetName val="Sheet2"/>
    </sheetNames>
    <sheetDataSet>
      <sheetData sheetId="0"/>
      <sheetData sheetId="1" refreshError="1"/>
      <sheetData sheetId="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  <sheetName val="CC_Commercial"/>
      <sheetName val="Rekapitulasi"/>
      <sheetName val="Rekapitulasi (2)"/>
      <sheetName val="disc CC"/>
      <sheetName val="Rekap"/>
      <sheetName val="Rekapitulasi_(2)"/>
      <sheetName val="disc_CC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AT193"/>
  <sheetViews>
    <sheetView showGridLines="0" tabSelected="1" zoomScale="80" zoomScaleNormal="80" workbookViewId="0">
      <pane xSplit="3" ySplit="9" topLeftCell="D10" activePane="bottomRight" state="frozen"/>
      <selection activeCell="AV12" activeCellId="1" sqref="B12 AV12"/>
      <selection pane="topRight" activeCell="AV12" activeCellId="1" sqref="B12 AV12"/>
      <selection pane="bottomLeft" activeCell="AV12" activeCellId="1" sqref="B12 AV12"/>
      <selection pane="bottomRight" activeCell="I27" sqref="I27"/>
    </sheetView>
  </sheetViews>
  <sheetFormatPr defaultColWidth="9.140625" defaultRowHeight="15" x14ac:dyDescent="0.25"/>
  <cols>
    <col min="1" max="1" width="9.140625" style="6" customWidth="1"/>
    <col min="2" max="2" width="7.140625" style="6" customWidth="1"/>
    <col min="3" max="3" width="27.28515625" style="28" customWidth="1"/>
    <col min="4" max="4" width="18.42578125" style="29" customWidth="1"/>
    <col min="5" max="5" width="16.28515625" style="29" bestFit="1" customWidth="1"/>
    <col min="6" max="6" width="16.5703125" style="29" bestFit="1" customWidth="1"/>
    <col min="7" max="7" width="17.28515625" style="29" customWidth="1"/>
    <col min="8" max="8" width="10.28515625" style="29" customWidth="1"/>
    <col min="9" max="9" width="15.42578125" style="29" bestFit="1" customWidth="1"/>
    <col min="10" max="10" width="8" style="29" customWidth="1"/>
    <col min="11" max="12" width="10.28515625" style="29" customWidth="1"/>
    <col min="13" max="13" width="9.140625" style="29" customWidth="1"/>
    <col min="14" max="14" width="11.5703125" style="29" bestFit="1" customWidth="1"/>
    <col min="15" max="16" width="3.5703125" style="29" customWidth="1"/>
    <col min="17" max="17" width="5" style="29" bestFit="1" customWidth="1"/>
    <col min="18" max="18" width="9.85546875" style="29" bestFit="1" customWidth="1"/>
    <col min="19" max="19" width="8.140625" style="29" customWidth="1"/>
    <col min="20" max="20" width="10.7109375" style="29" customWidth="1"/>
    <col min="21" max="21" width="9.140625" style="29" customWidth="1"/>
    <col min="22" max="22" width="5.7109375" style="29" customWidth="1"/>
    <col min="23" max="23" width="7.42578125" style="29" customWidth="1"/>
    <col min="24" max="25" width="6.85546875" style="30" customWidth="1"/>
    <col min="26" max="26" width="8.7109375" style="29" customWidth="1"/>
    <col min="27" max="27" width="6.140625" style="29" customWidth="1"/>
    <col min="28" max="28" width="10.28515625" style="29" customWidth="1"/>
    <col min="29" max="29" width="6.42578125" style="29" customWidth="1"/>
    <col min="30" max="30" width="6.140625" style="29" customWidth="1"/>
    <col min="31" max="31" width="5.42578125" style="29" customWidth="1"/>
    <col min="32" max="32" width="6.140625" style="29" customWidth="1"/>
    <col min="33" max="33" width="5.42578125" style="29" customWidth="1"/>
    <col min="34" max="34" width="9.5703125" style="29" customWidth="1"/>
    <col min="35" max="35" width="7.5703125" style="29" customWidth="1"/>
    <col min="36" max="36" width="9.5703125" style="29" customWidth="1"/>
    <col min="37" max="38" width="8.5703125" style="29" customWidth="1"/>
    <col min="39" max="39" width="9.140625" style="29" customWidth="1"/>
    <col min="40" max="41" width="15.7109375" style="29" customWidth="1"/>
    <col min="42" max="42" width="21" style="29" customWidth="1"/>
    <col min="43" max="43" width="15.5703125" style="29" customWidth="1"/>
    <col min="44" max="44" width="8" style="6" customWidth="1"/>
    <col min="45" max="45" width="8.5703125" style="6" customWidth="1"/>
    <col min="46" max="46" width="5.7109375" style="6" customWidth="1"/>
    <col min="47" max="196" width="9.140625" style="6"/>
    <col min="197" max="197" width="7.140625" style="6" customWidth="1"/>
    <col min="198" max="198" width="27.28515625" style="6" customWidth="1"/>
    <col min="199" max="199" width="12" style="6" bestFit="1" customWidth="1"/>
    <col min="200" max="206" width="9.140625" style="6" customWidth="1"/>
    <col min="207" max="207" width="0" style="6" hidden="1" customWidth="1"/>
    <col min="208" max="16384" width="9.140625" style="6"/>
  </cols>
  <sheetData>
    <row r="1" spans="1:46" x14ac:dyDescent="0.25">
      <c r="A1" s="1"/>
      <c r="B1" s="1" t="s">
        <v>0</v>
      </c>
      <c r="C1" s="2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4"/>
      <c r="W1" s="4"/>
      <c r="X1" s="5"/>
      <c r="Y1" s="5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</row>
    <row r="2" spans="1:46" x14ac:dyDescent="0.25">
      <c r="A2" s="1"/>
      <c r="B2" s="1" t="s">
        <v>1</v>
      </c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4"/>
      <c r="W2" s="4"/>
      <c r="X2" s="5"/>
      <c r="Y2" s="5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</row>
    <row r="3" spans="1:46" x14ac:dyDescent="0.25">
      <c r="A3" s="1"/>
      <c r="B3" s="1" t="s">
        <v>2</v>
      </c>
      <c r="C3" s="2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5"/>
      <c r="Y3" s="5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</row>
    <row r="4" spans="1:46" x14ac:dyDescent="0.25">
      <c r="A4" s="1"/>
      <c r="B4" s="7" t="s">
        <v>3</v>
      </c>
      <c r="C4" s="7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4"/>
      <c r="W4" s="4"/>
      <c r="X4" s="5"/>
      <c r="Y4" s="5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</row>
    <row r="5" spans="1:46" x14ac:dyDescent="0.25">
      <c r="A5" s="1"/>
      <c r="B5" s="1"/>
      <c r="C5" s="69"/>
      <c r="D5" s="3"/>
      <c r="E5" s="69"/>
      <c r="F5" s="3"/>
      <c r="G5" s="69"/>
      <c r="H5" s="3"/>
      <c r="I5" s="69"/>
      <c r="J5" s="3"/>
      <c r="K5" s="69"/>
      <c r="L5" s="3"/>
      <c r="M5" s="69"/>
      <c r="N5" s="3"/>
      <c r="O5" s="69"/>
      <c r="P5" s="3"/>
      <c r="Q5" s="69"/>
      <c r="R5" s="3"/>
      <c r="S5" s="69"/>
      <c r="T5" s="3"/>
      <c r="U5" s="69"/>
      <c r="V5" s="3"/>
      <c r="W5" s="69"/>
      <c r="X5" s="3"/>
      <c r="Y5" s="69"/>
      <c r="Z5" s="3"/>
      <c r="AA5" s="69"/>
      <c r="AB5" s="3"/>
      <c r="AC5" s="69"/>
      <c r="AD5" s="3"/>
      <c r="AE5" s="69"/>
      <c r="AF5" s="3"/>
      <c r="AG5" s="69"/>
      <c r="AH5" s="3"/>
      <c r="AI5" s="69"/>
      <c r="AJ5" s="3"/>
      <c r="AK5" s="69"/>
      <c r="AL5" s="3"/>
      <c r="AM5" s="69"/>
      <c r="AN5" s="3"/>
      <c r="AO5" s="69"/>
      <c r="AP5" s="3"/>
      <c r="AQ5" s="69"/>
      <c r="AR5" s="3"/>
      <c r="AS5" s="69"/>
      <c r="AT5" s="3"/>
    </row>
    <row r="6" spans="1:46" ht="15" customHeight="1" x14ac:dyDescent="0.25">
      <c r="A6" s="1"/>
      <c r="B6" s="65" t="s">
        <v>4</v>
      </c>
      <c r="C6" s="65" t="s">
        <v>5</v>
      </c>
      <c r="D6" s="67" t="s">
        <v>6</v>
      </c>
      <c r="E6" s="67" t="s">
        <v>7</v>
      </c>
      <c r="F6" s="67" t="s">
        <v>8</v>
      </c>
      <c r="G6" s="67" t="s">
        <v>9</v>
      </c>
      <c r="H6" s="63" t="s">
        <v>10</v>
      </c>
      <c r="I6" s="63" t="s">
        <v>11</v>
      </c>
      <c r="J6" s="63" t="s">
        <v>12</v>
      </c>
      <c r="K6" s="63" t="s">
        <v>13</v>
      </c>
      <c r="L6" s="63" t="s">
        <v>14</v>
      </c>
      <c r="M6" s="61" t="s">
        <v>15</v>
      </c>
      <c r="N6" s="61" t="s">
        <v>16</v>
      </c>
      <c r="O6" s="61" t="s">
        <v>17</v>
      </c>
      <c r="P6" s="61" t="s">
        <v>18</v>
      </c>
      <c r="Q6" s="61" t="s">
        <v>19</v>
      </c>
      <c r="R6" s="61" t="s">
        <v>20</v>
      </c>
      <c r="S6" s="61" t="s">
        <v>21</v>
      </c>
      <c r="T6" s="47" t="s">
        <v>22</v>
      </c>
      <c r="U6" s="47" t="s">
        <v>23</v>
      </c>
      <c r="V6" s="49" t="s">
        <v>24</v>
      </c>
      <c r="W6" s="50"/>
      <c r="X6" s="50"/>
      <c r="Y6" s="50"/>
      <c r="Z6" s="53" t="s">
        <v>25</v>
      </c>
      <c r="AA6" s="49" t="s">
        <v>26</v>
      </c>
      <c r="AB6" s="50"/>
      <c r="AC6" s="50"/>
      <c r="AD6" s="50"/>
      <c r="AE6" s="50"/>
      <c r="AF6" s="50"/>
      <c r="AG6" s="50"/>
      <c r="AH6" s="50"/>
      <c r="AI6" s="50"/>
      <c r="AJ6" s="54"/>
      <c r="AK6" s="41" t="s">
        <v>27</v>
      </c>
      <c r="AL6" s="41" t="s">
        <v>28</v>
      </c>
      <c r="AM6" s="43" t="s">
        <v>29</v>
      </c>
      <c r="AN6" s="43" t="s">
        <v>30</v>
      </c>
      <c r="AO6" s="45" t="s">
        <v>31</v>
      </c>
      <c r="AP6" s="45" t="s">
        <v>32</v>
      </c>
      <c r="AQ6" s="45" t="s">
        <v>33</v>
      </c>
      <c r="AR6" s="36" t="s">
        <v>34</v>
      </c>
      <c r="AS6" s="36" t="s">
        <v>35</v>
      </c>
      <c r="AT6" s="37" t="s">
        <v>36</v>
      </c>
    </row>
    <row r="7" spans="1:46" ht="15" customHeight="1" x14ac:dyDescent="0.25">
      <c r="A7" s="1"/>
      <c r="B7" s="66"/>
      <c r="C7" s="66"/>
      <c r="D7" s="68"/>
      <c r="E7" s="68"/>
      <c r="F7" s="68"/>
      <c r="G7" s="68"/>
      <c r="H7" s="64"/>
      <c r="I7" s="64"/>
      <c r="J7" s="64"/>
      <c r="K7" s="64"/>
      <c r="L7" s="64"/>
      <c r="M7" s="62"/>
      <c r="N7" s="62"/>
      <c r="O7" s="62"/>
      <c r="P7" s="62"/>
      <c r="Q7" s="62"/>
      <c r="R7" s="62"/>
      <c r="S7" s="62"/>
      <c r="T7" s="48"/>
      <c r="U7" s="48"/>
      <c r="V7" s="51"/>
      <c r="W7" s="52"/>
      <c r="X7" s="52"/>
      <c r="Y7" s="52"/>
      <c r="Z7" s="53"/>
      <c r="AA7" s="51"/>
      <c r="AB7" s="52"/>
      <c r="AC7" s="52"/>
      <c r="AD7" s="52"/>
      <c r="AE7" s="52"/>
      <c r="AF7" s="52"/>
      <c r="AG7" s="52"/>
      <c r="AH7" s="52"/>
      <c r="AI7" s="52"/>
      <c r="AJ7" s="55"/>
      <c r="AK7" s="42"/>
      <c r="AL7" s="42"/>
      <c r="AM7" s="44"/>
      <c r="AN7" s="44"/>
      <c r="AO7" s="46"/>
      <c r="AP7" s="46"/>
      <c r="AQ7" s="46"/>
      <c r="AR7" s="36"/>
      <c r="AS7" s="36"/>
      <c r="AT7" s="37"/>
    </row>
    <row r="8" spans="1:46" x14ac:dyDescent="0.25">
      <c r="A8" s="1"/>
      <c r="B8" s="66"/>
      <c r="C8" s="66"/>
      <c r="D8" s="68"/>
      <c r="E8" s="68"/>
      <c r="F8" s="68"/>
      <c r="G8" s="68"/>
      <c r="H8" s="64"/>
      <c r="I8" s="64"/>
      <c r="J8" s="64"/>
      <c r="K8" s="64"/>
      <c r="L8" s="64"/>
      <c r="M8" s="62"/>
      <c r="N8" s="62"/>
      <c r="O8" s="62"/>
      <c r="P8" s="62"/>
      <c r="Q8" s="62"/>
      <c r="R8" s="62"/>
      <c r="S8" s="62"/>
      <c r="T8" s="48"/>
      <c r="U8" s="48"/>
      <c r="V8" s="38">
        <v>0.15</v>
      </c>
      <c r="W8" s="39"/>
      <c r="X8" s="40">
        <v>0.15</v>
      </c>
      <c r="Y8" s="40"/>
      <c r="Z8" s="53"/>
      <c r="AA8" s="38">
        <v>0.2</v>
      </c>
      <c r="AB8" s="39"/>
      <c r="AC8" s="38">
        <v>0.2</v>
      </c>
      <c r="AD8" s="39"/>
      <c r="AE8" s="38">
        <v>0.1</v>
      </c>
      <c r="AF8" s="39"/>
      <c r="AG8" s="38">
        <v>0.1</v>
      </c>
      <c r="AH8" s="39"/>
      <c r="AI8" s="38">
        <v>0.1</v>
      </c>
      <c r="AJ8" s="39"/>
      <c r="AK8" s="42"/>
      <c r="AL8" s="42"/>
      <c r="AM8" s="44"/>
      <c r="AN8" s="44"/>
      <c r="AO8" s="46"/>
      <c r="AP8" s="46"/>
      <c r="AQ8" s="46"/>
      <c r="AR8" s="36"/>
      <c r="AS8" s="36"/>
      <c r="AT8" s="37"/>
    </row>
    <row r="9" spans="1:46" ht="50.25" customHeight="1" x14ac:dyDescent="0.25">
      <c r="A9" s="1"/>
      <c r="B9" s="66"/>
      <c r="C9" s="66"/>
      <c r="D9" s="68"/>
      <c r="E9" s="68"/>
      <c r="F9" s="68"/>
      <c r="G9" s="68"/>
      <c r="H9" s="64"/>
      <c r="I9" s="64"/>
      <c r="J9" s="64"/>
      <c r="K9" s="64"/>
      <c r="L9" s="64"/>
      <c r="M9" s="62"/>
      <c r="N9" s="62"/>
      <c r="O9" s="62"/>
      <c r="P9" s="62"/>
      <c r="Q9" s="62"/>
      <c r="R9" s="62"/>
      <c r="S9" s="62"/>
      <c r="T9" s="48"/>
      <c r="U9" s="48"/>
      <c r="V9" s="56" t="s">
        <v>37</v>
      </c>
      <c r="W9" s="57"/>
      <c r="X9" s="58" t="s">
        <v>38</v>
      </c>
      <c r="Y9" s="58"/>
      <c r="Z9" s="53"/>
      <c r="AA9" s="59" t="s">
        <v>39</v>
      </c>
      <c r="AB9" s="60"/>
      <c r="AC9" s="59" t="s">
        <v>40</v>
      </c>
      <c r="AD9" s="60"/>
      <c r="AE9" s="32" t="s">
        <v>41</v>
      </c>
      <c r="AF9" s="33"/>
      <c r="AG9" s="34" t="s">
        <v>42</v>
      </c>
      <c r="AH9" s="35"/>
      <c r="AI9" s="34" t="s">
        <v>43</v>
      </c>
      <c r="AJ9" s="35"/>
      <c r="AK9" s="42"/>
      <c r="AL9" s="42"/>
      <c r="AM9" s="44"/>
      <c r="AN9" s="44"/>
      <c r="AO9" s="46"/>
      <c r="AP9" s="46"/>
      <c r="AQ9" s="46"/>
      <c r="AR9" s="36"/>
      <c r="AS9" s="36"/>
      <c r="AT9" s="37"/>
    </row>
    <row r="10" spans="1:46" s="8" customFormat="1" x14ac:dyDescent="0.25">
      <c r="B10" s="9">
        <v>1</v>
      </c>
      <c r="C10" s="10" t="s">
        <v>44</v>
      </c>
      <c r="D10" s="11">
        <v>30683</v>
      </c>
      <c r="E10" s="12">
        <v>44312</v>
      </c>
      <c r="F10" s="12">
        <v>44676</v>
      </c>
      <c r="G10" s="13" t="s">
        <v>45</v>
      </c>
      <c r="H10" s="13" t="str">
        <f>VLOOKUP(C10,'[33]NON CO'!$B$39:$D$202,3,0)</f>
        <v>LAKI-LAKI</v>
      </c>
      <c r="I10" s="10" t="s">
        <v>46</v>
      </c>
      <c r="J10" s="14" t="s">
        <v>47</v>
      </c>
      <c r="K10" s="13"/>
      <c r="L10" s="13"/>
      <c r="M10" s="15">
        <v>22</v>
      </c>
      <c r="N10" s="15">
        <v>23</v>
      </c>
      <c r="O10" s="15">
        <v>0</v>
      </c>
      <c r="P10" s="15">
        <v>0</v>
      </c>
      <c r="Q10" s="15">
        <v>0</v>
      </c>
      <c r="R10" s="15">
        <v>2</v>
      </c>
      <c r="S10" s="15">
        <v>0</v>
      </c>
      <c r="T10" s="16">
        <f t="shared" ref="T10:T18" si="0">N10-O10-P10-S10</f>
        <v>23</v>
      </c>
      <c r="U10" s="15">
        <f t="shared" ref="U10:U18" si="1">N10-(R10+S10)</f>
        <v>21</v>
      </c>
      <c r="V10" s="17">
        <v>5</v>
      </c>
      <c r="W10" s="18">
        <f t="shared" ref="W10:W18" si="2">V10/5*$V$8</f>
        <v>0.15</v>
      </c>
      <c r="X10" s="17">
        <v>5</v>
      </c>
      <c r="Y10" s="18">
        <f t="shared" ref="Y10:Y18" si="3">X10/5*$X$8</f>
        <v>0.15</v>
      </c>
      <c r="Z10" s="19">
        <f>W10+Y10</f>
        <v>0.3</v>
      </c>
      <c r="AA10" s="17">
        <v>5</v>
      </c>
      <c r="AB10" s="18">
        <f t="shared" ref="AB10:AB18" si="4">AA10/5*$AA$8</f>
        <v>0.2</v>
      </c>
      <c r="AC10" s="17">
        <v>5</v>
      </c>
      <c r="AD10" s="18">
        <f t="shared" ref="AD10:AD18" si="5">AC10/5*$AC$8</f>
        <v>0.2</v>
      </c>
      <c r="AE10" s="17">
        <v>5</v>
      </c>
      <c r="AF10" s="18">
        <f t="shared" ref="AF10:AF18" si="6">AE10/5*$AE$8</f>
        <v>0.1</v>
      </c>
      <c r="AG10" s="20">
        <v>5</v>
      </c>
      <c r="AH10" s="18">
        <f t="shared" ref="AH10:AH18" si="7">AG10/5*$AI$8</f>
        <v>0.1</v>
      </c>
      <c r="AI10" s="20">
        <v>5</v>
      </c>
      <c r="AJ10" s="18">
        <f t="shared" ref="AJ10:AJ18" si="8">AI10/5*$AI$8</f>
        <v>0.1</v>
      </c>
      <c r="AK10" s="21">
        <f>AB10+AD10+AF10+AH10+AJ10</f>
        <v>0.7</v>
      </c>
      <c r="AL10" s="21">
        <f>AK10+Z10</f>
        <v>1</v>
      </c>
      <c r="AM10" s="22" t="str">
        <f t="shared" ref="AM10:AM18" si="9">IF(AT10&gt;0,"GUGUR","TERIMA")</f>
        <v>TERIMA</v>
      </c>
      <c r="AN10" s="23">
        <v>1000000</v>
      </c>
      <c r="AO10" s="23">
        <f>AN10*AL10</f>
        <v>1000000</v>
      </c>
      <c r="AP10" s="23">
        <f t="shared" ref="AP10:AP18" si="10">IF(S10&gt;0,(T10/M10)*AO10,AO10)</f>
        <v>1000000</v>
      </c>
      <c r="AQ10" s="23">
        <f t="shared" ref="AQ10:AQ18" si="11">IF(L10=1,(T10/M10)*AP10,IF(AR10&gt;0,AP10*85%,IF(AS10&gt;0,AP10*60%,IF(AT10&gt;0,AP10*0%,AP10))))</f>
        <v>1000000</v>
      </c>
      <c r="AR10" s="24"/>
      <c r="AS10" s="24"/>
      <c r="AT10" s="24"/>
    </row>
    <row r="11" spans="1:46" s="8" customFormat="1" ht="14.25" customHeight="1" x14ac:dyDescent="0.25">
      <c r="B11" s="9">
        <v>2</v>
      </c>
      <c r="C11" s="10" t="s">
        <v>48</v>
      </c>
      <c r="D11" s="11">
        <v>30687</v>
      </c>
      <c r="E11" s="12">
        <v>44374</v>
      </c>
      <c r="F11" s="12">
        <v>44738</v>
      </c>
      <c r="G11" s="13" t="s">
        <v>45</v>
      </c>
      <c r="H11" s="13" t="str">
        <f>VLOOKUP(C11,'[33]NON CO'!$B$39:$D$202,3,0)</f>
        <v>LAKI-LAKI</v>
      </c>
      <c r="I11" s="10" t="s">
        <v>46</v>
      </c>
      <c r="J11" s="14" t="s">
        <v>47</v>
      </c>
      <c r="K11" s="13"/>
      <c r="L11" s="13"/>
      <c r="M11" s="15">
        <v>22</v>
      </c>
      <c r="N11" s="15">
        <v>23</v>
      </c>
      <c r="O11" s="15">
        <v>0</v>
      </c>
      <c r="P11" s="15">
        <v>0</v>
      </c>
      <c r="Q11" s="15">
        <v>0</v>
      </c>
      <c r="R11" s="15">
        <v>1</v>
      </c>
      <c r="S11" s="15">
        <v>0</v>
      </c>
      <c r="T11" s="16">
        <f t="shared" si="0"/>
        <v>23</v>
      </c>
      <c r="U11" s="15">
        <f t="shared" si="1"/>
        <v>22</v>
      </c>
      <c r="V11" s="17">
        <v>5</v>
      </c>
      <c r="W11" s="18">
        <f t="shared" si="2"/>
        <v>0.15</v>
      </c>
      <c r="X11" s="17">
        <v>5</v>
      </c>
      <c r="Y11" s="18">
        <f t="shared" si="3"/>
        <v>0.15</v>
      </c>
      <c r="Z11" s="19">
        <f t="shared" ref="Z11:Z12" si="12">W11+Y11</f>
        <v>0.3</v>
      </c>
      <c r="AA11" s="17">
        <v>5</v>
      </c>
      <c r="AB11" s="18">
        <f t="shared" si="4"/>
        <v>0.2</v>
      </c>
      <c r="AC11" s="17">
        <v>5</v>
      </c>
      <c r="AD11" s="18">
        <f t="shared" si="5"/>
        <v>0.2</v>
      </c>
      <c r="AE11" s="17">
        <v>5</v>
      </c>
      <c r="AF11" s="18">
        <f t="shared" si="6"/>
        <v>0.1</v>
      </c>
      <c r="AG11" s="20">
        <v>5</v>
      </c>
      <c r="AH11" s="18">
        <f t="shared" si="7"/>
        <v>0.1</v>
      </c>
      <c r="AI11" s="20">
        <v>5</v>
      </c>
      <c r="AJ11" s="18">
        <f t="shared" si="8"/>
        <v>0.1</v>
      </c>
      <c r="AK11" s="21">
        <f t="shared" ref="AK11:AK17" si="13">AB11+AD11+AF11+AH11+AJ11</f>
        <v>0.7</v>
      </c>
      <c r="AL11" s="21">
        <f t="shared" ref="AL11:AL18" si="14">AK11+Z11</f>
        <v>1</v>
      </c>
      <c r="AM11" s="22" t="str">
        <f t="shared" si="9"/>
        <v>TERIMA</v>
      </c>
      <c r="AN11" s="23">
        <v>1000000</v>
      </c>
      <c r="AO11" s="23">
        <f t="shared" ref="AO11:AO18" si="15">AN11*AL11</f>
        <v>1000000</v>
      </c>
      <c r="AP11" s="23">
        <f t="shared" si="10"/>
        <v>1000000</v>
      </c>
      <c r="AQ11" s="23">
        <f t="shared" si="11"/>
        <v>1000000</v>
      </c>
      <c r="AR11" s="24"/>
      <c r="AS11" s="24"/>
      <c r="AT11" s="24"/>
    </row>
    <row r="12" spans="1:46" s="8" customFormat="1" x14ac:dyDescent="0.25">
      <c r="B12" s="9">
        <v>3</v>
      </c>
      <c r="C12" s="10" t="s">
        <v>49</v>
      </c>
      <c r="D12" s="11">
        <v>30688</v>
      </c>
      <c r="E12" s="12">
        <v>44314</v>
      </c>
      <c r="F12" s="12">
        <v>44678</v>
      </c>
      <c r="G12" s="13" t="s">
        <v>45</v>
      </c>
      <c r="H12" s="13" t="str">
        <f>VLOOKUP(C12,'[33]NON CO'!$B$39:$D$202,3,0)</f>
        <v>LAKI-LAKI</v>
      </c>
      <c r="I12" s="10" t="s">
        <v>46</v>
      </c>
      <c r="J12" s="14" t="s">
        <v>47</v>
      </c>
      <c r="K12" s="13"/>
      <c r="L12" s="13"/>
      <c r="M12" s="15">
        <v>22</v>
      </c>
      <c r="N12" s="15">
        <v>23</v>
      </c>
      <c r="O12" s="15">
        <v>0</v>
      </c>
      <c r="P12" s="15">
        <v>0</v>
      </c>
      <c r="Q12" s="15">
        <v>0</v>
      </c>
      <c r="R12" s="15">
        <v>2</v>
      </c>
      <c r="S12" s="15">
        <v>0</v>
      </c>
      <c r="T12" s="16">
        <f t="shared" si="0"/>
        <v>23</v>
      </c>
      <c r="U12" s="15">
        <f t="shared" si="1"/>
        <v>21</v>
      </c>
      <c r="V12" s="17">
        <v>5</v>
      </c>
      <c r="W12" s="18">
        <f t="shared" si="2"/>
        <v>0.15</v>
      </c>
      <c r="X12" s="17">
        <v>5</v>
      </c>
      <c r="Y12" s="18">
        <f t="shared" si="3"/>
        <v>0.15</v>
      </c>
      <c r="Z12" s="19">
        <f t="shared" si="12"/>
        <v>0.3</v>
      </c>
      <c r="AA12" s="17">
        <v>5</v>
      </c>
      <c r="AB12" s="18">
        <f t="shared" si="4"/>
        <v>0.2</v>
      </c>
      <c r="AC12" s="17">
        <v>5</v>
      </c>
      <c r="AD12" s="18">
        <f t="shared" si="5"/>
        <v>0.2</v>
      </c>
      <c r="AE12" s="17">
        <v>5</v>
      </c>
      <c r="AF12" s="18">
        <f t="shared" si="6"/>
        <v>0.1</v>
      </c>
      <c r="AG12" s="20">
        <v>5</v>
      </c>
      <c r="AH12" s="18">
        <f t="shared" si="7"/>
        <v>0.1</v>
      </c>
      <c r="AI12" s="20">
        <v>5</v>
      </c>
      <c r="AJ12" s="18">
        <f t="shared" si="8"/>
        <v>0.1</v>
      </c>
      <c r="AK12" s="21">
        <f t="shared" si="13"/>
        <v>0.7</v>
      </c>
      <c r="AL12" s="21">
        <f t="shared" si="14"/>
        <v>1</v>
      </c>
      <c r="AM12" s="22" t="str">
        <f t="shared" si="9"/>
        <v>TERIMA</v>
      </c>
      <c r="AN12" s="23">
        <v>1000000</v>
      </c>
      <c r="AO12" s="23">
        <f t="shared" si="15"/>
        <v>1000000</v>
      </c>
      <c r="AP12" s="23">
        <f t="shared" si="10"/>
        <v>1000000</v>
      </c>
      <c r="AQ12" s="23">
        <f t="shared" si="11"/>
        <v>1000000</v>
      </c>
      <c r="AR12" s="24"/>
      <c r="AS12" s="24"/>
      <c r="AT12" s="24"/>
    </row>
    <row r="13" spans="1:46" s="8" customFormat="1" x14ac:dyDescent="0.25">
      <c r="B13" s="9">
        <v>4</v>
      </c>
      <c r="C13" s="25" t="s">
        <v>50</v>
      </c>
      <c r="D13" s="11">
        <v>43337</v>
      </c>
      <c r="E13" s="12">
        <v>44361</v>
      </c>
      <c r="F13" s="12">
        <v>44725</v>
      </c>
      <c r="G13" s="13" t="s">
        <v>45</v>
      </c>
      <c r="H13" s="13" t="s">
        <v>51</v>
      </c>
      <c r="I13" s="10" t="s">
        <v>46</v>
      </c>
      <c r="J13" s="14" t="s">
        <v>47</v>
      </c>
      <c r="K13" s="13"/>
      <c r="L13" s="13"/>
      <c r="M13" s="15">
        <v>22</v>
      </c>
      <c r="N13" s="15">
        <v>23</v>
      </c>
      <c r="O13" s="15">
        <v>0</v>
      </c>
      <c r="P13" s="15">
        <v>0</v>
      </c>
      <c r="Q13" s="15">
        <v>0</v>
      </c>
      <c r="R13" s="15">
        <v>1</v>
      </c>
      <c r="S13" s="15">
        <v>0</v>
      </c>
      <c r="T13" s="16">
        <f t="shared" si="0"/>
        <v>23</v>
      </c>
      <c r="U13" s="15">
        <f t="shared" si="1"/>
        <v>22</v>
      </c>
      <c r="V13" s="17">
        <v>5</v>
      </c>
      <c r="W13" s="18">
        <f t="shared" si="2"/>
        <v>0.15</v>
      </c>
      <c r="X13" s="17">
        <v>5</v>
      </c>
      <c r="Y13" s="18">
        <f t="shared" si="3"/>
        <v>0.15</v>
      </c>
      <c r="Z13" s="19">
        <f>W13+Y13</f>
        <v>0.3</v>
      </c>
      <c r="AA13" s="17">
        <v>5</v>
      </c>
      <c r="AB13" s="18">
        <f t="shared" si="4"/>
        <v>0.2</v>
      </c>
      <c r="AC13" s="17">
        <v>5</v>
      </c>
      <c r="AD13" s="18">
        <f t="shared" si="5"/>
        <v>0.2</v>
      </c>
      <c r="AE13" s="17">
        <v>5</v>
      </c>
      <c r="AF13" s="18">
        <f t="shared" si="6"/>
        <v>0.1</v>
      </c>
      <c r="AG13" s="20">
        <v>5</v>
      </c>
      <c r="AH13" s="18">
        <f t="shared" si="7"/>
        <v>0.1</v>
      </c>
      <c r="AI13" s="20">
        <v>5</v>
      </c>
      <c r="AJ13" s="18">
        <f t="shared" si="8"/>
        <v>0.1</v>
      </c>
      <c r="AK13" s="21">
        <f t="shared" si="13"/>
        <v>0.7</v>
      </c>
      <c r="AL13" s="21">
        <f t="shared" si="14"/>
        <v>1</v>
      </c>
      <c r="AM13" s="22" t="str">
        <f t="shared" si="9"/>
        <v>TERIMA</v>
      </c>
      <c r="AN13" s="23">
        <v>1000000</v>
      </c>
      <c r="AO13" s="23">
        <f t="shared" si="15"/>
        <v>1000000</v>
      </c>
      <c r="AP13" s="23">
        <f t="shared" si="10"/>
        <v>1000000</v>
      </c>
      <c r="AQ13" s="23">
        <f t="shared" si="11"/>
        <v>1000000</v>
      </c>
      <c r="AR13" s="24"/>
      <c r="AS13" s="24"/>
      <c r="AT13" s="24"/>
    </row>
    <row r="14" spans="1:46" s="8" customFormat="1" x14ac:dyDescent="0.25">
      <c r="B14" s="9">
        <v>5</v>
      </c>
      <c r="C14" s="26" t="s">
        <v>52</v>
      </c>
      <c r="D14" s="11">
        <v>30679</v>
      </c>
      <c r="E14" s="12">
        <v>44284</v>
      </c>
      <c r="F14" s="12">
        <v>44648</v>
      </c>
      <c r="G14" s="13" t="s">
        <v>45</v>
      </c>
      <c r="H14" s="13" t="s">
        <v>51</v>
      </c>
      <c r="I14" s="10" t="s">
        <v>46</v>
      </c>
      <c r="J14" s="14" t="s">
        <v>47</v>
      </c>
      <c r="K14" s="13"/>
      <c r="L14" s="13"/>
      <c r="M14" s="15">
        <v>22</v>
      </c>
      <c r="N14" s="15">
        <v>23</v>
      </c>
      <c r="O14" s="15">
        <v>0</v>
      </c>
      <c r="P14" s="15">
        <v>0</v>
      </c>
      <c r="Q14" s="15">
        <v>0</v>
      </c>
      <c r="R14" s="15">
        <v>2</v>
      </c>
      <c r="S14" s="15">
        <v>0</v>
      </c>
      <c r="T14" s="16">
        <f t="shared" si="0"/>
        <v>23</v>
      </c>
      <c r="U14" s="15">
        <f t="shared" si="1"/>
        <v>21</v>
      </c>
      <c r="V14" s="17">
        <v>5</v>
      </c>
      <c r="W14" s="18">
        <f t="shared" si="2"/>
        <v>0.15</v>
      </c>
      <c r="X14" s="17">
        <v>5</v>
      </c>
      <c r="Y14" s="18">
        <f t="shared" si="3"/>
        <v>0.15</v>
      </c>
      <c r="Z14" s="19">
        <f t="shared" ref="Z14:Z18" si="16">W14+Y14</f>
        <v>0.3</v>
      </c>
      <c r="AA14" s="17">
        <v>5</v>
      </c>
      <c r="AB14" s="18">
        <f t="shared" si="4"/>
        <v>0.2</v>
      </c>
      <c r="AC14" s="17">
        <v>5</v>
      </c>
      <c r="AD14" s="18">
        <f t="shared" si="5"/>
        <v>0.2</v>
      </c>
      <c r="AE14" s="17">
        <v>5</v>
      </c>
      <c r="AF14" s="18">
        <f t="shared" si="6"/>
        <v>0.1</v>
      </c>
      <c r="AG14" s="20">
        <v>5</v>
      </c>
      <c r="AH14" s="18">
        <f t="shared" si="7"/>
        <v>0.1</v>
      </c>
      <c r="AI14" s="20">
        <v>5</v>
      </c>
      <c r="AJ14" s="18">
        <f t="shared" si="8"/>
        <v>0.1</v>
      </c>
      <c r="AK14" s="21">
        <f t="shared" si="13"/>
        <v>0.7</v>
      </c>
      <c r="AL14" s="21">
        <f t="shared" si="14"/>
        <v>1</v>
      </c>
      <c r="AM14" s="22" t="str">
        <f t="shared" si="9"/>
        <v>TERIMA</v>
      </c>
      <c r="AN14" s="23">
        <v>1000000</v>
      </c>
      <c r="AO14" s="23">
        <f t="shared" si="15"/>
        <v>1000000</v>
      </c>
      <c r="AP14" s="23">
        <f t="shared" si="10"/>
        <v>1000000</v>
      </c>
      <c r="AQ14" s="23">
        <f t="shared" si="11"/>
        <v>1000000</v>
      </c>
      <c r="AR14" s="24"/>
      <c r="AS14" s="24"/>
      <c r="AT14" s="24"/>
    </row>
    <row r="15" spans="1:46" s="8" customFormat="1" x14ac:dyDescent="0.25">
      <c r="B15" s="9">
        <v>6</v>
      </c>
      <c r="C15" s="27" t="s">
        <v>53</v>
      </c>
      <c r="D15" s="11">
        <v>60153</v>
      </c>
      <c r="E15" s="12">
        <v>44303</v>
      </c>
      <c r="F15" s="12">
        <v>44667</v>
      </c>
      <c r="G15" s="13" t="s">
        <v>45</v>
      </c>
      <c r="H15" s="13" t="s">
        <v>51</v>
      </c>
      <c r="I15" s="10" t="s">
        <v>46</v>
      </c>
      <c r="J15" s="14" t="s">
        <v>47</v>
      </c>
      <c r="K15" s="13"/>
      <c r="L15" s="13"/>
      <c r="M15" s="15">
        <v>22</v>
      </c>
      <c r="N15" s="15">
        <v>23</v>
      </c>
      <c r="O15" s="15">
        <v>0</v>
      </c>
      <c r="P15" s="15">
        <v>0</v>
      </c>
      <c r="Q15" s="15">
        <v>0</v>
      </c>
      <c r="R15" s="15">
        <v>1</v>
      </c>
      <c r="S15" s="15">
        <v>0</v>
      </c>
      <c r="T15" s="16">
        <f t="shared" si="0"/>
        <v>23</v>
      </c>
      <c r="U15" s="15">
        <f t="shared" si="1"/>
        <v>22</v>
      </c>
      <c r="V15" s="17">
        <v>5</v>
      </c>
      <c r="W15" s="18">
        <f t="shared" si="2"/>
        <v>0.15</v>
      </c>
      <c r="X15" s="17">
        <v>5</v>
      </c>
      <c r="Y15" s="18">
        <f t="shared" si="3"/>
        <v>0.15</v>
      </c>
      <c r="Z15" s="19">
        <f t="shared" si="16"/>
        <v>0.3</v>
      </c>
      <c r="AA15" s="17">
        <v>5</v>
      </c>
      <c r="AB15" s="18">
        <f t="shared" si="4"/>
        <v>0.2</v>
      </c>
      <c r="AC15" s="17">
        <v>5</v>
      </c>
      <c r="AD15" s="18">
        <f t="shared" si="5"/>
        <v>0.2</v>
      </c>
      <c r="AE15" s="17">
        <v>5</v>
      </c>
      <c r="AF15" s="18">
        <f t="shared" si="6"/>
        <v>0.1</v>
      </c>
      <c r="AG15" s="20">
        <v>5</v>
      </c>
      <c r="AH15" s="18">
        <f t="shared" si="7"/>
        <v>0.1</v>
      </c>
      <c r="AI15" s="20">
        <v>5</v>
      </c>
      <c r="AJ15" s="18">
        <f t="shared" si="8"/>
        <v>0.1</v>
      </c>
      <c r="AK15" s="21">
        <f t="shared" si="13"/>
        <v>0.7</v>
      </c>
      <c r="AL15" s="21">
        <f t="shared" si="14"/>
        <v>1</v>
      </c>
      <c r="AM15" s="22" t="str">
        <f t="shared" si="9"/>
        <v>TERIMA</v>
      </c>
      <c r="AN15" s="23">
        <v>1000000</v>
      </c>
      <c r="AO15" s="23">
        <f t="shared" si="15"/>
        <v>1000000</v>
      </c>
      <c r="AP15" s="23">
        <f t="shared" si="10"/>
        <v>1000000</v>
      </c>
      <c r="AQ15" s="23">
        <f t="shared" si="11"/>
        <v>1000000</v>
      </c>
      <c r="AR15" s="24"/>
      <c r="AS15" s="24"/>
      <c r="AT15" s="24"/>
    </row>
    <row r="16" spans="1:46" s="8" customFormat="1" x14ac:dyDescent="0.25">
      <c r="B16" s="9">
        <v>7</v>
      </c>
      <c r="C16" s="27" t="s">
        <v>54</v>
      </c>
      <c r="D16" s="11">
        <v>76831</v>
      </c>
      <c r="E16" s="12">
        <v>44355</v>
      </c>
      <c r="F16" s="12">
        <v>44683</v>
      </c>
      <c r="G16" s="13" t="s">
        <v>45</v>
      </c>
      <c r="H16" s="13" t="s">
        <v>51</v>
      </c>
      <c r="I16" s="10" t="s">
        <v>46</v>
      </c>
      <c r="J16" s="14" t="s">
        <v>47</v>
      </c>
      <c r="K16" s="13"/>
      <c r="L16" s="13"/>
      <c r="M16" s="15">
        <v>22</v>
      </c>
      <c r="N16" s="15">
        <v>22</v>
      </c>
      <c r="O16" s="15">
        <v>0</v>
      </c>
      <c r="P16" s="15">
        <v>0</v>
      </c>
      <c r="Q16" s="15">
        <v>0</v>
      </c>
      <c r="R16" s="15">
        <v>1</v>
      </c>
      <c r="S16" s="15">
        <v>0</v>
      </c>
      <c r="T16" s="16">
        <f t="shared" si="0"/>
        <v>22</v>
      </c>
      <c r="U16" s="15">
        <f t="shared" si="1"/>
        <v>21</v>
      </c>
      <c r="V16" s="17">
        <v>5</v>
      </c>
      <c r="W16" s="18">
        <f t="shared" si="2"/>
        <v>0.15</v>
      </c>
      <c r="X16" s="17">
        <v>5</v>
      </c>
      <c r="Y16" s="18">
        <f t="shared" si="3"/>
        <v>0.15</v>
      </c>
      <c r="Z16" s="19">
        <f t="shared" si="16"/>
        <v>0.3</v>
      </c>
      <c r="AA16" s="17">
        <v>5</v>
      </c>
      <c r="AB16" s="18">
        <f t="shared" si="4"/>
        <v>0.2</v>
      </c>
      <c r="AC16" s="17">
        <v>5</v>
      </c>
      <c r="AD16" s="18">
        <f t="shared" si="5"/>
        <v>0.2</v>
      </c>
      <c r="AE16" s="17">
        <v>5</v>
      </c>
      <c r="AF16" s="18">
        <f t="shared" si="6"/>
        <v>0.1</v>
      </c>
      <c r="AG16" s="20">
        <v>5</v>
      </c>
      <c r="AH16" s="18">
        <f t="shared" si="7"/>
        <v>0.1</v>
      </c>
      <c r="AI16" s="20">
        <v>5</v>
      </c>
      <c r="AJ16" s="18">
        <f t="shared" si="8"/>
        <v>0.1</v>
      </c>
      <c r="AK16" s="21">
        <f t="shared" si="13"/>
        <v>0.7</v>
      </c>
      <c r="AL16" s="21">
        <f t="shared" si="14"/>
        <v>1</v>
      </c>
      <c r="AM16" s="22" t="str">
        <f t="shared" si="9"/>
        <v>TERIMA</v>
      </c>
      <c r="AN16" s="23">
        <v>1000000</v>
      </c>
      <c r="AO16" s="23">
        <f t="shared" si="15"/>
        <v>1000000</v>
      </c>
      <c r="AP16" s="23">
        <f t="shared" si="10"/>
        <v>1000000</v>
      </c>
      <c r="AQ16" s="23">
        <f t="shared" si="11"/>
        <v>1000000</v>
      </c>
      <c r="AR16" s="24"/>
      <c r="AS16" s="24"/>
      <c r="AT16" s="24"/>
    </row>
    <row r="17" spans="1:46" s="8" customFormat="1" x14ac:dyDescent="0.25">
      <c r="B17" s="9">
        <v>8</v>
      </c>
      <c r="C17" s="27" t="s">
        <v>55</v>
      </c>
      <c r="D17" s="11">
        <v>30680</v>
      </c>
      <c r="E17" s="12">
        <v>44314</v>
      </c>
      <c r="F17" s="12">
        <v>44678</v>
      </c>
      <c r="G17" s="13" t="s">
        <v>45</v>
      </c>
      <c r="H17" s="13" t="s">
        <v>51</v>
      </c>
      <c r="I17" s="10" t="s">
        <v>46</v>
      </c>
      <c r="J17" s="14" t="s">
        <v>47</v>
      </c>
      <c r="K17" s="13"/>
      <c r="L17" s="13"/>
      <c r="M17" s="15">
        <v>22</v>
      </c>
      <c r="N17" s="15">
        <v>23</v>
      </c>
      <c r="O17" s="15">
        <v>0</v>
      </c>
      <c r="P17" s="15">
        <v>0</v>
      </c>
      <c r="Q17" s="15">
        <v>0</v>
      </c>
      <c r="R17" s="15">
        <v>0</v>
      </c>
      <c r="S17" s="15">
        <v>0</v>
      </c>
      <c r="T17" s="16">
        <f t="shared" si="0"/>
        <v>23</v>
      </c>
      <c r="U17" s="15">
        <f t="shared" si="1"/>
        <v>23</v>
      </c>
      <c r="V17" s="17">
        <v>5</v>
      </c>
      <c r="W17" s="18">
        <f t="shared" si="2"/>
        <v>0.15</v>
      </c>
      <c r="X17" s="17">
        <v>5</v>
      </c>
      <c r="Y17" s="18">
        <f t="shared" si="3"/>
        <v>0.15</v>
      </c>
      <c r="Z17" s="19">
        <f t="shared" si="16"/>
        <v>0.3</v>
      </c>
      <c r="AA17" s="17">
        <v>5</v>
      </c>
      <c r="AB17" s="18">
        <f t="shared" si="4"/>
        <v>0.2</v>
      </c>
      <c r="AC17" s="17">
        <v>5</v>
      </c>
      <c r="AD17" s="18">
        <f t="shared" si="5"/>
        <v>0.2</v>
      </c>
      <c r="AE17" s="17">
        <v>5</v>
      </c>
      <c r="AF17" s="18">
        <f t="shared" si="6"/>
        <v>0.1</v>
      </c>
      <c r="AG17" s="17">
        <v>5</v>
      </c>
      <c r="AH17" s="18">
        <f t="shared" si="7"/>
        <v>0.1</v>
      </c>
      <c r="AI17" s="17">
        <v>5</v>
      </c>
      <c r="AJ17" s="18">
        <f t="shared" si="8"/>
        <v>0.1</v>
      </c>
      <c r="AK17" s="21">
        <f t="shared" si="13"/>
        <v>0.7</v>
      </c>
      <c r="AL17" s="21">
        <f t="shared" si="14"/>
        <v>1</v>
      </c>
      <c r="AM17" s="22" t="str">
        <f t="shared" si="9"/>
        <v>TERIMA</v>
      </c>
      <c r="AN17" s="23">
        <v>1000000</v>
      </c>
      <c r="AO17" s="23">
        <f t="shared" si="15"/>
        <v>1000000</v>
      </c>
      <c r="AP17" s="23">
        <f t="shared" si="10"/>
        <v>1000000</v>
      </c>
      <c r="AQ17" s="23">
        <f t="shared" si="11"/>
        <v>1000000</v>
      </c>
      <c r="AR17" s="24"/>
      <c r="AS17" s="24"/>
      <c r="AT17" s="24"/>
    </row>
    <row r="18" spans="1:46" s="8" customFormat="1" x14ac:dyDescent="0.25">
      <c r="B18" s="9">
        <v>9</v>
      </c>
      <c r="C18" s="27" t="s">
        <v>56</v>
      </c>
      <c r="D18" s="11">
        <v>105386</v>
      </c>
      <c r="E18" s="12">
        <v>44293</v>
      </c>
      <c r="F18" s="12">
        <v>44627</v>
      </c>
      <c r="G18" s="13" t="s">
        <v>45</v>
      </c>
      <c r="H18" s="13" t="s">
        <v>51</v>
      </c>
      <c r="I18" s="10" t="s">
        <v>46</v>
      </c>
      <c r="J18" s="14" t="s">
        <v>47</v>
      </c>
      <c r="K18" s="13"/>
      <c r="L18" s="13"/>
      <c r="M18" s="15">
        <v>22</v>
      </c>
      <c r="N18" s="15">
        <v>23</v>
      </c>
      <c r="O18" s="15">
        <v>0</v>
      </c>
      <c r="P18" s="15">
        <v>0</v>
      </c>
      <c r="Q18" s="15">
        <v>0</v>
      </c>
      <c r="R18" s="15">
        <v>0</v>
      </c>
      <c r="S18" s="15">
        <v>0</v>
      </c>
      <c r="T18" s="16">
        <f t="shared" si="0"/>
        <v>23</v>
      </c>
      <c r="U18" s="15">
        <f t="shared" si="1"/>
        <v>23</v>
      </c>
      <c r="V18" s="17">
        <v>5</v>
      </c>
      <c r="W18" s="18">
        <f t="shared" si="2"/>
        <v>0.15</v>
      </c>
      <c r="X18" s="17">
        <v>5</v>
      </c>
      <c r="Y18" s="18">
        <f t="shared" si="3"/>
        <v>0.15</v>
      </c>
      <c r="Z18" s="19">
        <f t="shared" si="16"/>
        <v>0.3</v>
      </c>
      <c r="AA18" s="17">
        <v>5</v>
      </c>
      <c r="AB18" s="18">
        <f t="shared" si="4"/>
        <v>0.2</v>
      </c>
      <c r="AC18" s="17">
        <v>5</v>
      </c>
      <c r="AD18" s="18">
        <f t="shared" si="5"/>
        <v>0.2</v>
      </c>
      <c r="AE18" s="17">
        <v>5</v>
      </c>
      <c r="AF18" s="18">
        <f t="shared" si="6"/>
        <v>0.1</v>
      </c>
      <c r="AG18" s="17">
        <v>5</v>
      </c>
      <c r="AH18" s="18">
        <f t="shared" si="7"/>
        <v>0.1</v>
      </c>
      <c r="AI18" s="17">
        <v>5</v>
      </c>
      <c r="AJ18" s="18">
        <f t="shared" si="8"/>
        <v>0.1</v>
      </c>
      <c r="AK18" s="21">
        <f>AB18+AD18+AF18+AH18+AJ18</f>
        <v>0.7</v>
      </c>
      <c r="AL18" s="21">
        <f t="shared" si="14"/>
        <v>1</v>
      </c>
      <c r="AM18" s="22" t="str">
        <f t="shared" si="9"/>
        <v>TERIMA</v>
      </c>
      <c r="AN18" s="23">
        <v>1000000</v>
      </c>
      <c r="AO18" s="23">
        <f t="shared" si="15"/>
        <v>1000000</v>
      </c>
      <c r="AP18" s="23">
        <f t="shared" si="10"/>
        <v>1000000</v>
      </c>
      <c r="AQ18" s="23">
        <f t="shared" si="11"/>
        <v>1000000</v>
      </c>
      <c r="AR18" s="24"/>
      <c r="AS18" s="24"/>
      <c r="AT18" s="24"/>
    </row>
    <row r="19" spans="1:46" s="8" customFormat="1" x14ac:dyDescent="0.25">
      <c r="B19" s="9"/>
      <c r="C19" s="27"/>
      <c r="D19" s="11"/>
      <c r="E19" s="12"/>
      <c r="F19" s="12"/>
      <c r="G19" s="13"/>
      <c r="H19" s="13"/>
      <c r="I19" s="10"/>
      <c r="J19" s="14"/>
      <c r="K19" s="13"/>
      <c r="L19" s="13"/>
      <c r="M19" s="15"/>
      <c r="N19" s="15"/>
      <c r="O19" s="15"/>
      <c r="P19" s="15"/>
      <c r="Q19" s="15"/>
      <c r="R19" s="15"/>
      <c r="S19" s="15"/>
      <c r="T19" s="16"/>
      <c r="U19" s="15"/>
      <c r="V19" s="17"/>
      <c r="W19" s="18"/>
      <c r="X19" s="17"/>
      <c r="Y19" s="18"/>
      <c r="Z19" s="18"/>
      <c r="AA19" s="17"/>
      <c r="AB19" s="18"/>
      <c r="AC19" s="17"/>
      <c r="AD19" s="18"/>
      <c r="AE19" s="17"/>
      <c r="AF19" s="18"/>
      <c r="AG19" s="17"/>
      <c r="AH19" s="18"/>
      <c r="AI19" s="17"/>
      <c r="AJ19" s="18"/>
      <c r="AK19" s="18"/>
      <c r="AL19" s="18"/>
      <c r="AM19" s="22"/>
      <c r="AN19" s="23"/>
      <c r="AO19" s="23"/>
      <c r="AP19" s="23"/>
      <c r="AQ19" s="23"/>
      <c r="AR19" s="24"/>
      <c r="AS19" s="24"/>
      <c r="AT19" s="24"/>
    </row>
    <row r="20" spans="1:46" x14ac:dyDescent="0.25">
      <c r="AQ20" s="31"/>
    </row>
    <row r="21" spans="1:46" x14ac:dyDescent="0.25"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46" x14ac:dyDescent="0.25">
      <c r="C22" s="6"/>
      <c r="D22" s="6"/>
      <c r="E22" s="6"/>
      <c r="F22" s="6"/>
      <c r="O22" s="6"/>
      <c r="P22" s="6"/>
      <c r="Q22" s="6"/>
    </row>
    <row r="23" spans="1:46" x14ac:dyDescent="0.25">
      <c r="C23" s="6"/>
      <c r="D23" s="6"/>
      <c r="E23" s="6"/>
      <c r="F23" s="6"/>
      <c r="O23" s="6"/>
      <c r="P23" s="6"/>
      <c r="Q23" s="6"/>
    </row>
    <row r="24" spans="1:46" x14ac:dyDescent="0.25">
      <c r="C24" s="6"/>
      <c r="D24" s="6"/>
      <c r="E24" s="6"/>
      <c r="F24" s="6"/>
      <c r="O24" s="6"/>
      <c r="P24" s="6"/>
      <c r="Q24" s="6"/>
    </row>
    <row r="25" spans="1:46" x14ac:dyDescent="0.25">
      <c r="C25" s="6"/>
      <c r="D25" s="6"/>
      <c r="E25" s="6"/>
      <c r="F25" s="6"/>
      <c r="O25" s="6"/>
      <c r="P25" s="6"/>
      <c r="Q25" s="6"/>
    </row>
    <row r="26" spans="1:46" s="29" customFormat="1" x14ac:dyDescent="0.25">
      <c r="A26" s="6"/>
      <c r="B26" s="6"/>
      <c r="C26" s="6"/>
      <c r="D26" s="6"/>
      <c r="E26" s="6"/>
      <c r="F26" s="6"/>
      <c r="O26" s="6"/>
      <c r="P26" s="6"/>
      <c r="Q26" s="6"/>
      <c r="X26" s="30"/>
      <c r="Y26" s="30"/>
      <c r="AR26" s="6"/>
      <c r="AS26" s="6"/>
      <c r="AT26" s="6"/>
    </row>
    <row r="27" spans="1:46" s="29" customFormat="1" x14ac:dyDescent="0.25">
      <c r="A27" s="6"/>
      <c r="B27" s="6"/>
      <c r="C27" s="28"/>
      <c r="D27" s="6"/>
      <c r="E27" s="6"/>
      <c r="F27" s="6"/>
      <c r="O27" s="6"/>
      <c r="P27" s="6"/>
      <c r="Q27" s="6"/>
      <c r="X27" s="30"/>
      <c r="Y27" s="30"/>
      <c r="AR27" s="6"/>
      <c r="AS27" s="6"/>
      <c r="AT27" s="6"/>
    </row>
    <row r="28" spans="1:46" s="29" customFormat="1" x14ac:dyDescent="0.25">
      <c r="A28" s="6"/>
      <c r="B28" s="6"/>
      <c r="C28" s="28"/>
      <c r="D28" s="6"/>
      <c r="E28" s="6"/>
      <c r="F28" s="6"/>
      <c r="O28" s="6"/>
      <c r="P28" s="6"/>
      <c r="Q28" s="6"/>
      <c r="X28" s="30"/>
      <c r="Y28" s="30"/>
      <c r="AR28" s="6"/>
      <c r="AS28" s="6"/>
      <c r="AT28" s="6"/>
    </row>
    <row r="29" spans="1:46" s="29" customFormat="1" x14ac:dyDescent="0.25">
      <c r="A29" s="6"/>
      <c r="B29" s="6"/>
      <c r="C29" s="28"/>
      <c r="O29" s="6"/>
      <c r="P29" s="6"/>
      <c r="Q29" s="6"/>
      <c r="X29" s="30"/>
      <c r="Y29" s="30"/>
      <c r="AR29" s="6"/>
      <c r="AS29" s="6"/>
      <c r="AT29" s="6"/>
    </row>
    <row r="30" spans="1:46" s="29" customFormat="1" x14ac:dyDescent="0.25">
      <c r="A30" s="6"/>
      <c r="B30" s="6"/>
      <c r="C30" s="28"/>
      <c r="O30" s="6"/>
      <c r="P30" s="6"/>
      <c r="Q30" s="6"/>
      <c r="X30" s="30"/>
      <c r="Y30" s="30"/>
      <c r="AR30" s="6"/>
      <c r="AS30" s="6"/>
      <c r="AT30" s="6"/>
    </row>
    <row r="31" spans="1:46" s="29" customFormat="1" x14ac:dyDescent="0.25">
      <c r="A31" s="6"/>
      <c r="B31" s="6"/>
      <c r="C31" s="28"/>
      <c r="O31" s="6"/>
      <c r="P31" s="6"/>
      <c r="Q31" s="6"/>
      <c r="X31" s="30"/>
      <c r="Y31" s="30"/>
      <c r="AR31" s="6"/>
      <c r="AS31" s="6"/>
      <c r="AT31" s="6"/>
    </row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</sheetData>
  <autoFilter ref="A9:GY19">
    <filterColumn colId="21" showButton="0"/>
    <filterColumn colId="23" showButton="0"/>
    <filterColumn colId="26" showButton="0"/>
    <filterColumn colId="28" showButton="0"/>
    <filterColumn colId="30" showButton="0"/>
    <filterColumn colId="34" showButton="0"/>
  </autoFilter>
  <mergeCells count="47">
    <mergeCell ref="G6:G9"/>
    <mergeCell ref="B6:B9"/>
    <mergeCell ref="C6:C9"/>
    <mergeCell ref="D6:D9"/>
    <mergeCell ref="E6:E9"/>
    <mergeCell ref="F6:F9"/>
    <mergeCell ref="S6:S9"/>
    <mergeCell ref="H6:H9"/>
    <mergeCell ref="I6:I9"/>
    <mergeCell ref="J6:J9"/>
    <mergeCell ref="K6:K9"/>
    <mergeCell ref="L6:L9"/>
    <mergeCell ref="M6:M9"/>
    <mergeCell ref="N6:N9"/>
    <mergeCell ref="O6:O9"/>
    <mergeCell ref="P6:P9"/>
    <mergeCell ref="Q6:Q9"/>
    <mergeCell ref="R6:R9"/>
    <mergeCell ref="T6:T9"/>
    <mergeCell ref="U6:U9"/>
    <mergeCell ref="V6:Y7"/>
    <mergeCell ref="Z6:Z9"/>
    <mergeCell ref="AA6:AJ7"/>
    <mergeCell ref="V9:W9"/>
    <mergeCell ref="X9:Y9"/>
    <mergeCell ref="AA9:AB9"/>
    <mergeCell ref="AC9:AD9"/>
    <mergeCell ref="AT6:AT9"/>
    <mergeCell ref="V8:W8"/>
    <mergeCell ref="X8:Y8"/>
    <mergeCell ref="AA8:AB8"/>
    <mergeCell ref="AC8:AD8"/>
    <mergeCell ref="AE8:AF8"/>
    <mergeCell ref="AG8:AH8"/>
    <mergeCell ref="AI8:AJ8"/>
    <mergeCell ref="AL6:AL9"/>
    <mergeCell ref="AM6:AM9"/>
    <mergeCell ref="AN6:AN9"/>
    <mergeCell ref="AO6:AO9"/>
    <mergeCell ref="AP6:AP9"/>
    <mergeCell ref="AQ6:AQ9"/>
    <mergeCell ref="AK6:AK9"/>
    <mergeCell ref="AE9:AF9"/>
    <mergeCell ref="AG9:AH9"/>
    <mergeCell ref="AI9:AJ9"/>
    <mergeCell ref="AR6:AR9"/>
    <mergeCell ref="AS6:AS9"/>
  </mergeCells>
  <conditionalFormatting sqref="AM10:AM12">
    <cfRule type="cellIs" dxfId="20" priority="13" stopIfTrue="1" operator="equal">
      <formula>"gugur"</formula>
    </cfRule>
  </conditionalFormatting>
  <conditionalFormatting sqref="AM13:AM14">
    <cfRule type="cellIs" dxfId="19" priority="12" stopIfTrue="1" operator="equal">
      <formula>"gugur"</formula>
    </cfRule>
  </conditionalFormatting>
  <conditionalFormatting sqref="AM15">
    <cfRule type="cellIs" dxfId="18" priority="11" stopIfTrue="1" operator="equal">
      <formula>"gugur"</formula>
    </cfRule>
  </conditionalFormatting>
  <conditionalFormatting sqref="AM16">
    <cfRule type="cellIs" dxfId="17" priority="10" stopIfTrue="1" operator="equal">
      <formula>"gugur"</formula>
    </cfRule>
  </conditionalFormatting>
  <conditionalFormatting sqref="AM17">
    <cfRule type="cellIs" dxfId="16" priority="9" stopIfTrue="1" operator="equal">
      <formula>"gugur"</formula>
    </cfRule>
  </conditionalFormatting>
  <conditionalFormatting sqref="AM19">
    <cfRule type="cellIs" dxfId="15" priority="8" stopIfTrue="1" operator="equal">
      <formula>"gugur"</formula>
    </cfRule>
  </conditionalFormatting>
  <conditionalFormatting sqref="C26:C1048576 C1:C17 C19:C20 E5 G5 I5 K5 M5 O5 Q5 S5 U5 W5 Y5 AA5 AC5 AE5 AG5 AI5 AK5 AM5 AO5 AQ5 AS5">
    <cfRule type="duplicateValues" dxfId="14" priority="7"/>
  </conditionalFormatting>
  <conditionalFormatting sqref="AM18">
    <cfRule type="cellIs" dxfId="13" priority="6" stopIfTrue="1" operator="equal">
      <formula>"gugur"</formula>
    </cfRule>
  </conditionalFormatting>
  <conditionalFormatting sqref="C18">
    <cfRule type="duplicateValues" dxfId="12" priority="5"/>
  </conditionalFormatting>
  <conditionalFormatting sqref="E5 G5 I5 K5 M5 O5 Q5 S5 U5 W5 Y5 AA5 AC5 AE5 AG5 AI5 AK5 AM5 AO5 AQ5 AS5 C1:C1048576">
    <cfRule type="duplicateValues" dxfId="11" priority="37"/>
  </conditionalFormatting>
  <conditionalFormatting sqref="D10:D18">
    <cfRule type="duplicateValues" dxfId="0" priority="1"/>
  </conditionalFormatting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STAFF 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2022-01-11T02:30:42Z</dcterms:created>
  <dcterms:modified xsi:type="dcterms:W3CDTF">2022-01-13T03:11:29Z</dcterms:modified>
</cp:coreProperties>
</file>