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TL CH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1" l="1"/>
  <c r="AZ15" i="1"/>
  <c r="AY15" i="1"/>
  <c r="AV15" i="1"/>
  <c r="AW15" i="1" s="1"/>
  <c r="AT15" i="1"/>
  <c r="AS15" i="1"/>
  <c r="AQ15" i="1"/>
  <c r="AO15" i="1"/>
  <c r="AP15" i="1" s="1"/>
  <c r="AN15" i="1"/>
  <c r="AL15" i="1" s="1"/>
  <c r="AM15" i="1" s="1"/>
  <c r="AK15" i="1"/>
  <c r="AJ15" i="1"/>
  <c r="AH15" i="1"/>
  <c r="AG15" i="1"/>
  <c r="AC15" i="1"/>
  <c r="AD15" i="1" s="1"/>
  <c r="AA15" i="1"/>
  <c r="Z15" i="1"/>
  <c r="Y15" i="1"/>
  <c r="X15" i="1"/>
  <c r="V15" i="1"/>
  <c r="W15" i="1" s="1"/>
  <c r="AE15" i="1" s="1"/>
  <c r="U15" i="1"/>
  <c r="T15" i="1"/>
  <c r="BC14" i="1"/>
  <c r="AZ14" i="1"/>
  <c r="AY14" i="1"/>
  <c r="AW14" i="1"/>
  <c r="AV14" i="1"/>
  <c r="AT14" i="1"/>
  <c r="AS14" i="1"/>
  <c r="AQ14" i="1"/>
  <c r="AO14" i="1" s="1"/>
  <c r="AP14" i="1" s="1"/>
  <c r="AN14" i="1"/>
  <c r="AM14" i="1"/>
  <c r="AL14" i="1"/>
  <c r="AK14" i="1"/>
  <c r="AJ14" i="1"/>
  <c r="AH14" i="1"/>
  <c r="AG14" i="1"/>
  <c r="BA14" i="1" s="1"/>
  <c r="BB14" i="1" s="1"/>
  <c r="BE14" i="1" s="1"/>
  <c r="BF14" i="1" s="1"/>
  <c r="BG14" i="1" s="1"/>
  <c r="BH14" i="1" s="1"/>
  <c r="AC14" i="1"/>
  <c r="AD14" i="1" s="1"/>
  <c r="AA14" i="1"/>
  <c r="Y14" i="1" s="1"/>
  <c r="Z14" i="1" s="1"/>
  <c r="X14" i="1"/>
  <c r="V14" i="1" s="1"/>
  <c r="W14" i="1" s="1"/>
  <c r="AE14" i="1" s="1"/>
  <c r="U14" i="1"/>
  <c r="T14" i="1"/>
  <c r="BC13" i="1"/>
  <c r="AZ13" i="1"/>
  <c r="AY13" i="1"/>
  <c r="AW13" i="1"/>
  <c r="AV13" i="1"/>
  <c r="AT13" i="1"/>
  <c r="AS13" i="1"/>
  <c r="AQ13" i="1"/>
  <c r="AO13" i="1"/>
  <c r="AP13" i="1" s="1"/>
  <c r="AN13" i="1"/>
  <c r="AL13" i="1" s="1"/>
  <c r="AM13" i="1" s="1"/>
  <c r="AK13" i="1"/>
  <c r="AJ13" i="1"/>
  <c r="AH13" i="1"/>
  <c r="AG13" i="1"/>
  <c r="BA13" i="1" s="1"/>
  <c r="BB13" i="1" s="1"/>
  <c r="BE13" i="1" s="1"/>
  <c r="BF13" i="1" s="1"/>
  <c r="BG13" i="1" s="1"/>
  <c r="BH13" i="1" s="1"/>
  <c r="AD13" i="1"/>
  <c r="AC13" i="1"/>
  <c r="AA13" i="1"/>
  <c r="Z13" i="1"/>
  <c r="Y13" i="1"/>
  <c r="X13" i="1"/>
  <c r="V13" i="1"/>
  <c r="W13" i="1" s="1"/>
  <c r="AE13" i="1" s="1"/>
  <c r="U13" i="1"/>
  <c r="T13" i="1"/>
  <c r="BC12" i="1"/>
  <c r="AZ12" i="1"/>
  <c r="AY12" i="1"/>
  <c r="AW12" i="1"/>
  <c r="AV12" i="1"/>
  <c r="AT12" i="1"/>
  <c r="AS12" i="1"/>
  <c r="AQ12" i="1"/>
  <c r="AO12" i="1" s="1"/>
  <c r="AP12" i="1" s="1"/>
  <c r="AN12" i="1"/>
  <c r="AM12" i="1"/>
  <c r="AL12" i="1"/>
  <c r="AK12" i="1"/>
  <c r="AJ12" i="1"/>
  <c r="AH12" i="1"/>
  <c r="AG12" i="1"/>
  <c r="AC12" i="1"/>
  <c r="AD12" i="1" s="1"/>
  <c r="AA12" i="1"/>
  <c r="Y12" i="1" s="1"/>
  <c r="Z12" i="1" s="1"/>
  <c r="X12" i="1"/>
  <c r="V12" i="1" s="1"/>
  <c r="W12" i="1" s="1"/>
  <c r="AE12" i="1" s="1"/>
  <c r="U12" i="1"/>
  <c r="T12" i="1"/>
  <c r="BC11" i="1"/>
  <c r="AZ11" i="1"/>
  <c r="AY11" i="1"/>
  <c r="AW11" i="1"/>
  <c r="AV11" i="1"/>
  <c r="AT11" i="1"/>
  <c r="AS11" i="1"/>
  <c r="AQ11" i="1"/>
  <c r="AO11" i="1"/>
  <c r="AP11" i="1" s="1"/>
  <c r="AN11" i="1"/>
  <c r="AL11" i="1" s="1"/>
  <c r="AM11" i="1" s="1"/>
  <c r="AK11" i="1"/>
  <c r="AJ11" i="1"/>
  <c r="AH11" i="1"/>
  <c r="AG11" i="1"/>
  <c r="AD11" i="1"/>
  <c r="AC11" i="1"/>
  <c r="AA11" i="1"/>
  <c r="Z11" i="1"/>
  <c r="Y11" i="1"/>
  <c r="X11" i="1"/>
  <c r="V11" i="1"/>
  <c r="W11" i="1" s="1"/>
  <c r="AE11" i="1" s="1"/>
  <c r="N11" i="1"/>
  <c r="U11" i="1" s="1"/>
  <c r="B4" i="1"/>
  <c r="B3" i="1"/>
  <c r="BA12" i="1" l="1"/>
  <c r="BB12" i="1" s="1"/>
  <c r="BE12" i="1" s="1"/>
  <c r="BF12" i="1" s="1"/>
  <c r="BG12" i="1" s="1"/>
  <c r="BH12" i="1" s="1"/>
  <c r="BA11" i="1"/>
  <c r="BB11" i="1" s="1"/>
  <c r="BE11" i="1" s="1"/>
  <c r="BF11" i="1" s="1"/>
  <c r="BG11" i="1" s="1"/>
  <c r="BH11" i="1" s="1"/>
  <c r="BA15" i="1"/>
  <c r="BB15" i="1" s="1"/>
  <c r="BE15" i="1" s="1"/>
  <c r="BF15" i="1" s="1"/>
  <c r="BG15" i="1" s="1"/>
  <c r="BH15" i="1" s="1"/>
  <c r="T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<sst xmlns="http://schemas.openxmlformats.org/spreadsheetml/2006/main" count="101" uniqueCount="59">
  <si>
    <t>FORM REKAPITULASI PENILAIAN KINERJA</t>
  </si>
  <si>
    <t>TL CH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</si>
  <si>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</si>
  <si>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</si>
  <si>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</si>
  <si>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</si>
  <si>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</si>
  <si>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</si>
  <si>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</si>
  <si>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</si>
  <si>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</si>
  <si>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</si>
  <si>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</si>
  <si>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</si>
  <si>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</si>
  <si>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</si>
  <si>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</si>
  <si>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</si>
  <si>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</si>
  <si>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</si>
  <si>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</si>
  <si>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</si>
  <si>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</si>
  <si>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</si>
  <si>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</si>
  <si>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</si>
  <si>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</si>
  <si>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</si>
  <si>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</si>
  <si>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</si>
  <si>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</si>
  <si>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</si>
  <si>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TOTAL NOMINAL KUALITAS YANG DIBAYARKAN (Pro rate)</t>
  </si>
  <si>
    <t>KONSELING</t>
  </si>
  <si>
    <t xml:space="preserve">BATL </t>
  </si>
  <si>
    <t>SP</t>
  </si>
  <si>
    <t>Populasi Kedisiplinan Team</t>
  </si>
  <si>
    <t>Populasi Kehadiran Team</t>
  </si>
  <si>
    <t>Kehadiran Individu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</si>
  <si>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</si>
  <si>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</si>
  <si>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</si>
  <si>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</si>
  <si>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</si>
  <si>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</si>
  <si>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</si>
  <si>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NILAI</t>
  </si>
  <si>
    <t>%NILAI</t>
  </si>
  <si>
    <t>REALISASI</t>
  </si>
  <si>
    <t>ADE EKA TAMARA</t>
  </si>
  <si>
    <t>TL CH</t>
  </si>
  <si>
    <t>LAKI-LAKI</t>
  </si>
  <si>
    <t>ANJAR KESUMARAHARJO</t>
  </si>
  <si>
    <t>INF</t>
  </si>
  <si>
    <t>DANI KARDANI</t>
  </si>
  <si>
    <t>INDRA NUGROHO</t>
  </si>
  <si>
    <t>RUDDY CORDIANDI</t>
  </si>
  <si>
    <t>YULI SETIAWATI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</si>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</sst>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2" fontId="3" fillId="0" borderId="0" xfId="1" applyNumberFormat="1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3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Fill="1" applyBorder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164" fontId="4" fillId="0" borderId="1" xfId="4" applyNumberFormat="1" applyFont="1" applyFill="1" applyBorder="1" applyAlignment="1">
      <alignment horizontal="center" vertical="center" wrapText="1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164" fontId="4" fillId="0" borderId="6" xfId="4" applyNumberFormat="1" applyFont="1" applyFill="1" applyBorder="1" applyAlignment="1">
      <alignment horizontal="center" vertical="center" wrapText="1"/>
    </xf>
    <xf numFmtId="164" fontId="4" fillId="3" borderId="6" xfId="4" applyNumberFormat="1" applyFont="1" applyFill="1" applyBorder="1" applyAlignment="1">
      <alignment horizontal="center" vertical="center" wrapText="1"/>
    </xf>
    <xf numFmtId="165" fontId="4" fillId="2" borderId="11" xfId="1" applyNumberFormat="1" applyFont="1" applyFill="1" applyBorder="1" applyAlignment="1">
      <alignment horizontal="center" vertical="center" wrapText="1"/>
    </xf>
    <xf numFmtId="165" fontId="4" fillId="2" borderId="12" xfId="1" applyNumberFormat="1" applyFont="1" applyFill="1" applyBorder="1" applyAlignment="1">
      <alignment horizontal="center" vertical="center" wrapText="1"/>
    </xf>
    <xf numFmtId="165" fontId="4" fillId="2" borderId="13" xfId="1" applyNumberFormat="1" applyFont="1" applyFill="1" applyBorder="1" applyAlignment="1">
      <alignment horizontal="center" vertical="center" wrapText="1"/>
    </xf>
    <xf numFmtId="165" fontId="4" fillId="2" borderId="7" xfId="1" applyNumberFormat="1" applyFont="1" applyFill="1" applyBorder="1" applyAlignment="1">
      <alignment horizontal="center" vertical="center" wrapText="1"/>
    </xf>
    <xf numFmtId="165" fontId="4" fillId="2" borderId="8" xfId="1" applyNumberFormat="1" applyFont="1" applyFill="1" applyBorder="1" applyAlignment="1">
      <alignment horizontal="center" vertical="center" wrapText="1"/>
    </xf>
    <xf numFmtId="165" fontId="4" fillId="2" borderId="9" xfId="1" applyNumberFormat="1" applyFont="1" applyFill="1" applyBorder="1" applyAlignment="1">
      <alignment horizontal="center" vertical="center" wrapText="1"/>
    </xf>
    <xf numFmtId="165" fontId="4" fillId="2" borderId="4" xfId="1" applyNumberFormat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4" fillId="0" borderId="14" xfId="1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0" borderId="14" xfId="4" applyFont="1" applyFill="1" applyBorder="1" applyAlignment="1">
      <alignment horizontal="center" vertical="center" wrapText="1"/>
    </xf>
    <xf numFmtId="164" fontId="4" fillId="0" borderId="14" xfId="4" applyNumberFormat="1" applyFont="1" applyFill="1" applyBorder="1" applyAlignment="1">
      <alignment horizontal="center" vertical="center" wrapText="1"/>
    </xf>
    <xf numFmtId="164" fontId="4" fillId="3" borderId="14" xfId="4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165" fontId="6" fillId="0" borderId="4" xfId="6" applyNumberFormat="1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7" fontId="9" fillId="0" borderId="4" xfId="8" applyNumberFormat="1" applyFont="1" applyFill="1" applyBorder="1" applyAlignment="1">
      <alignment vertical="center"/>
    </xf>
    <xf numFmtId="168" fontId="3" fillId="0" borderId="4" xfId="6" applyNumberFormat="1" applyFont="1" applyFill="1" applyBorder="1" applyAlignment="1">
      <alignment horizontal="center" vertical="center"/>
    </xf>
    <xf numFmtId="168" fontId="3" fillId="3" borderId="4" xfId="6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center"/>
    </xf>
    <xf numFmtId="0" fontId="5" fillId="0" borderId="0" xfId="2" applyFont="1" applyFill="1" applyAlignment="1">
      <alignment vertical="center"/>
    </xf>
    <xf numFmtId="0" fontId="5" fillId="0" borderId="4" xfId="2" applyFont="1" applyFill="1" applyBorder="1" applyAlignment="1">
      <alignment horizontal="left" vertical="center"/>
    </xf>
    <xf numFmtId="10" fontId="3" fillId="3" borderId="13" xfId="1" applyNumberFormat="1" applyFont="1" applyFill="1" applyBorder="1" applyAlignment="1">
      <alignment horizontal="center" vertical="center"/>
    </xf>
    <xf numFmtId="166" fontId="5" fillId="0" borderId="4" xfId="2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2" fontId="5" fillId="0" borderId="0" xfId="2" applyNumberFormat="1" applyFont="1" applyFill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168" fontId="5" fillId="0" borderId="0" xfId="2" applyNumberFormat="1" applyFont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10" fillId="0" borderId="0" xfId="0" applyNumberFormat="1" applyFont="1" applyFill="1" applyBorder="1" applyAlignment="1">
      <alignment horizontal="center" vertical="center" wrapText="1"/>
    </xf>
    <xf numFmtId="2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left" vertical="center"/>
    </xf>
  </cellXfs>
  <cellStyles count="9">
    <cellStyle name="Comma 5 3 2 2" xfId="8"/>
    <cellStyle name="Normal" xfId="0" builtinId="0"/>
    <cellStyle name="Normal 2 2 2 2" xfId="3"/>
    <cellStyle name="Normal 3 3 2" xfId="2"/>
    <cellStyle name="Normal 4 10 7" xfId="5"/>
    <cellStyle name="Normal 4 2" xfId="4"/>
    <cellStyle name="Normal_Kinerja Nov 08" xfId="7"/>
    <cellStyle name="Normal_Kinerja Siska Sept 2010" xfId="1"/>
    <cellStyle name="Percent 2 2" xfId="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1.%20November%202021/KINERJA%20STAFF%20NOVEMBER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11.4.%20Master%20Data%20Absensi%20Team%20Leader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>
        <row r="3">
          <cell r="B3" t="str">
            <v>LOKASI      : CC TELKOMSEL BANDUNG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>
        <row r="4">
          <cell r="B4">
            <v>44501</v>
          </cell>
        </row>
        <row r="109">
          <cell r="C109" t="str">
            <v>DANI KARDANI</v>
          </cell>
          <cell r="W109">
            <v>0</v>
          </cell>
          <cell r="X109">
            <v>0</v>
          </cell>
          <cell r="Y109">
            <v>1</v>
          </cell>
          <cell r="Z109">
            <v>0</v>
          </cell>
          <cell r="AA109">
            <v>0</v>
          </cell>
          <cell r="AB109">
            <v>1</v>
          </cell>
          <cell r="AE109">
            <v>0</v>
          </cell>
          <cell r="AF109">
            <v>0</v>
          </cell>
          <cell r="AG109">
            <v>1</v>
          </cell>
          <cell r="AH109">
            <v>0</v>
          </cell>
          <cell r="AI109">
            <v>0</v>
          </cell>
          <cell r="AJ109">
            <v>1</v>
          </cell>
          <cell r="AK109">
            <v>0</v>
          </cell>
          <cell r="AL109">
            <v>0</v>
          </cell>
          <cell r="AM109">
            <v>1</v>
          </cell>
          <cell r="AN109">
            <v>0</v>
          </cell>
          <cell r="AO109">
            <v>0</v>
          </cell>
          <cell r="AP109">
            <v>1</v>
          </cell>
          <cell r="AQ109">
            <v>0</v>
          </cell>
          <cell r="AR109">
            <v>0</v>
          </cell>
          <cell r="AS109">
            <v>1</v>
          </cell>
          <cell r="AT109">
            <v>0</v>
          </cell>
          <cell r="AU109">
            <v>0</v>
          </cell>
          <cell r="AV109">
            <v>0</v>
          </cell>
          <cell r="AW109">
            <v>1</v>
          </cell>
        </row>
        <row r="110">
          <cell r="C110" t="str">
            <v>ADE EKA TAMARA</v>
          </cell>
          <cell r="W110">
            <v>0</v>
          </cell>
          <cell r="X110">
            <v>0</v>
          </cell>
          <cell r="Y110">
            <v>1</v>
          </cell>
          <cell r="Z110">
            <v>0</v>
          </cell>
          <cell r="AA110">
            <v>0</v>
          </cell>
          <cell r="AB110">
            <v>1</v>
          </cell>
          <cell r="AE110">
            <v>0</v>
          </cell>
          <cell r="AF110">
            <v>0</v>
          </cell>
          <cell r="AG110">
            <v>1</v>
          </cell>
          <cell r="AH110">
            <v>0</v>
          </cell>
          <cell r="AI110">
            <v>0</v>
          </cell>
          <cell r="AJ110">
            <v>1</v>
          </cell>
          <cell r="AK110">
            <v>0</v>
          </cell>
          <cell r="AL110">
            <v>0</v>
          </cell>
          <cell r="AM110">
            <v>1</v>
          </cell>
          <cell r="AN110">
            <v>0</v>
          </cell>
          <cell r="AO110">
            <v>0</v>
          </cell>
          <cell r="AP110">
            <v>1</v>
          </cell>
          <cell r="AQ110">
            <v>0</v>
          </cell>
          <cell r="AR110">
            <v>0</v>
          </cell>
          <cell r="AS110">
            <v>1</v>
          </cell>
          <cell r="AT110">
            <v>0</v>
          </cell>
          <cell r="AU110">
            <v>0</v>
          </cell>
          <cell r="AV110">
            <v>0</v>
          </cell>
          <cell r="AW110">
            <v>1</v>
          </cell>
        </row>
        <row r="111">
          <cell r="C111" t="str">
            <v>INDRA NUGROHO</v>
          </cell>
          <cell r="W111">
            <v>0</v>
          </cell>
          <cell r="X111">
            <v>0</v>
          </cell>
          <cell r="Y111">
            <v>1</v>
          </cell>
          <cell r="Z111">
            <v>0</v>
          </cell>
          <cell r="AA111">
            <v>0</v>
          </cell>
          <cell r="AB111">
            <v>1</v>
          </cell>
          <cell r="AE111">
            <v>0</v>
          </cell>
          <cell r="AF111">
            <v>0</v>
          </cell>
          <cell r="AG111">
            <v>1</v>
          </cell>
          <cell r="AH111">
            <v>0</v>
          </cell>
          <cell r="AI111">
            <v>0</v>
          </cell>
          <cell r="AJ111">
            <v>1</v>
          </cell>
          <cell r="AK111">
            <v>0</v>
          </cell>
          <cell r="AL111">
            <v>0</v>
          </cell>
          <cell r="AM111">
            <v>1</v>
          </cell>
          <cell r="AN111">
            <v>0</v>
          </cell>
          <cell r="AO111">
            <v>0</v>
          </cell>
          <cell r="AP111">
            <v>1</v>
          </cell>
          <cell r="AQ111">
            <v>0</v>
          </cell>
          <cell r="AR111">
            <v>0</v>
          </cell>
          <cell r="AS111">
            <v>1</v>
          </cell>
          <cell r="AT111">
            <v>0</v>
          </cell>
          <cell r="AU111">
            <v>0</v>
          </cell>
          <cell r="AV111">
            <v>0</v>
          </cell>
          <cell r="AW111">
            <v>1</v>
          </cell>
        </row>
        <row r="112">
          <cell r="C112" t="str">
            <v>YULI SETIAWATI</v>
          </cell>
          <cell r="W112">
            <v>0</v>
          </cell>
          <cell r="X112">
            <v>0</v>
          </cell>
          <cell r="Y112">
            <v>1</v>
          </cell>
          <cell r="Z112">
            <v>0</v>
          </cell>
          <cell r="AA112">
            <v>0</v>
          </cell>
          <cell r="AB112">
            <v>1</v>
          </cell>
          <cell r="AE112">
            <v>0</v>
          </cell>
          <cell r="AF112">
            <v>0</v>
          </cell>
          <cell r="AG112">
            <v>1</v>
          </cell>
          <cell r="AH112">
            <v>0</v>
          </cell>
          <cell r="AI112">
            <v>0</v>
          </cell>
          <cell r="AJ112">
            <v>1</v>
          </cell>
          <cell r="AK112">
            <v>0</v>
          </cell>
          <cell r="AL112">
            <v>0</v>
          </cell>
          <cell r="AM112">
            <v>1</v>
          </cell>
          <cell r="AN112">
            <v>0</v>
          </cell>
          <cell r="AO112">
            <v>0</v>
          </cell>
          <cell r="AP112">
            <v>1</v>
          </cell>
          <cell r="AQ112">
            <v>0</v>
          </cell>
          <cell r="AR112">
            <v>0</v>
          </cell>
          <cell r="AS112">
            <v>1</v>
          </cell>
          <cell r="AT112">
            <v>0</v>
          </cell>
          <cell r="AU112">
            <v>0</v>
          </cell>
          <cell r="AV112">
            <v>0</v>
          </cell>
          <cell r="AW112">
            <v>1</v>
          </cell>
        </row>
        <row r="113">
          <cell r="C113" t="str">
            <v>RUDDY CORDIANDI</v>
          </cell>
          <cell r="W113">
            <v>0</v>
          </cell>
          <cell r="X113">
            <v>0</v>
          </cell>
          <cell r="Y113">
            <v>1</v>
          </cell>
          <cell r="Z113">
            <v>0</v>
          </cell>
          <cell r="AA113">
            <v>0</v>
          </cell>
          <cell r="AB113">
            <v>1</v>
          </cell>
          <cell r="AE113">
            <v>0</v>
          </cell>
          <cell r="AF113">
            <v>0</v>
          </cell>
          <cell r="AG113">
            <v>1</v>
          </cell>
          <cell r="AH113">
            <v>0</v>
          </cell>
          <cell r="AI113">
            <v>0</v>
          </cell>
          <cell r="AJ113">
            <v>1</v>
          </cell>
          <cell r="AK113">
            <v>0</v>
          </cell>
          <cell r="AL113">
            <v>0</v>
          </cell>
          <cell r="AM113">
            <v>1</v>
          </cell>
          <cell r="AN113">
            <v>0</v>
          </cell>
          <cell r="AO113">
            <v>0</v>
          </cell>
          <cell r="AP113">
            <v>1</v>
          </cell>
          <cell r="AQ113">
            <v>0</v>
          </cell>
          <cell r="AR113">
            <v>0</v>
          </cell>
          <cell r="AS113">
            <v>1</v>
          </cell>
          <cell r="AT113">
            <v>0</v>
          </cell>
          <cell r="AU113">
            <v>0</v>
          </cell>
          <cell r="AV113">
            <v>0</v>
          </cell>
          <cell r="AW11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ADE EKA TAMARA</v>
          </cell>
          <cell r="C11">
            <v>32406</v>
          </cell>
          <cell r="D11">
            <v>10010221</v>
          </cell>
          <cell r="E11" t="str">
            <v>LAKI-LAKI</v>
          </cell>
          <cell r="F11">
            <v>78100108160</v>
          </cell>
          <cell r="G11" t="str">
            <v>TL CHO</v>
          </cell>
          <cell r="H11" t="str">
            <v>-</v>
          </cell>
          <cell r="I11" t="str">
            <v>ISLAM</v>
          </cell>
          <cell r="J11" t="str">
            <v>ANJAR KESUMARAHARJO</v>
          </cell>
          <cell r="K11" t="str">
            <v>CA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X</v>
          </cell>
          <cell r="BJ11" t="str">
            <v>X</v>
          </cell>
          <cell r="BN11">
            <v>0</v>
          </cell>
          <cell r="BO11">
            <v>0</v>
          </cell>
          <cell r="BS11" t="str">
            <v>X</v>
          </cell>
          <cell r="BT11" t="str">
            <v>X</v>
          </cell>
          <cell r="BX11">
            <v>0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CA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X</v>
          </cell>
          <cell r="DH11" t="str">
            <v>X</v>
          </cell>
          <cell r="DL11">
            <v>0</v>
          </cell>
          <cell r="DM11">
            <v>0</v>
          </cell>
          <cell r="DQ11" t="str">
            <v>BG</v>
          </cell>
          <cell r="DR11" t="str">
            <v>H</v>
          </cell>
          <cell r="DV11" t="str">
            <v>Tidak Terlambat</v>
          </cell>
          <cell r="DW11">
            <v>0</v>
          </cell>
          <cell r="EA11" t="str">
            <v>CA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X</v>
          </cell>
          <cell r="EL11" t="str">
            <v>X</v>
          </cell>
          <cell r="EP11">
            <v>0</v>
          </cell>
          <cell r="EQ11">
            <v>0</v>
          </cell>
          <cell r="EU11" t="str">
            <v>BG</v>
          </cell>
          <cell r="EV11" t="str">
            <v>H</v>
          </cell>
          <cell r="EZ11" t="str">
            <v>Tidak Terlambat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CA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BG</v>
          </cell>
          <cell r="GJ11" t="str">
            <v>H</v>
          </cell>
          <cell r="GN11" t="str">
            <v>Tidak Terlambat</v>
          </cell>
          <cell r="GO11">
            <v>0</v>
          </cell>
          <cell r="GS11" t="str">
            <v>X</v>
          </cell>
          <cell r="GT11" t="str">
            <v>X</v>
          </cell>
          <cell r="GX11">
            <v>0</v>
          </cell>
          <cell r="GY11">
            <v>0</v>
          </cell>
          <cell r="HC11" t="str">
            <v>X</v>
          </cell>
          <cell r="HD11" t="str">
            <v>X</v>
          </cell>
          <cell r="HH11">
            <v>0</v>
          </cell>
          <cell r="HI11">
            <v>0</v>
          </cell>
          <cell r="HM11" t="str">
            <v>CT</v>
          </cell>
          <cell r="HN11" t="str">
            <v>CT</v>
          </cell>
          <cell r="HR11">
            <v>0</v>
          </cell>
          <cell r="HS11">
            <v>0</v>
          </cell>
          <cell r="HW11" t="str">
            <v>CA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BG</v>
          </cell>
          <cell r="IR11" t="str">
            <v>H</v>
          </cell>
          <cell r="IV11" t="str">
            <v>Tidak Terlambat</v>
          </cell>
          <cell r="IW11">
            <v>0</v>
          </cell>
          <cell r="JA11" t="str">
            <v>BG</v>
          </cell>
          <cell r="JB11" t="str">
            <v>H</v>
          </cell>
          <cell r="JF11" t="str">
            <v>Tidak Terlambat</v>
          </cell>
          <cell r="JG11">
            <v>0</v>
          </cell>
          <cell r="JK11" t="str">
            <v>X</v>
          </cell>
          <cell r="JL11" t="str">
            <v>X</v>
          </cell>
          <cell r="JP11">
            <v>0</v>
          </cell>
          <cell r="JQ11">
            <v>0</v>
          </cell>
          <cell r="JU11" t="str">
            <v>X</v>
          </cell>
          <cell r="JV11" t="str">
            <v>X</v>
          </cell>
          <cell r="JZ11">
            <v>0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LJ11" t="str">
            <v>CA</v>
          </cell>
          <cell r="LK11" t="str">
            <v>BG</v>
          </cell>
          <cell r="LL11" t="str">
            <v>BG</v>
          </cell>
          <cell r="LM11" t="str">
            <v>BG</v>
          </cell>
          <cell r="LN11" t="str">
            <v>BG</v>
          </cell>
          <cell r="LO11" t="str">
            <v>X</v>
          </cell>
          <cell r="LP11" t="str">
            <v>X</v>
          </cell>
          <cell r="LQ11" t="str">
            <v>BG</v>
          </cell>
          <cell r="LR11" t="str">
            <v>BG</v>
          </cell>
          <cell r="LS11" t="str">
            <v>CA</v>
          </cell>
          <cell r="LT11" t="str">
            <v>X</v>
          </cell>
          <cell r="LU11" t="str">
            <v>BG</v>
          </cell>
          <cell r="LV11" t="str">
            <v>CA</v>
          </cell>
          <cell r="LW11" t="str">
            <v>X</v>
          </cell>
          <cell r="LX11" t="str">
            <v>BG</v>
          </cell>
          <cell r="LY11" t="str">
            <v>BG</v>
          </cell>
          <cell r="LZ11" t="str">
            <v>BG</v>
          </cell>
          <cell r="MA11" t="str">
            <v>CA</v>
          </cell>
          <cell r="MB11" t="str">
            <v>BG</v>
          </cell>
          <cell r="MC11" t="str">
            <v>X</v>
          </cell>
          <cell r="MD11" t="str">
            <v>X</v>
          </cell>
          <cell r="ME11" t="str">
            <v>CT</v>
          </cell>
          <cell r="MF11" t="str">
            <v>CA</v>
          </cell>
          <cell r="MG11" t="str">
            <v>BG</v>
          </cell>
          <cell r="MH11" t="str">
            <v>BG</v>
          </cell>
          <cell r="MI11" t="str">
            <v>BG</v>
          </cell>
          <cell r="MJ11" t="str">
            <v>X</v>
          </cell>
          <cell r="MK11" t="str">
            <v>X</v>
          </cell>
          <cell r="ML11" t="str">
            <v>BG</v>
          </cell>
          <cell r="MM11" t="str">
            <v>BG</v>
          </cell>
          <cell r="MN11">
            <v>0</v>
          </cell>
          <cell r="MP11" t="str">
            <v>H</v>
          </cell>
          <cell r="MQ11" t="str">
            <v>H</v>
          </cell>
          <cell r="MR11" t="str">
            <v>H</v>
          </cell>
          <cell r="MS11" t="str">
            <v>H</v>
          </cell>
          <cell r="MT11" t="str">
            <v>H</v>
          </cell>
          <cell r="MU11" t="str">
            <v>X</v>
          </cell>
          <cell r="MV11" t="str">
            <v>X</v>
          </cell>
          <cell r="MW11" t="str">
            <v>H</v>
          </cell>
          <cell r="MX11" t="str">
            <v>H</v>
          </cell>
          <cell r="MY11" t="str">
            <v>H</v>
          </cell>
          <cell r="MZ11" t="str">
            <v>X</v>
          </cell>
          <cell r="NA11" t="str">
            <v>H</v>
          </cell>
          <cell r="NB11" t="str">
            <v>H</v>
          </cell>
          <cell r="NC11" t="str">
            <v>X</v>
          </cell>
          <cell r="ND11" t="str">
            <v>H</v>
          </cell>
          <cell r="NE11" t="str">
            <v>H</v>
          </cell>
          <cell r="NF11" t="str">
            <v>H</v>
          </cell>
          <cell r="NG11" t="str">
            <v>H</v>
          </cell>
          <cell r="NH11" t="str">
            <v>H</v>
          </cell>
          <cell r="NI11" t="str">
            <v>X</v>
          </cell>
          <cell r="NJ11" t="str">
            <v>X</v>
          </cell>
          <cell r="NK11" t="str">
            <v>CT</v>
          </cell>
          <cell r="NL11" t="str">
            <v>H</v>
          </cell>
          <cell r="NM11" t="str">
            <v>H</v>
          </cell>
          <cell r="NN11" t="str">
            <v>H</v>
          </cell>
          <cell r="NO11" t="str">
            <v>H</v>
          </cell>
          <cell r="NP11" t="str">
            <v>X</v>
          </cell>
          <cell r="NQ11" t="str">
            <v>X</v>
          </cell>
          <cell r="NR11" t="str">
            <v>H</v>
          </cell>
          <cell r="NS11" t="str">
            <v>H</v>
          </cell>
          <cell r="NT11">
            <v>0</v>
          </cell>
          <cell r="NV11">
            <v>30</v>
          </cell>
          <cell r="NW11">
            <v>5</v>
          </cell>
          <cell r="NX11">
            <v>22</v>
          </cell>
          <cell r="NY11">
            <v>21</v>
          </cell>
          <cell r="NZ11">
            <v>8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</row>
        <row r="12">
          <cell r="B12" t="str">
            <v>DANI KARDANI</v>
          </cell>
          <cell r="C12">
            <v>32501</v>
          </cell>
          <cell r="D12">
            <v>811</v>
          </cell>
          <cell r="E12" t="str">
            <v>LAKI-LAKI</v>
          </cell>
          <cell r="F12">
            <v>78100108221</v>
          </cell>
          <cell r="G12" t="str">
            <v>TL CHO</v>
          </cell>
          <cell r="H12" t="str">
            <v>1</v>
          </cell>
          <cell r="I12" t="str">
            <v>ISLAM</v>
          </cell>
          <cell r="J12" t="str">
            <v>ANJAR KESUMARAHARJO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CA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BG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X</v>
          </cell>
          <cell r="BJ12" t="str">
            <v>X</v>
          </cell>
          <cell r="BN12">
            <v>0</v>
          </cell>
          <cell r="BO12">
            <v>0</v>
          </cell>
          <cell r="BS12" t="str">
            <v>X</v>
          </cell>
          <cell r="BT12" t="str">
            <v>X</v>
          </cell>
          <cell r="BX12">
            <v>0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BG</v>
          </cell>
          <cell r="CN12" t="str">
            <v>H</v>
          </cell>
          <cell r="CR12" t="str">
            <v>Tidak Terlambat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CA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X</v>
          </cell>
          <cell r="EB12" t="str">
            <v>X</v>
          </cell>
          <cell r="EF12">
            <v>0</v>
          </cell>
          <cell r="EG12">
            <v>0</v>
          </cell>
          <cell r="EK12" t="str">
            <v>CA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CA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X</v>
          </cell>
          <cell r="GT12" t="str">
            <v>X</v>
          </cell>
          <cell r="GX12">
            <v>0</v>
          </cell>
          <cell r="GY12">
            <v>0</v>
          </cell>
          <cell r="HC12" t="str">
            <v>X</v>
          </cell>
          <cell r="HD12" t="str">
            <v>X</v>
          </cell>
          <cell r="HH12">
            <v>0</v>
          </cell>
          <cell r="HI12">
            <v>0</v>
          </cell>
          <cell r="HM12" t="str">
            <v>BG</v>
          </cell>
          <cell r="HN12" t="str">
            <v>H</v>
          </cell>
          <cell r="HR12" t="str">
            <v>Tidak Terlambat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CA</v>
          </cell>
          <cell r="IH12" t="str">
            <v>H</v>
          </cell>
          <cell r="IL12" t="str">
            <v>Tidak Terlambat</v>
          </cell>
          <cell r="IM12">
            <v>0</v>
          </cell>
          <cell r="IQ12" t="str">
            <v>X</v>
          </cell>
          <cell r="IR12" t="str">
            <v>X</v>
          </cell>
          <cell r="IV12">
            <v>0</v>
          </cell>
          <cell r="IW12">
            <v>0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CA</v>
          </cell>
          <cell r="JL12" t="str">
            <v>H</v>
          </cell>
          <cell r="JP12" t="str">
            <v>Tidak Terlambat</v>
          </cell>
          <cell r="JQ12">
            <v>0</v>
          </cell>
          <cell r="JU12" t="str">
            <v>X</v>
          </cell>
          <cell r="JV12" t="str">
            <v>X</v>
          </cell>
          <cell r="JZ12">
            <v>0</v>
          </cell>
          <cell r="KA12">
            <v>0</v>
          </cell>
          <cell r="KE12" t="str">
            <v>CA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CA</v>
          </cell>
          <cell r="KP12" t="str">
            <v>H</v>
          </cell>
          <cell r="KT12" t="str">
            <v>Tidak Terlambat</v>
          </cell>
          <cell r="KU12">
            <v>0</v>
          </cell>
          <cell r="LJ12" t="str">
            <v>BG</v>
          </cell>
          <cell r="LK12" t="str">
            <v>CA</v>
          </cell>
          <cell r="LL12" t="str">
            <v>BG</v>
          </cell>
          <cell r="LM12" t="str">
            <v>BG</v>
          </cell>
          <cell r="LN12" t="str">
            <v>BG</v>
          </cell>
          <cell r="LO12" t="str">
            <v>X</v>
          </cell>
          <cell r="LP12" t="str">
            <v>X</v>
          </cell>
          <cell r="LQ12" t="str">
            <v>BG</v>
          </cell>
          <cell r="LR12" t="str">
            <v>BG</v>
          </cell>
          <cell r="LS12" t="str">
            <v>BG</v>
          </cell>
          <cell r="LT12" t="str">
            <v>BG</v>
          </cell>
          <cell r="LU12" t="str">
            <v>CA</v>
          </cell>
          <cell r="LV12" t="str">
            <v>X</v>
          </cell>
          <cell r="LW12" t="str">
            <v>CA</v>
          </cell>
          <cell r="LX12" t="str">
            <v>CA</v>
          </cell>
          <cell r="LY12" t="str">
            <v>X</v>
          </cell>
          <cell r="LZ12" t="str">
            <v>BG</v>
          </cell>
          <cell r="MA12" t="str">
            <v>BG</v>
          </cell>
          <cell r="MB12" t="str">
            <v>BG</v>
          </cell>
          <cell r="MC12" t="str">
            <v>X</v>
          </cell>
          <cell r="MD12" t="str">
            <v>X</v>
          </cell>
          <cell r="ME12" t="str">
            <v>BG</v>
          </cell>
          <cell r="MF12" t="str">
            <v>BG</v>
          </cell>
          <cell r="MG12" t="str">
            <v>CA</v>
          </cell>
          <cell r="MH12" t="str">
            <v>X</v>
          </cell>
          <cell r="MI12" t="str">
            <v>BG</v>
          </cell>
          <cell r="MJ12" t="str">
            <v>CA</v>
          </cell>
          <cell r="MK12" t="str">
            <v>X</v>
          </cell>
          <cell r="ML12" t="str">
            <v>CA</v>
          </cell>
          <cell r="MM12" t="str">
            <v>CA</v>
          </cell>
          <cell r="MN12">
            <v>0</v>
          </cell>
          <cell r="MP12" t="str">
            <v>H</v>
          </cell>
          <cell r="MQ12" t="str">
            <v>H</v>
          </cell>
          <cell r="MR12" t="str">
            <v>H</v>
          </cell>
          <cell r="MS12" t="str">
            <v>H</v>
          </cell>
          <cell r="MT12" t="str">
            <v>H</v>
          </cell>
          <cell r="MU12" t="str">
            <v>X</v>
          </cell>
          <cell r="MV12" t="str">
            <v>X</v>
          </cell>
          <cell r="MW12" t="str">
            <v>H</v>
          </cell>
          <cell r="MX12" t="str">
            <v>H</v>
          </cell>
          <cell r="MY12" t="str">
            <v>H</v>
          </cell>
          <cell r="MZ12" t="str">
            <v>H</v>
          </cell>
          <cell r="NA12" t="str">
            <v>H</v>
          </cell>
          <cell r="NB12" t="str">
            <v>X</v>
          </cell>
          <cell r="NC12" t="str">
            <v>H</v>
          </cell>
          <cell r="ND12" t="str">
            <v>H</v>
          </cell>
          <cell r="NE12" t="str">
            <v>X</v>
          </cell>
          <cell r="NF12" t="str">
            <v>H</v>
          </cell>
          <cell r="NG12" t="str">
            <v>H</v>
          </cell>
          <cell r="NH12" t="str">
            <v>H</v>
          </cell>
          <cell r="NI12" t="str">
            <v>X</v>
          </cell>
          <cell r="NJ12" t="str">
            <v>X</v>
          </cell>
          <cell r="NK12" t="str">
            <v>H</v>
          </cell>
          <cell r="NL12" t="str">
            <v>H</v>
          </cell>
          <cell r="NM12" t="str">
            <v>H</v>
          </cell>
          <cell r="NN12" t="str">
            <v>X</v>
          </cell>
          <cell r="NO12" t="str">
            <v>H</v>
          </cell>
          <cell r="NP12" t="str">
            <v>H</v>
          </cell>
          <cell r="NQ12" t="str">
            <v>X</v>
          </cell>
          <cell r="NR12" t="str">
            <v>H</v>
          </cell>
          <cell r="NS12" t="str">
            <v>H</v>
          </cell>
          <cell r="NT12">
            <v>0</v>
          </cell>
          <cell r="NV12">
            <v>30</v>
          </cell>
          <cell r="NW12">
            <v>8</v>
          </cell>
          <cell r="NX12">
            <v>22</v>
          </cell>
          <cell r="NY12">
            <v>22</v>
          </cell>
          <cell r="NZ12">
            <v>8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</row>
        <row r="13">
          <cell r="B13" t="str">
            <v>INDRA NUGROHO</v>
          </cell>
          <cell r="C13">
            <v>32435</v>
          </cell>
          <cell r="D13">
            <v>5106</v>
          </cell>
          <cell r="E13" t="str">
            <v>LAKI-LAKI</v>
          </cell>
          <cell r="F13">
            <v>78100108229</v>
          </cell>
          <cell r="G13" t="str">
            <v>TL CHO</v>
          </cell>
          <cell r="H13" t="str">
            <v>0</v>
          </cell>
          <cell r="I13" t="str">
            <v>ISLAM</v>
          </cell>
          <cell r="J13" t="str">
            <v>ANJAR KESUMARAHARJO</v>
          </cell>
          <cell r="K13" t="str">
            <v>BG</v>
          </cell>
          <cell r="L13" t="str">
            <v>H</v>
          </cell>
          <cell r="P13" t="str">
            <v>Tidak Terlambat</v>
          </cell>
          <cell r="Q13">
            <v>0</v>
          </cell>
          <cell r="U13" t="str">
            <v>BG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CA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Tidak Terlambat</v>
          </cell>
          <cell r="BE13">
            <v>0</v>
          </cell>
          <cell r="BI13" t="str">
            <v>X</v>
          </cell>
          <cell r="BJ13" t="str">
            <v>X</v>
          </cell>
          <cell r="BN13">
            <v>0</v>
          </cell>
          <cell r="BO13">
            <v>0</v>
          </cell>
          <cell r="BS13" t="str">
            <v>X</v>
          </cell>
          <cell r="BT13" t="str">
            <v>X</v>
          </cell>
          <cell r="BX13">
            <v>0</v>
          </cell>
          <cell r="BY13">
            <v>0</v>
          </cell>
          <cell r="CC13" t="str">
            <v>BG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BG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CA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BG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X</v>
          </cell>
          <cell r="EB13" t="str">
            <v>X</v>
          </cell>
          <cell r="EF13">
            <v>0</v>
          </cell>
          <cell r="EG13">
            <v>0</v>
          </cell>
          <cell r="EK13" t="str">
            <v>X</v>
          </cell>
          <cell r="EL13" t="str">
            <v>X</v>
          </cell>
          <cell r="EP13">
            <v>0</v>
          </cell>
          <cell r="EQ13">
            <v>0</v>
          </cell>
          <cell r="EU13" t="str">
            <v>BG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CA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BG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X</v>
          </cell>
          <cell r="GT13" t="str">
            <v>X</v>
          </cell>
          <cell r="GX13">
            <v>0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CA</v>
          </cell>
          <cell r="HN13" t="str">
            <v>H</v>
          </cell>
          <cell r="HR13" t="str">
            <v>Tidak Terlambat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BG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Tidak Terlambat</v>
          </cell>
          <cell r="IW13">
            <v>0</v>
          </cell>
          <cell r="JA13" t="str">
            <v>BG</v>
          </cell>
          <cell r="JB13" t="str">
            <v>H</v>
          </cell>
          <cell r="JF13" t="str">
            <v>Tidak Terlambat</v>
          </cell>
          <cell r="JG13">
            <v>0</v>
          </cell>
          <cell r="JK13" t="str">
            <v>X</v>
          </cell>
          <cell r="JL13" t="str">
            <v>X</v>
          </cell>
          <cell r="JP13">
            <v>0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BG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LJ13" t="str">
            <v>BG</v>
          </cell>
          <cell r="LK13" t="str">
            <v>BG</v>
          </cell>
          <cell r="LL13" t="str">
            <v>BG</v>
          </cell>
          <cell r="LM13" t="str">
            <v>CA</v>
          </cell>
          <cell r="LN13" t="str">
            <v>BG</v>
          </cell>
          <cell r="LO13" t="str">
            <v>X</v>
          </cell>
          <cell r="LP13" t="str">
            <v>X</v>
          </cell>
          <cell r="LQ13" t="str">
            <v>BG</v>
          </cell>
          <cell r="LR13" t="str">
            <v>BG</v>
          </cell>
          <cell r="LS13" t="str">
            <v>BG</v>
          </cell>
          <cell r="LT13" t="str">
            <v>CA</v>
          </cell>
          <cell r="LU13" t="str">
            <v>BG</v>
          </cell>
          <cell r="LV13" t="str">
            <v>X</v>
          </cell>
          <cell r="LW13" t="str">
            <v>X</v>
          </cell>
          <cell r="LX13" t="str">
            <v>BG</v>
          </cell>
          <cell r="LY13" t="str">
            <v>CA</v>
          </cell>
          <cell r="LZ13" t="str">
            <v>BG</v>
          </cell>
          <cell r="MA13" t="str">
            <v>BG</v>
          </cell>
          <cell r="MB13" t="str">
            <v>BG</v>
          </cell>
          <cell r="MC13" t="str">
            <v>X</v>
          </cell>
          <cell r="MD13" t="str">
            <v>BG</v>
          </cell>
          <cell r="ME13" t="str">
            <v>CA</v>
          </cell>
          <cell r="MF13" t="str">
            <v>X</v>
          </cell>
          <cell r="MG13" t="str">
            <v>BG</v>
          </cell>
          <cell r="MH13" t="str">
            <v>BG</v>
          </cell>
          <cell r="MI13" t="str">
            <v>BG</v>
          </cell>
          <cell r="MJ13" t="str">
            <v>X</v>
          </cell>
          <cell r="MK13" t="str">
            <v>BG</v>
          </cell>
          <cell r="ML13" t="str">
            <v>BG</v>
          </cell>
          <cell r="MM13" t="str">
            <v>X</v>
          </cell>
          <cell r="MN13">
            <v>0</v>
          </cell>
          <cell r="MP13" t="str">
            <v>H</v>
          </cell>
          <cell r="MQ13" t="str">
            <v>H</v>
          </cell>
          <cell r="MR13" t="str">
            <v>H</v>
          </cell>
          <cell r="MS13" t="str">
            <v>H</v>
          </cell>
          <cell r="MT13" t="str">
            <v>H</v>
          </cell>
          <cell r="MU13" t="str">
            <v>X</v>
          </cell>
          <cell r="MV13" t="str">
            <v>X</v>
          </cell>
          <cell r="MW13" t="str">
            <v>H</v>
          </cell>
          <cell r="MX13" t="str">
            <v>H</v>
          </cell>
          <cell r="MY13" t="str">
            <v>H</v>
          </cell>
          <cell r="MZ13" t="str">
            <v>H</v>
          </cell>
          <cell r="NA13" t="str">
            <v>H</v>
          </cell>
          <cell r="NB13" t="str">
            <v>X</v>
          </cell>
          <cell r="NC13" t="str">
            <v>X</v>
          </cell>
          <cell r="ND13" t="str">
            <v>H</v>
          </cell>
          <cell r="NE13" t="str">
            <v>H</v>
          </cell>
          <cell r="NF13" t="str">
            <v>H</v>
          </cell>
          <cell r="NG13" t="str">
            <v>H</v>
          </cell>
          <cell r="NH13" t="str">
            <v>H</v>
          </cell>
          <cell r="NI13" t="str">
            <v>X</v>
          </cell>
          <cell r="NJ13" t="str">
            <v>H</v>
          </cell>
          <cell r="NK13" t="str">
            <v>H</v>
          </cell>
          <cell r="NL13" t="str">
            <v>X</v>
          </cell>
          <cell r="NM13" t="str">
            <v>H</v>
          </cell>
          <cell r="NN13" t="str">
            <v>H</v>
          </cell>
          <cell r="NO13" t="str">
            <v>H</v>
          </cell>
          <cell r="NP13" t="str">
            <v>X</v>
          </cell>
          <cell r="NQ13" t="str">
            <v>H</v>
          </cell>
          <cell r="NR13" t="str">
            <v>H</v>
          </cell>
          <cell r="NS13" t="str">
            <v>X</v>
          </cell>
          <cell r="NT13">
            <v>0</v>
          </cell>
          <cell r="NV13">
            <v>30</v>
          </cell>
          <cell r="NW13">
            <v>4</v>
          </cell>
          <cell r="NX13">
            <v>22</v>
          </cell>
          <cell r="NY13">
            <v>22</v>
          </cell>
          <cell r="NZ13">
            <v>8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</row>
        <row r="14">
          <cell r="B14" t="str">
            <v>RUDDY CORDIANDY</v>
          </cell>
          <cell r="C14">
            <v>30664</v>
          </cell>
          <cell r="D14">
            <v>14011051</v>
          </cell>
          <cell r="E14" t="str">
            <v>LAKI-LAKI</v>
          </cell>
          <cell r="F14">
            <v>78100108081</v>
          </cell>
          <cell r="G14" t="str">
            <v>TL CHO</v>
          </cell>
          <cell r="H14" t="str">
            <v>2</v>
          </cell>
          <cell r="I14" t="str">
            <v>ISLAM</v>
          </cell>
          <cell r="J14" t="str">
            <v>ANJAR KESUMARAHARJO</v>
          </cell>
          <cell r="K14" t="str">
            <v>BG</v>
          </cell>
          <cell r="L14" t="str">
            <v>H</v>
          </cell>
          <cell r="P14" t="str">
            <v>Tidak Terlambat</v>
          </cell>
          <cell r="Q14">
            <v>0</v>
          </cell>
          <cell r="U14" t="str">
            <v>BG</v>
          </cell>
          <cell r="V14" t="str">
            <v>H</v>
          </cell>
          <cell r="Z14" t="str">
            <v>Tidak Terlambat</v>
          </cell>
          <cell r="AA14">
            <v>0</v>
          </cell>
          <cell r="AE14" t="str">
            <v>CA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X</v>
          </cell>
          <cell r="AP14" t="str">
            <v>X</v>
          </cell>
          <cell r="AT14">
            <v>0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CA</v>
          </cell>
          <cell r="BJ14" t="str">
            <v>H</v>
          </cell>
          <cell r="BN14" t="str">
            <v>Tidak Terlambat</v>
          </cell>
          <cell r="BO14">
            <v>0</v>
          </cell>
          <cell r="BS14" t="str">
            <v>X</v>
          </cell>
          <cell r="BT14" t="str">
            <v>X</v>
          </cell>
          <cell r="BX14">
            <v>0</v>
          </cell>
          <cell r="BY14">
            <v>0</v>
          </cell>
          <cell r="CC14" t="str">
            <v>BG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CA</v>
          </cell>
          <cell r="CN14" t="str">
            <v>H</v>
          </cell>
          <cell r="CR14" t="str">
            <v>Tidak Terlambat</v>
          </cell>
          <cell r="CS14">
            <v>0</v>
          </cell>
          <cell r="CW14" t="str">
            <v>CA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X</v>
          </cell>
          <cell r="EB14" t="str">
            <v>X</v>
          </cell>
          <cell r="EF14">
            <v>0</v>
          </cell>
          <cell r="EG14">
            <v>0</v>
          </cell>
          <cell r="EK14" t="str">
            <v>X</v>
          </cell>
          <cell r="EL14" t="str">
            <v>X</v>
          </cell>
          <cell r="EP14">
            <v>0</v>
          </cell>
          <cell r="EQ14">
            <v>0</v>
          </cell>
          <cell r="EU14" t="str">
            <v>BG</v>
          </cell>
          <cell r="EV14" t="str">
            <v>H</v>
          </cell>
          <cell r="EZ14" t="str">
            <v>Tidak Terlambat</v>
          </cell>
          <cell r="FA14">
            <v>0</v>
          </cell>
          <cell r="FE14" t="str">
            <v>BG</v>
          </cell>
          <cell r="FF14" t="str">
            <v>H</v>
          </cell>
          <cell r="FJ14" t="str">
            <v>Tidak Terlambat</v>
          </cell>
          <cell r="FK14">
            <v>0</v>
          </cell>
          <cell r="FO14" t="str">
            <v>CA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CA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CA</v>
          </cell>
          <cell r="GJ14" t="str">
            <v>H</v>
          </cell>
          <cell r="GN14" t="str">
            <v>Tidak Terlambat</v>
          </cell>
          <cell r="GO14">
            <v>0</v>
          </cell>
          <cell r="GS14" t="str">
            <v>X</v>
          </cell>
          <cell r="GT14" t="str">
            <v>X</v>
          </cell>
          <cell r="GX14">
            <v>0</v>
          </cell>
          <cell r="GY14">
            <v>0</v>
          </cell>
          <cell r="HC14" t="str">
            <v>X</v>
          </cell>
          <cell r="HD14" t="str">
            <v>X</v>
          </cell>
          <cell r="HH14">
            <v>0</v>
          </cell>
          <cell r="HI14">
            <v>0</v>
          </cell>
          <cell r="HM14" t="str">
            <v>BG</v>
          </cell>
          <cell r="HN14" t="str">
            <v>H</v>
          </cell>
          <cell r="HR14" t="str">
            <v>Tidak Terlambat</v>
          </cell>
          <cell r="HS14">
            <v>0</v>
          </cell>
          <cell r="HW14" t="str">
            <v>CA</v>
          </cell>
          <cell r="HX14" t="str">
            <v>H</v>
          </cell>
          <cell r="IB14" t="str">
            <v>Tidak Terlambat</v>
          </cell>
          <cell r="IC14">
            <v>0</v>
          </cell>
          <cell r="IG14" t="str">
            <v>BG</v>
          </cell>
          <cell r="IH14" t="str">
            <v>H</v>
          </cell>
          <cell r="IL14" t="str">
            <v>Tidak Terlambat</v>
          </cell>
          <cell r="IM14">
            <v>0</v>
          </cell>
          <cell r="IQ14" t="str">
            <v>CA</v>
          </cell>
          <cell r="IR14" t="str">
            <v>H</v>
          </cell>
          <cell r="IV14" t="str">
            <v>Tidak Terlambat</v>
          </cell>
          <cell r="IW14">
            <v>0</v>
          </cell>
          <cell r="JA14" t="str">
            <v>CA</v>
          </cell>
          <cell r="JB14" t="str">
            <v>H</v>
          </cell>
          <cell r="JF14" t="str">
            <v>Tidak Terlambat</v>
          </cell>
          <cell r="JG14">
            <v>0</v>
          </cell>
          <cell r="JK14" t="str">
            <v>X</v>
          </cell>
          <cell r="JL14" t="str">
            <v>X</v>
          </cell>
          <cell r="JP14">
            <v>0</v>
          </cell>
          <cell r="JQ14">
            <v>0</v>
          </cell>
          <cell r="JU14" t="str">
            <v>X</v>
          </cell>
          <cell r="JV14" t="str">
            <v>X</v>
          </cell>
          <cell r="JZ14">
            <v>0</v>
          </cell>
          <cell r="KA14">
            <v>0</v>
          </cell>
          <cell r="KE14" t="str">
            <v>CA</v>
          </cell>
          <cell r="KF14" t="str">
            <v>H</v>
          </cell>
          <cell r="KJ14" t="str">
            <v>Tidak Terlambat</v>
          </cell>
          <cell r="KK14">
            <v>0</v>
          </cell>
          <cell r="KO14" t="str">
            <v>CA</v>
          </cell>
          <cell r="KP14" t="str">
            <v>H</v>
          </cell>
          <cell r="KT14" t="str">
            <v>Terlambat</v>
          </cell>
          <cell r="KU14" t="str">
            <v>09:07:00</v>
          </cell>
          <cell r="LJ14" t="str">
            <v>BG</v>
          </cell>
          <cell r="LK14" t="str">
            <v>BG</v>
          </cell>
          <cell r="LL14" t="str">
            <v>CA</v>
          </cell>
          <cell r="LM14" t="str">
            <v>X</v>
          </cell>
          <cell r="LN14" t="str">
            <v>BG</v>
          </cell>
          <cell r="LO14" t="str">
            <v>CA</v>
          </cell>
          <cell r="LP14" t="str">
            <v>X</v>
          </cell>
          <cell r="LQ14" t="str">
            <v>BG</v>
          </cell>
          <cell r="LR14" t="str">
            <v>CA</v>
          </cell>
          <cell r="LS14" t="str">
            <v>CA</v>
          </cell>
          <cell r="LT14" t="str">
            <v>BG</v>
          </cell>
          <cell r="LU14" t="str">
            <v>BG</v>
          </cell>
          <cell r="LV14" t="str">
            <v>X</v>
          </cell>
          <cell r="LW14" t="str">
            <v>X</v>
          </cell>
          <cell r="LX14" t="str">
            <v>BG</v>
          </cell>
          <cell r="LY14" t="str">
            <v>BG</v>
          </cell>
          <cell r="LZ14" t="str">
            <v>CA</v>
          </cell>
          <cell r="MA14" t="str">
            <v>CA</v>
          </cell>
          <cell r="MB14" t="str">
            <v>CA</v>
          </cell>
          <cell r="MC14" t="str">
            <v>X</v>
          </cell>
          <cell r="MD14" t="str">
            <v>X</v>
          </cell>
          <cell r="ME14" t="str">
            <v>BG</v>
          </cell>
          <cell r="MF14" t="str">
            <v>CA</v>
          </cell>
          <cell r="MG14" t="str">
            <v>BG</v>
          </cell>
          <cell r="MH14" t="str">
            <v>CA</v>
          </cell>
          <cell r="MI14" t="str">
            <v>CA</v>
          </cell>
          <cell r="MJ14" t="str">
            <v>X</v>
          </cell>
          <cell r="MK14" t="str">
            <v>X</v>
          </cell>
          <cell r="ML14" t="str">
            <v>CA</v>
          </cell>
          <cell r="MM14" t="str">
            <v>CA</v>
          </cell>
          <cell r="MN14">
            <v>0</v>
          </cell>
          <cell r="MP14" t="str">
            <v>H</v>
          </cell>
          <cell r="MQ14" t="str">
            <v>H</v>
          </cell>
          <cell r="MR14" t="str">
            <v>H</v>
          </cell>
          <cell r="MS14" t="str">
            <v>X</v>
          </cell>
          <cell r="MT14" t="str">
            <v>H</v>
          </cell>
          <cell r="MU14" t="str">
            <v>H</v>
          </cell>
          <cell r="MV14" t="str">
            <v>X</v>
          </cell>
          <cell r="MW14" t="str">
            <v>H</v>
          </cell>
          <cell r="MX14" t="str">
            <v>H</v>
          </cell>
          <cell r="MY14" t="str">
            <v>H</v>
          </cell>
          <cell r="MZ14" t="str">
            <v>H</v>
          </cell>
          <cell r="NA14" t="str">
            <v>H</v>
          </cell>
          <cell r="NB14" t="str">
            <v>X</v>
          </cell>
          <cell r="NC14" t="str">
            <v>X</v>
          </cell>
          <cell r="ND14" t="str">
            <v>H</v>
          </cell>
          <cell r="NE14" t="str">
            <v>H</v>
          </cell>
          <cell r="NF14" t="str">
            <v>H</v>
          </cell>
          <cell r="NG14" t="str">
            <v>H</v>
          </cell>
          <cell r="NH14" t="str">
            <v>H</v>
          </cell>
          <cell r="NI14" t="str">
            <v>X</v>
          </cell>
          <cell r="NJ14" t="str">
            <v>X</v>
          </cell>
          <cell r="NK14" t="str">
            <v>H</v>
          </cell>
          <cell r="NL14" t="str">
            <v>H</v>
          </cell>
          <cell r="NM14" t="str">
            <v>H</v>
          </cell>
          <cell r="NN14" t="str">
            <v>H</v>
          </cell>
          <cell r="NO14" t="str">
            <v>H</v>
          </cell>
          <cell r="NP14" t="str">
            <v>X</v>
          </cell>
          <cell r="NQ14" t="str">
            <v>X</v>
          </cell>
          <cell r="NR14" t="str">
            <v>H</v>
          </cell>
          <cell r="NS14" t="str">
            <v>H</v>
          </cell>
          <cell r="NT14">
            <v>0</v>
          </cell>
          <cell r="NV14">
            <v>30</v>
          </cell>
          <cell r="NW14">
            <v>12</v>
          </cell>
          <cell r="NX14">
            <v>22</v>
          </cell>
          <cell r="NY14">
            <v>22</v>
          </cell>
          <cell r="NZ14">
            <v>8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</row>
        <row r="15">
          <cell r="B15" t="str">
            <v>YULI SETIAWATI</v>
          </cell>
          <cell r="C15">
            <v>30520</v>
          </cell>
          <cell r="D15">
            <v>15008323</v>
          </cell>
          <cell r="E15" t="str">
            <v>PEREMPUAN</v>
          </cell>
          <cell r="F15">
            <v>10200202642</v>
          </cell>
          <cell r="G15" t="str">
            <v>TL CHO</v>
          </cell>
          <cell r="H15" t="str">
            <v>150</v>
          </cell>
          <cell r="I15" t="str">
            <v>ISLAM</v>
          </cell>
          <cell r="J15" t="str">
            <v>ANJAR KESUMARAHARJO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BG</v>
          </cell>
          <cell r="V15" t="str">
            <v>H</v>
          </cell>
          <cell r="Z15" t="str">
            <v>Tidak Terlambat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CA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X</v>
          </cell>
          <cell r="BJ15" t="str">
            <v>X</v>
          </cell>
          <cell r="BN15">
            <v>0</v>
          </cell>
          <cell r="BO15">
            <v>0</v>
          </cell>
          <cell r="BS15" t="str">
            <v>BG</v>
          </cell>
          <cell r="BT15" t="str">
            <v>H</v>
          </cell>
          <cell r="BX15" t="str">
            <v>Tidak Terlambat</v>
          </cell>
          <cell r="BY15">
            <v>0</v>
          </cell>
          <cell r="CC15" t="str">
            <v>CA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BG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BG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X</v>
          </cell>
          <cell r="EB15" t="str">
            <v>X</v>
          </cell>
          <cell r="EF15">
            <v>0</v>
          </cell>
          <cell r="EG15">
            <v>0</v>
          </cell>
          <cell r="EK15" t="str">
            <v>X</v>
          </cell>
          <cell r="EL15" t="str">
            <v>X</v>
          </cell>
          <cell r="EP15">
            <v>0</v>
          </cell>
          <cell r="EQ15">
            <v>0</v>
          </cell>
          <cell r="EU15" t="str">
            <v>BG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BG</v>
          </cell>
          <cell r="FF15" t="str">
            <v>H</v>
          </cell>
          <cell r="FJ15" t="str">
            <v>Tidak Terlambat</v>
          </cell>
          <cell r="FK15">
            <v>0</v>
          </cell>
          <cell r="FO15" t="str">
            <v>BG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X</v>
          </cell>
          <cell r="GJ15" t="str">
            <v>X</v>
          </cell>
          <cell r="GN15">
            <v>0</v>
          </cell>
          <cell r="GO15">
            <v>0</v>
          </cell>
          <cell r="GS15" t="str">
            <v>BG</v>
          </cell>
          <cell r="GT15" t="str">
            <v>H</v>
          </cell>
          <cell r="GX15" t="str">
            <v>Tidak Terlambat</v>
          </cell>
          <cell r="GY15">
            <v>0</v>
          </cell>
          <cell r="HC15" t="str">
            <v>X</v>
          </cell>
          <cell r="HD15" t="str">
            <v>X</v>
          </cell>
          <cell r="HH15">
            <v>0</v>
          </cell>
          <cell r="HI15">
            <v>0</v>
          </cell>
          <cell r="HM15" t="str">
            <v>BG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BG</v>
          </cell>
          <cell r="HX15" t="str">
            <v>H</v>
          </cell>
          <cell r="IB15" t="str">
            <v>Tidak Terlambat</v>
          </cell>
          <cell r="IC15">
            <v>0</v>
          </cell>
          <cell r="IG15" t="str">
            <v>BG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Tidak Terlambat</v>
          </cell>
          <cell r="IW15">
            <v>0</v>
          </cell>
          <cell r="JA15" t="str">
            <v>CT</v>
          </cell>
          <cell r="JB15" t="str">
            <v>CT</v>
          </cell>
          <cell r="JF15">
            <v>0</v>
          </cell>
          <cell r="JG15">
            <v>0</v>
          </cell>
          <cell r="JK15" t="str">
            <v>X</v>
          </cell>
          <cell r="JL15" t="str">
            <v>X</v>
          </cell>
          <cell r="JP15">
            <v>0</v>
          </cell>
          <cell r="JQ15">
            <v>0</v>
          </cell>
          <cell r="JU15" t="str">
            <v>X</v>
          </cell>
          <cell r="JV15" t="str">
            <v>X</v>
          </cell>
          <cell r="JZ15">
            <v>0</v>
          </cell>
          <cell r="KA15">
            <v>0</v>
          </cell>
          <cell r="KE15" t="str">
            <v>BG</v>
          </cell>
          <cell r="KF15" t="str">
            <v>H</v>
          </cell>
          <cell r="KJ15" t="str">
            <v>Tidak Terlambat</v>
          </cell>
          <cell r="KK15">
            <v>0</v>
          </cell>
          <cell r="KO15" t="str">
            <v>BG</v>
          </cell>
          <cell r="KP15" t="str">
            <v>H</v>
          </cell>
          <cell r="KT15" t="str">
            <v>Tidak Terlambat</v>
          </cell>
          <cell r="KU15">
            <v>0</v>
          </cell>
          <cell r="LJ15" t="str">
            <v>X</v>
          </cell>
          <cell r="LK15" t="str">
            <v>BG</v>
          </cell>
          <cell r="LL15" t="str">
            <v>BG</v>
          </cell>
          <cell r="LM15" t="str">
            <v>BG</v>
          </cell>
          <cell r="LN15" t="str">
            <v>CA</v>
          </cell>
          <cell r="LO15" t="str">
            <v>X</v>
          </cell>
          <cell r="LP15" t="str">
            <v>BG</v>
          </cell>
          <cell r="LQ15" t="str">
            <v>CA</v>
          </cell>
          <cell r="LR15" t="str">
            <v>X</v>
          </cell>
          <cell r="LS15" t="str">
            <v>BG</v>
          </cell>
          <cell r="LT15" t="str">
            <v>BG</v>
          </cell>
          <cell r="LU15" t="str">
            <v>BG</v>
          </cell>
          <cell r="LV15" t="str">
            <v>X</v>
          </cell>
          <cell r="LW15" t="str">
            <v>X</v>
          </cell>
          <cell r="LX15" t="str">
            <v>BG</v>
          </cell>
          <cell r="LY15" t="str">
            <v>BG</v>
          </cell>
          <cell r="LZ15" t="str">
            <v>BG</v>
          </cell>
          <cell r="MA15" t="str">
            <v>BG</v>
          </cell>
          <cell r="MB15" t="str">
            <v>X</v>
          </cell>
          <cell r="MC15" t="str">
            <v>BG</v>
          </cell>
          <cell r="MD15" t="str">
            <v>X</v>
          </cell>
          <cell r="ME15" t="str">
            <v>BG</v>
          </cell>
          <cell r="MF15" t="str">
            <v>BG</v>
          </cell>
          <cell r="MG15" t="str">
            <v>BG</v>
          </cell>
          <cell r="MH15" t="str">
            <v>BG</v>
          </cell>
          <cell r="MI15" t="str">
            <v>CT</v>
          </cell>
          <cell r="MJ15" t="str">
            <v>X</v>
          </cell>
          <cell r="MK15" t="str">
            <v>X</v>
          </cell>
          <cell r="ML15" t="str">
            <v>BG</v>
          </cell>
          <cell r="MM15" t="str">
            <v>BG</v>
          </cell>
          <cell r="MN15">
            <v>0</v>
          </cell>
          <cell r="MP15" t="str">
            <v>X</v>
          </cell>
          <cell r="MQ15" t="str">
            <v>H</v>
          </cell>
          <cell r="MR15" t="str">
            <v>H</v>
          </cell>
          <cell r="MS15" t="str">
            <v>H</v>
          </cell>
          <cell r="MT15" t="str">
            <v>H</v>
          </cell>
          <cell r="MU15" t="str">
            <v>X</v>
          </cell>
          <cell r="MV15" t="str">
            <v>H</v>
          </cell>
          <cell r="MW15" t="str">
            <v>H</v>
          </cell>
          <cell r="MX15" t="str">
            <v>X</v>
          </cell>
          <cell r="MY15" t="str">
            <v>H</v>
          </cell>
          <cell r="MZ15" t="str">
            <v>H</v>
          </cell>
          <cell r="NA15" t="str">
            <v>H</v>
          </cell>
          <cell r="NB15" t="str">
            <v>X</v>
          </cell>
          <cell r="NC15" t="str">
            <v>X</v>
          </cell>
          <cell r="ND15" t="str">
            <v>H</v>
          </cell>
          <cell r="NE15" t="str">
            <v>H</v>
          </cell>
          <cell r="NF15" t="str">
            <v>H</v>
          </cell>
          <cell r="NG15" t="str">
            <v>H</v>
          </cell>
          <cell r="NH15" t="str">
            <v>X</v>
          </cell>
          <cell r="NI15" t="str">
            <v>H</v>
          </cell>
          <cell r="NJ15" t="str">
            <v>X</v>
          </cell>
          <cell r="NK15" t="str">
            <v>H</v>
          </cell>
          <cell r="NL15" t="str">
            <v>H</v>
          </cell>
          <cell r="NM15" t="str">
            <v>H</v>
          </cell>
          <cell r="NN15" t="str">
            <v>H</v>
          </cell>
          <cell r="NO15" t="str">
            <v>CT</v>
          </cell>
          <cell r="NP15" t="str">
            <v>X</v>
          </cell>
          <cell r="NQ15" t="str">
            <v>X</v>
          </cell>
          <cell r="NR15" t="str">
            <v>H</v>
          </cell>
          <cell r="NS15" t="str">
            <v>H</v>
          </cell>
          <cell r="NT15">
            <v>0</v>
          </cell>
          <cell r="NV15">
            <v>30</v>
          </cell>
          <cell r="NW15">
            <v>2</v>
          </cell>
          <cell r="NX15">
            <v>21</v>
          </cell>
          <cell r="NY15">
            <v>20</v>
          </cell>
          <cell r="NZ15">
            <v>9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</row>
        <row r="16">
          <cell r="B16" t="str">
            <v>IIN TARINAH</v>
          </cell>
          <cell r="C16">
            <v>75040</v>
          </cell>
          <cell r="D16">
            <v>16010661</v>
          </cell>
          <cell r="E16" t="str">
            <v>PEREMPUAN</v>
          </cell>
          <cell r="F16">
            <v>10200203203</v>
          </cell>
          <cell r="G16" t="str">
            <v>TL INBOUND</v>
          </cell>
          <cell r="H16" t="str">
            <v>17</v>
          </cell>
          <cell r="I16" t="str">
            <v>ISLAM</v>
          </cell>
          <cell r="J16" t="str">
            <v>RIKA RIANY</v>
          </cell>
          <cell r="K16" t="str">
            <v>BC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TR</v>
          </cell>
          <cell r="V16" t="str">
            <v>TR</v>
          </cell>
          <cell r="Z16">
            <v>0</v>
          </cell>
          <cell r="AA16">
            <v>0</v>
          </cell>
          <cell r="AE16" t="str">
            <v>TR</v>
          </cell>
          <cell r="AF16" t="str">
            <v>TR</v>
          </cell>
          <cell r="AJ16">
            <v>0</v>
          </cell>
          <cell r="AK16">
            <v>0</v>
          </cell>
          <cell r="AO16" t="str">
            <v>CT</v>
          </cell>
          <cell r="AP16" t="str">
            <v>CT</v>
          </cell>
          <cell r="AT16">
            <v>0</v>
          </cell>
          <cell r="AU16">
            <v>0</v>
          </cell>
          <cell r="AY16" t="str">
            <v>X</v>
          </cell>
          <cell r="AZ16" t="str">
            <v>X</v>
          </cell>
          <cell r="BD16">
            <v>0</v>
          </cell>
          <cell r="BE16">
            <v>0</v>
          </cell>
          <cell r="BI16" t="str">
            <v>BC</v>
          </cell>
          <cell r="BJ16" t="str">
            <v>H</v>
          </cell>
          <cell r="BN16" t="str">
            <v>Tidak Terlambat</v>
          </cell>
          <cell r="BO16">
            <v>0</v>
          </cell>
          <cell r="BS16" t="str">
            <v>BC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X</v>
          </cell>
          <cell r="CD16" t="str">
            <v>X</v>
          </cell>
          <cell r="CH16">
            <v>0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BC</v>
          </cell>
          <cell r="CX16" t="str">
            <v>H</v>
          </cell>
          <cell r="DB16" t="str">
            <v>Tidak Terlambat</v>
          </cell>
          <cell r="DC16">
            <v>0</v>
          </cell>
          <cell r="DG16" t="str">
            <v>BC</v>
          </cell>
          <cell r="DH16" t="str">
            <v>H</v>
          </cell>
          <cell r="DL16" t="str">
            <v>Terlambat</v>
          </cell>
          <cell r="DM16" t="str">
            <v>00:03:47</v>
          </cell>
          <cell r="DQ16" t="str">
            <v>X</v>
          </cell>
          <cell r="DR16" t="str">
            <v>X</v>
          </cell>
          <cell r="DV16">
            <v>0</v>
          </cell>
          <cell r="DW16">
            <v>0</v>
          </cell>
          <cell r="EA16" t="str">
            <v>BC</v>
          </cell>
          <cell r="EB16" t="str">
            <v>H</v>
          </cell>
          <cell r="EF16" t="str">
            <v>Terlambat</v>
          </cell>
          <cell r="EG16" t="str">
            <v>00:02:26</v>
          </cell>
          <cell r="EK16" t="str">
            <v>BC</v>
          </cell>
          <cell r="EL16" t="str">
            <v>H</v>
          </cell>
          <cell r="EP16" t="str">
            <v>Tidak Terlambat</v>
          </cell>
          <cell r="EQ16">
            <v>0</v>
          </cell>
          <cell r="EU16" t="str">
            <v>BC</v>
          </cell>
          <cell r="EV16" t="str">
            <v>H</v>
          </cell>
          <cell r="EZ16" t="str">
            <v>Terlambat</v>
          </cell>
          <cell r="FA16" t="str">
            <v>00:04:42</v>
          </cell>
          <cell r="FE16" t="str">
            <v>X</v>
          </cell>
          <cell r="FF16" t="str">
            <v>X</v>
          </cell>
          <cell r="FJ16">
            <v>0</v>
          </cell>
          <cell r="FK16">
            <v>0</v>
          </cell>
          <cell r="FO16" t="str">
            <v>BC</v>
          </cell>
          <cell r="FP16" t="str">
            <v>H</v>
          </cell>
          <cell r="FT16" t="str">
            <v>Terlambat</v>
          </cell>
          <cell r="FU16" t="str">
            <v>00:09:39</v>
          </cell>
          <cell r="FY16" t="str">
            <v>BC</v>
          </cell>
          <cell r="FZ16" t="str">
            <v>H</v>
          </cell>
          <cell r="GD16" t="str">
            <v>Terlambat</v>
          </cell>
          <cell r="GE16" t="str">
            <v>00:01:02</v>
          </cell>
          <cell r="GI16" t="str">
            <v>BC</v>
          </cell>
          <cell r="GJ16" t="str">
            <v>H</v>
          </cell>
          <cell r="GN16" t="str">
            <v>Terlambat</v>
          </cell>
          <cell r="GO16" t="str">
            <v>00:03:14</v>
          </cell>
          <cell r="GS16" t="str">
            <v>X</v>
          </cell>
          <cell r="GT16" t="str">
            <v>X</v>
          </cell>
          <cell r="GX16">
            <v>0</v>
          </cell>
          <cell r="GY16">
            <v>0</v>
          </cell>
          <cell r="HC16" t="str">
            <v>X</v>
          </cell>
          <cell r="HD16" t="str">
            <v>X</v>
          </cell>
          <cell r="HH16">
            <v>0</v>
          </cell>
          <cell r="HI16">
            <v>0</v>
          </cell>
          <cell r="HM16" t="str">
            <v>BC</v>
          </cell>
          <cell r="HN16" t="str">
            <v>H</v>
          </cell>
          <cell r="HR16" t="str">
            <v>Tidak Terlambat</v>
          </cell>
          <cell r="HS16">
            <v>0</v>
          </cell>
          <cell r="HW16" t="str">
            <v>BC</v>
          </cell>
          <cell r="HX16" t="str">
            <v>H</v>
          </cell>
          <cell r="IB16" t="str">
            <v>Tidak Terlambat</v>
          </cell>
          <cell r="IC16">
            <v>0</v>
          </cell>
          <cell r="IG16" t="str">
            <v>BC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X</v>
          </cell>
          <cell r="IR16" t="str">
            <v>X</v>
          </cell>
          <cell r="IV16">
            <v>0</v>
          </cell>
          <cell r="IW16">
            <v>0</v>
          </cell>
          <cell r="JA16" t="str">
            <v>BC</v>
          </cell>
          <cell r="JB16" t="str">
            <v>H</v>
          </cell>
          <cell r="JF16" t="str">
            <v>Tidak Terlambat</v>
          </cell>
          <cell r="JG16">
            <v>0</v>
          </cell>
          <cell r="JK16" t="str">
            <v>BC</v>
          </cell>
          <cell r="JL16" t="str">
            <v>H</v>
          </cell>
          <cell r="JP16" t="str">
            <v>Tidak Terlambat</v>
          </cell>
          <cell r="JQ16">
            <v>0</v>
          </cell>
          <cell r="JU16" t="str">
            <v>BC</v>
          </cell>
          <cell r="JV16" t="str">
            <v>H</v>
          </cell>
          <cell r="JZ16" t="str">
            <v>Tidak Terlambat</v>
          </cell>
          <cell r="KA16">
            <v>0</v>
          </cell>
          <cell r="KE16" t="str">
            <v>X</v>
          </cell>
          <cell r="KF16" t="str">
            <v>X</v>
          </cell>
          <cell r="KJ16">
            <v>0</v>
          </cell>
          <cell r="KK16">
            <v>0</v>
          </cell>
          <cell r="KO16" t="str">
            <v>BC</v>
          </cell>
          <cell r="KP16" t="str">
            <v>H</v>
          </cell>
          <cell r="KT16" t="str">
            <v>Tidak Terlambat</v>
          </cell>
          <cell r="KU16">
            <v>0</v>
          </cell>
          <cell r="LJ16" t="str">
            <v>BC</v>
          </cell>
          <cell r="LK16" t="str">
            <v>TR</v>
          </cell>
          <cell r="LL16" t="str">
            <v>TR</v>
          </cell>
          <cell r="LM16" t="str">
            <v>CT</v>
          </cell>
          <cell r="LN16" t="str">
            <v>X</v>
          </cell>
          <cell r="LO16" t="str">
            <v>BC</v>
          </cell>
          <cell r="LP16" t="str">
            <v>BC</v>
          </cell>
          <cell r="LQ16" t="str">
            <v>X</v>
          </cell>
          <cell r="LR16" t="str">
            <v>X</v>
          </cell>
          <cell r="LS16" t="str">
            <v>BC</v>
          </cell>
          <cell r="LT16" t="str">
            <v>BC</v>
          </cell>
          <cell r="LU16" t="str">
            <v>X</v>
          </cell>
          <cell r="LV16" t="str">
            <v>BC</v>
          </cell>
          <cell r="LW16" t="str">
            <v>BC</v>
          </cell>
          <cell r="LX16" t="str">
            <v>BC</v>
          </cell>
          <cell r="LY16" t="str">
            <v>X</v>
          </cell>
          <cell r="LZ16" t="str">
            <v>BC</v>
          </cell>
          <cell r="MA16" t="str">
            <v>BC</v>
          </cell>
          <cell r="MB16" t="str">
            <v>BC</v>
          </cell>
          <cell r="MC16" t="str">
            <v>X</v>
          </cell>
          <cell r="MD16" t="str">
            <v>X</v>
          </cell>
          <cell r="ME16" t="str">
            <v>BC</v>
          </cell>
          <cell r="MF16" t="str">
            <v>BC</v>
          </cell>
          <cell r="MG16" t="str">
            <v>BC</v>
          </cell>
          <cell r="MH16" t="str">
            <v>X</v>
          </cell>
          <cell r="MI16" t="str">
            <v>BC</v>
          </cell>
          <cell r="MJ16" t="str">
            <v>BC</v>
          </cell>
          <cell r="MK16" t="str">
            <v>BC</v>
          </cell>
          <cell r="ML16" t="str">
            <v>X</v>
          </cell>
          <cell r="MM16" t="str">
            <v>BC</v>
          </cell>
          <cell r="MN16">
            <v>0</v>
          </cell>
          <cell r="MP16" t="str">
            <v>H</v>
          </cell>
          <cell r="MQ16" t="str">
            <v>TR</v>
          </cell>
          <cell r="MR16" t="str">
            <v>TR</v>
          </cell>
          <cell r="MS16" t="str">
            <v>CT</v>
          </cell>
          <cell r="MT16" t="str">
            <v>X</v>
          </cell>
          <cell r="MU16" t="str">
            <v>H</v>
          </cell>
          <cell r="MV16" t="str">
            <v>H</v>
          </cell>
          <cell r="MW16" t="str">
            <v>X</v>
          </cell>
          <cell r="MX16" t="str">
            <v>X</v>
          </cell>
          <cell r="MY16" t="str">
            <v>H</v>
          </cell>
          <cell r="MZ16" t="str">
            <v>H</v>
          </cell>
          <cell r="NA16" t="str">
            <v>X</v>
          </cell>
          <cell r="NB16" t="str">
            <v>H</v>
          </cell>
          <cell r="NC16" t="str">
            <v>H</v>
          </cell>
          <cell r="ND16" t="str">
            <v>H</v>
          </cell>
          <cell r="NE16" t="str">
            <v>X</v>
          </cell>
          <cell r="NF16" t="str">
            <v>H</v>
          </cell>
          <cell r="NG16" t="str">
            <v>H</v>
          </cell>
          <cell r="NH16" t="str">
            <v>H</v>
          </cell>
          <cell r="NI16" t="str">
            <v>X</v>
          </cell>
          <cell r="NJ16" t="str">
            <v>X</v>
          </cell>
          <cell r="NK16" t="str">
            <v>H</v>
          </cell>
          <cell r="NL16" t="str">
            <v>H</v>
          </cell>
          <cell r="NM16" t="str">
            <v>H</v>
          </cell>
          <cell r="NN16" t="str">
            <v>X</v>
          </cell>
          <cell r="NO16" t="str">
            <v>H</v>
          </cell>
          <cell r="NP16" t="str">
            <v>H</v>
          </cell>
          <cell r="NQ16" t="str">
            <v>H</v>
          </cell>
          <cell r="NR16" t="str">
            <v>X</v>
          </cell>
          <cell r="NS16" t="str">
            <v>H</v>
          </cell>
          <cell r="NT16">
            <v>0</v>
          </cell>
          <cell r="NV16">
            <v>30</v>
          </cell>
          <cell r="NW16">
            <v>0</v>
          </cell>
          <cell r="NX16">
            <v>21</v>
          </cell>
          <cell r="NY16">
            <v>20</v>
          </cell>
          <cell r="NZ16">
            <v>9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</row>
        <row r="17">
          <cell r="B17" t="str">
            <v>METI PERMAYANTI</v>
          </cell>
          <cell r="C17">
            <v>30471</v>
          </cell>
          <cell r="D17">
            <v>11011181</v>
          </cell>
          <cell r="E17" t="str">
            <v>PEREMPUAN</v>
          </cell>
          <cell r="F17">
            <v>10200201567</v>
          </cell>
          <cell r="G17" t="str">
            <v>TL INBOUND</v>
          </cell>
          <cell r="H17" t="str">
            <v>140</v>
          </cell>
          <cell r="I17" t="str">
            <v>ISLAM</v>
          </cell>
          <cell r="J17" t="str">
            <v>RIKA RIANY</v>
          </cell>
          <cell r="K17" t="str">
            <v>BC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BC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X</v>
          </cell>
          <cell r="AF17" t="str">
            <v>X</v>
          </cell>
          <cell r="AJ17">
            <v>0</v>
          </cell>
          <cell r="AK17">
            <v>0</v>
          </cell>
          <cell r="AO17" t="str">
            <v>CT</v>
          </cell>
          <cell r="AP17" t="str">
            <v>CT</v>
          </cell>
          <cell r="AT17">
            <v>0</v>
          </cell>
          <cell r="AU17">
            <v>0</v>
          </cell>
          <cell r="AY17" t="str">
            <v>BC</v>
          </cell>
          <cell r="AZ17" t="str">
            <v>H</v>
          </cell>
          <cell r="BD17" t="str">
            <v>Tidak Terlambat</v>
          </cell>
          <cell r="BE17">
            <v>0</v>
          </cell>
          <cell r="BI17" t="str">
            <v>BC</v>
          </cell>
          <cell r="BJ17" t="str">
            <v>H</v>
          </cell>
          <cell r="BN17" t="str">
            <v>Tidak Terlambat</v>
          </cell>
          <cell r="BO17">
            <v>0</v>
          </cell>
          <cell r="BS17" t="str">
            <v>BC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BC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BC</v>
          </cell>
          <cell r="CN17" t="str">
            <v>H</v>
          </cell>
          <cell r="CR17" t="str">
            <v>Tidak Terlambat</v>
          </cell>
          <cell r="CS17">
            <v>0</v>
          </cell>
          <cell r="CW17" t="str">
            <v>X</v>
          </cell>
          <cell r="CX17" t="str">
            <v>X</v>
          </cell>
          <cell r="DB17">
            <v>0</v>
          </cell>
          <cell r="DC17">
            <v>0</v>
          </cell>
          <cell r="DG17" t="str">
            <v>BC</v>
          </cell>
          <cell r="DH17" t="str">
            <v>H</v>
          </cell>
          <cell r="DL17" t="str">
            <v>Tidak Terlambat</v>
          </cell>
          <cell r="DM17">
            <v>0</v>
          </cell>
          <cell r="DQ17" t="str">
            <v>BC</v>
          </cell>
          <cell r="DR17" t="str">
            <v>H</v>
          </cell>
          <cell r="DV17" t="str">
            <v>Tidak Terlambat</v>
          </cell>
          <cell r="DW17">
            <v>0</v>
          </cell>
          <cell r="EA17" t="str">
            <v>X</v>
          </cell>
          <cell r="EB17" t="str">
            <v>X</v>
          </cell>
          <cell r="EF17">
            <v>0</v>
          </cell>
          <cell r="EG17">
            <v>0</v>
          </cell>
          <cell r="EK17" t="str">
            <v>BC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BC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X</v>
          </cell>
          <cell r="FF17" t="str">
            <v>X</v>
          </cell>
          <cell r="FJ17">
            <v>0</v>
          </cell>
          <cell r="FK17">
            <v>0</v>
          </cell>
          <cell r="FO17" t="str">
            <v>X</v>
          </cell>
          <cell r="FP17" t="str">
            <v>X</v>
          </cell>
          <cell r="FT17">
            <v>0</v>
          </cell>
          <cell r="FU17">
            <v>0</v>
          </cell>
          <cell r="FY17" t="str">
            <v>BC</v>
          </cell>
          <cell r="FZ17" t="str">
            <v>H</v>
          </cell>
          <cell r="GD17" t="str">
            <v>Tidak Terlambat</v>
          </cell>
          <cell r="GE17">
            <v>0</v>
          </cell>
          <cell r="GI17" t="str">
            <v>BC</v>
          </cell>
          <cell r="GJ17" t="str">
            <v>H</v>
          </cell>
          <cell r="GN17" t="str">
            <v>Tidak Terlambat</v>
          </cell>
          <cell r="GO17">
            <v>0</v>
          </cell>
          <cell r="GS17" t="str">
            <v>X</v>
          </cell>
          <cell r="GT17" t="str">
            <v>X</v>
          </cell>
          <cell r="GX17">
            <v>0</v>
          </cell>
          <cell r="GY17">
            <v>0</v>
          </cell>
          <cell r="HC17" t="str">
            <v>BC</v>
          </cell>
          <cell r="HD17" t="str">
            <v>H</v>
          </cell>
          <cell r="HH17" t="str">
            <v>Tidak Terlambat</v>
          </cell>
          <cell r="HI17">
            <v>0</v>
          </cell>
          <cell r="HM17" t="str">
            <v>BC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X</v>
          </cell>
          <cell r="HX17" t="str">
            <v>X</v>
          </cell>
          <cell r="IB17">
            <v>0</v>
          </cell>
          <cell r="IC17">
            <v>0</v>
          </cell>
          <cell r="IG17" t="str">
            <v>BC</v>
          </cell>
          <cell r="IH17" t="str">
            <v>H</v>
          </cell>
          <cell r="IL17" t="str">
            <v>Tidak Terlambat</v>
          </cell>
          <cell r="IM17">
            <v>0</v>
          </cell>
          <cell r="IQ17" t="str">
            <v>BC</v>
          </cell>
          <cell r="IR17" t="str">
            <v>H</v>
          </cell>
          <cell r="IV17" t="str">
            <v>Tidak Terlambat</v>
          </cell>
          <cell r="IW17">
            <v>0</v>
          </cell>
          <cell r="JA17" t="str">
            <v>BC</v>
          </cell>
          <cell r="JB17" t="str">
            <v>H</v>
          </cell>
          <cell r="JF17" t="str">
            <v>Tidak Terlambat</v>
          </cell>
          <cell r="JG17">
            <v>0</v>
          </cell>
          <cell r="JK17" t="str">
            <v>X</v>
          </cell>
          <cell r="JL17" t="str">
            <v>X</v>
          </cell>
          <cell r="JP17">
            <v>0</v>
          </cell>
          <cell r="JQ17">
            <v>0</v>
          </cell>
          <cell r="JU17" t="str">
            <v>BC</v>
          </cell>
          <cell r="JV17" t="str">
            <v>H</v>
          </cell>
          <cell r="JZ17" t="str">
            <v>Tidak Terlambat</v>
          </cell>
          <cell r="KA17">
            <v>0</v>
          </cell>
          <cell r="KE17" t="str">
            <v>BC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X</v>
          </cell>
          <cell r="KP17" t="str">
            <v>X</v>
          </cell>
          <cell r="KT17">
            <v>0</v>
          </cell>
          <cell r="KU17">
            <v>0</v>
          </cell>
          <cell r="LJ17" t="str">
            <v>BC</v>
          </cell>
          <cell r="LK17" t="str">
            <v>BC</v>
          </cell>
          <cell r="LL17" t="str">
            <v>X</v>
          </cell>
          <cell r="LM17" t="str">
            <v>CT</v>
          </cell>
          <cell r="LN17" t="str">
            <v>BC</v>
          </cell>
          <cell r="LO17" t="str">
            <v>BC</v>
          </cell>
          <cell r="LP17" t="str">
            <v>BC</v>
          </cell>
          <cell r="LQ17" t="str">
            <v>BC</v>
          </cell>
          <cell r="LR17" t="str">
            <v>BC</v>
          </cell>
          <cell r="LS17" t="str">
            <v>X</v>
          </cell>
          <cell r="LT17" t="str">
            <v>BC</v>
          </cell>
          <cell r="LU17" t="str">
            <v>BC</v>
          </cell>
          <cell r="LV17" t="str">
            <v>X</v>
          </cell>
          <cell r="LW17" t="str">
            <v>BC</v>
          </cell>
          <cell r="LX17" t="str">
            <v>BC</v>
          </cell>
          <cell r="LY17" t="str">
            <v>X</v>
          </cell>
          <cell r="LZ17" t="str">
            <v>X</v>
          </cell>
          <cell r="MA17" t="str">
            <v>BC</v>
          </cell>
          <cell r="MB17" t="str">
            <v>BC</v>
          </cell>
          <cell r="MC17" t="str">
            <v>X</v>
          </cell>
          <cell r="MD17" t="str">
            <v>BC</v>
          </cell>
          <cell r="ME17" t="str">
            <v>BC</v>
          </cell>
          <cell r="MF17" t="str">
            <v>X</v>
          </cell>
          <cell r="MG17" t="str">
            <v>BC</v>
          </cell>
          <cell r="MH17" t="str">
            <v>BC</v>
          </cell>
          <cell r="MI17" t="str">
            <v>BC</v>
          </cell>
          <cell r="MJ17" t="str">
            <v>X</v>
          </cell>
          <cell r="MK17" t="str">
            <v>BC</v>
          </cell>
          <cell r="ML17" t="str">
            <v>BC</v>
          </cell>
          <cell r="MM17" t="str">
            <v>X</v>
          </cell>
          <cell r="MN17">
            <v>0</v>
          </cell>
          <cell r="MP17" t="str">
            <v>H</v>
          </cell>
          <cell r="MQ17" t="str">
            <v>H</v>
          </cell>
          <cell r="MR17" t="str">
            <v>X</v>
          </cell>
          <cell r="MS17" t="str">
            <v>CT</v>
          </cell>
          <cell r="MT17" t="str">
            <v>H</v>
          </cell>
          <cell r="MU17" t="str">
            <v>H</v>
          </cell>
          <cell r="MV17" t="str">
            <v>H</v>
          </cell>
          <cell r="MW17" t="str">
            <v>H</v>
          </cell>
          <cell r="MX17" t="str">
            <v>H</v>
          </cell>
          <cell r="MY17" t="str">
            <v>X</v>
          </cell>
          <cell r="MZ17" t="str">
            <v>H</v>
          </cell>
          <cell r="NA17" t="str">
            <v>H</v>
          </cell>
          <cell r="NB17" t="str">
            <v>X</v>
          </cell>
          <cell r="NC17" t="str">
            <v>H</v>
          </cell>
          <cell r="ND17" t="str">
            <v>H</v>
          </cell>
          <cell r="NE17" t="str">
            <v>X</v>
          </cell>
          <cell r="NF17" t="str">
            <v>X</v>
          </cell>
          <cell r="NG17" t="str">
            <v>H</v>
          </cell>
          <cell r="NH17" t="str">
            <v>H</v>
          </cell>
          <cell r="NI17" t="str">
            <v>X</v>
          </cell>
          <cell r="NJ17" t="str">
            <v>H</v>
          </cell>
          <cell r="NK17" t="str">
            <v>H</v>
          </cell>
          <cell r="NL17" t="str">
            <v>X</v>
          </cell>
          <cell r="NM17" t="str">
            <v>H</v>
          </cell>
          <cell r="NN17" t="str">
            <v>H</v>
          </cell>
          <cell r="NO17" t="str">
            <v>H</v>
          </cell>
          <cell r="NP17" t="str">
            <v>X</v>
          </cell>
          <cell r="NQ17" t="str">
            <v>H</v>
          </cell>
          <cell r="NR17" t="str">
            <v>H</v>
          </cell>
          <cell r="NS17" t="str">
            <v>X</v>
          </cell>
          <cell r="NT17">
            <v>0</v>
          </cell>
          <cell r="NV17">
            <v>30</v>
          </cell>
          <cell r="NW17">
            <v>0</v>
          </cell>
          <cell r="NX17">
            <v>21</v>
          </cell>
          <cell r="NY17">
            <v>20</v>
          </cell>
          <cell r="NZ17">
            <v>9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</row>
        <row r="18">
          <cell r="B18" t="str">
            <v>ADITYA ROY WICAKSONO</v>
          </cell>
          <cell r="C18">
            <v>30643</v>
          </cell>
          <cell r="D18">
            <v>2769</v>
          </cell>
          <cell r="E18" t="str">
            <v>LAKI-LAKI</v>
          </cell>
          <cell r="F18">
            <v>10200200420</v>
          </cell>
          <cell r="G18" t="str">
            <v>TL INBOUND</v>
          </cell>
          <cell r="H18" t="str">
            <v>37</v>
          </cell>
          <cell r="I18" t="str">
            <v>ISLAM</v>
          </cell>
          <cell r="J18" t="str">
            <v>RIKA RIANY</v>
          </cell>
          <cell r="K18" t="str">
            <v>CI</v>
          </cell>
          <cell r="L18" t="str">
            <v>H</v>
          </cell>
          <cell r="P18" t="str">
            <v>Tidak Terlambat</v>
          </cell>
          <cell r="Q18">
            <v>0</v>
          </cell>
          <cell r="U18" t="str">
            <v>CI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CI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DK</v>
          </cell>
          <cell r="AP18" t="str">
            <v>H</v>
          </cell>
          <cell r="AT18" t="str">
            <v>Tidak Terlambat</v>
          </cell>
          <cell r="AU18">
            <v>0</v>
          </cell>
          <cell r="AY18" t="str">
            <v>X</v>
          </cell>
          <cell r="AZ18" t="str">
            <v>X</v>
          </cell>
          <cell r="BD18">
            <v>0</v>
          </cell>
          <cell r="BE18">
            <v>0</v>
          </cell>
          <cell r="BI18" t="str">
            <v>CI</v>
          </cell>
          <cell r="BJ18" t="str">
            <v>H</v>
          </cell>
          <cell r="BN18" t="str">
            <v>Tidak Terlambat</v>
          </cell>
          <cell r="BO18">
            <v>0</v>
          </cell>
          <cell r="BS18" t="str">
            <v>CI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X</v>
          </cell>
          <cell r="CD18" t="str">
            <v>X</v>
          </cell>
          <cell r="CH18">
            <v>0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CI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CI</v>
          </cell>
          <cell r="DH18" t="str">
            <v>H</v>
          </cell>
          <cell r="DL18" t="str">
            <v>Tidak Terlambat</v>
          </cell>
          <cell r="DM18">
            <v>0</v>
          </cell>
          <cell r="DQ18" t="str">
            <v>CI</v>
          </cell>
          <cell r="DR18" t="str">
            <v>H</v>
          </cell>
          <cell r="DV18" t="str">
            <v>Tidak Terlambat</v>
          </cell>
          <cell r="DW18">
            <v>0</v>
          </cell>
          <cell r="EA18" t="str">
            <v>DK</v>
          </cell>
          <cell r="EB18" t="str">
            <v>H</v>
          </cell>
          <cell r="EF18" t="str">
            <v>Tidak Terlambat</v>
          </cell>
          <cell r="EG18">
            <v>0</v>
          </cell>
          <cell r="EK18" t="str">
            <v>X</v>
          </cell>
          <cell r="EL18" t="str">
            <v>X</v>
          </cell>
          <cell r="EP18">
            <v>0</v>
          </cell>
          <cell r="EQ18">
            <v>0</v>
          </cell>
          <cell r="EU18" t="str">
            <v>CT</v>
          </cell>
          <cell r="EV18" t="str">
            <v>CT</v>
          </cell>
          <cell r="EZ18">
            <v>0</v>
          </cell>
          <cell r="FA18">
            <v>0</v>
          </cell>
          <cell r="FE18" t="str">
            <v>CI</v>
          </cell>
          <cell r="FF18" t="str">
            <v>H</v>
          </cell>
          <cell r="FJ18" t="str">
            <v>Tidak Terlambat</v>
          </cell>
          <cell r="FK18">
            <v>0</v>
          </cell>
          <cell r="FO18" t="str">
            <v>CI</v>
          </cell>
          <cell r="FP18" t="str">
            <v>H</v>
          </cell>
          <cell r="FT18" t="str">
            <v>Tidak Terlambat</v>
          </cell>
          <cell r="FU18">
            <v>0</v>
          </cell>
          <cell r="FY18" t="str">
            <v>CI</v>
          </cell>
          <cell r="FZ18" t="str">
            <v>H</v>
          </cell>
          <cell r="GD18" t="str">
            <v>Tidak Terlambat</v>
          </cell>
          <cell r="GE18">
            <v>0</v>
          </cell>
          <cell r="GI18" t="str">
            <v>DK</v>
          </cell>
          <cell r="GJ18" t="str">
            <v>H</v>
          </cell>
          <cell r="GN18" t="str">
            <v>Tidak Terlambat</v>
          </cell>
          <cell r="GO18">
            <v>0</v>
          </cell>
          <cell r="GS18" t="str">
            <v>CT</v>
          </cell>
          <cell r="GT18" t="str">
            <v>CT</v>
          </cell>
          <cell r="GX18">
            <v>0</v>
          </cell>
          <cell r="GY18">
            <v>0</v>
          </cell>
          <cell r="HC18" t="str">
            <v>X</v>
          </cell>
          <cell r="HD18" t="str">
            <v>X</v>
          </cell>
          <cell r="HH18">
            <v>0</v>
          </cell>
          <cell r="HI18">
            <v>0</v>
          </cell>
          <cell r="HM18" t="str">
            <v>X</v>
          </cell>
          <cell r="HN18" t="str">
            <v>X</v>
          </cell>
          <cell r="HR18">
            <v>0</v>
          </cell>
          <cell r="HS18">
            <v>0</v>
          </cell>
          <cell r="HW18" t="str">
            <v>CI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CI</v>
          </cell>
          <cell r="IH18" t="str">
            <v>H</v>
          </cell>
          <cell r="IL18" t="str">
            <v>Tidak Terlambat</v>
          </cell>
          <cell r="IM18">
            <v>0</v>
          </cell>
          <cell r="IQ18" t="str">
            <v>DK</v>
          </cell>
          <cell r="IR18" t="str">
            <v>H</v>
          </cell>
          <cell r="IV18" t="str">
            <v>Tidak Terlambat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X</v>
          </cell>
          <cell r="JL18" t="str">
            <v>X</v>
          </cell>
          <cell r="JP18">
            <v>0</v>
          </cell>
          <cell r="JQ18">
            <v>0</v>
          </cell>
          <cell r="JU18" t="str">
            <v>BC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DK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X</v>
          </cell>
          <cell r="KP18" t="str">
            <v>X</v>
          </cell>
          <cell r="KT18">
            <v>0</v>
          </cell>
          <cell r="KU18">
            <v>0</v>
          </cell>
          <cell r="LJ18" t="str">
            <v>CI</v>
          </cell>
          <cell r="LK18" t="str">
            <v>CI</v>
          </cell>
          <cell r="LL18" t="str">
            <v>CI</v>
          </cell>
          <cell r="LM18" t="str">
            <v>DK</v>
          </cell>
          <cell r="LN18" t="str">
            <v>X</v>
          </cell>
          <cell r="LO18" t="str">
            <v>CI</v>
          </cell>
          <cell r="LP18" t="str">
            <v>CI</v>
          </cell>
          <cell r="LQ18" t="str">
            <v>X</v>
          </cell>
          <cell r="LR18" t="str">
            <v>X</v>
          </cell>
          <cell r="LS18" t="str">
            <v>CI</v>
          </cell>
          <cell r="LT18" t="str">
            <v>CI</v>
          </cell>
          <cell r="LU18" t="str">
            <v>CI</v>
          </cell>
          <cell r="LV18" t="str">
            <v>DK</v>
          </cell>
          <cell r="LW18" t="str">
            <v>X</v>
          </cell>
          <cell r="LX18" t="str">
            <v>CT</v>
          </cell>
          <cell r="LY18" t="str">
            <v>CI</v>
          </cell>
          <cell r="LZ18" t="str">
            <v>CI</v>
          </cell>
          <cell r="MA18" t="str">
            <v>CI</v>
          </cell>
          <cell r="MB18" t="str">
            <v>DK</v>
          </cell>
          <cell r="MC18" t="str">
            <v>CT</v>
          </cell>
          <cell r="MD18" t="str">
            <v>X</v>
          </cell>
          <cell r="ME18" t="str">
            <v>X</v>
          </cell>
          <cell r="MF18" t="str">
            <v>CI</v>
          </cell>
          <cell r="MG18" t="str">
            <v>CI</v>
          </cell>
          <cell r="MH18" t="str">
            <v>DK</v>
          </cell>
          <cell r="MI18" t="str">
            <v>X</v>
          </cell>
          <cell r="MJ18" t="str">
            <v>X</v>
          </cell>
          <cell r="MK18" t="str">
            <v>BC</v>
          </cell>
          <cell r="ML18" t="str">
            <v>DK</v>
          </cell>
          <cell r="MM18" t="str">
            <v>X</v>
          </cell>
          <cell r="MN18">
            <v>0</v>
          </cell>
          <cell r="MP18" t="str">
            <v>H</v>
          </cell>
          <cell r="MQ18" t="str">
            <v>H</v>
          </cell>
          <cell r="MR18" t="str">
            <v>H</v>
          </cell>
          <cell r="MS18" t="str">
            <v>H</v>
          </cell>
          <cell r="MT18" t="str">
            <v>X</v>
          </cell>
          <cell r="MU18" t="str">
            <v>H</v>
          </cell>
          <cell r="MV18" t="str">
            <v>H</v>
          </cell>
          <cell r="MW18" t="str">
            <v>X</v>
          </cell>
          <cell r="MX18" t="str">
            <v>X</v>
          </cell>
          <cell r="MY18" t="str">
            <v>H</v>
          </cell>
          <cell r="MZ18" t="str">
            <v>H</v>
          </cell>
          <cell r="NA18" t="str">
            <v>H</v>
          </cell>
          <cell r="NB18" t="str">
            <v>H</v>
          </cell>
          <cell r="NC18" t="str">
            <v>X</v>
          </cell>
          <cell r="ND18" t="str">
            <v>CT</v>
          </cell>
          <cell r="NE18" t="str">
            <v>H</v>
          </cell>
          <cell r="NF18" t="str">
            <v>H</v>
          </cell>
          <cell r="NG18" t="str">
            <v>H</v>
          </cell>
          <cell r="NH18" t="str">
            <v>H</v>
          </cell>
          <cell r="NI18" t="str">
            <v>CT</v>
          </cell>
          <cell r="NJ18" t="str">
            <v>X</v>
          </cell>
          <cell r="NK18" t="str">
            <v>X</v>
          </cell>
          <cell r="NL18" t="str">
            <v>H</v>
          </cell>
          <cell r="NM18" t="str">
            <v>H</v>
          </cell>
          <cell r="NN18" t="str">
            <v>H</v>
          </cell>
          <cell r="NO18" t="str">
            <v>X</v>
          </cell>
          <cell r="NP18" t="str">
            <v>X</v>
          </cell>
          <cell r="NQ18" t="str">
            <v>H</v>
          </cell>
          <cell r="NR18" t="str">
            <v>H</v>
          </cell>
          <cell r="NS18" t="str">
            <v>X</v>
          </cell>
          <cell r="NT18">
            <v>0</v>
          </cell>
          <cell r="NV18">
            <v>30</v>
          </cell>
          <cell r="NW18">
            <v>18</v>
          </cell>
          <cell r="NX18">
            <v>21</v>
          </cell>
          <cell r="NY18">
            <v>19</v>
          </cell>
          <cell r="NZ18">
            <v>9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</row>
        <row r="19">
          <cell r="B19" t="str">
            <v>DESY SUTANTI ARI</v>
          </cell>
          <cell r="C19">
            <v>93884</v>
          </cell>
          <cell r="D19">
            <v>17011357</v>
          </cell>
          <cell r="E19" t="str">
            <v>PEREMPUAN</v>
          </cell>
          <cell r="G19" t="str">
            <v>TL INBOUND</v>
          </cell>
          <cell r="H19" t="str">
            <v>-</v>
          </cell>
          <cell r="I19" t="str">
            <v>ISLAM</v>
          </cell>
          <cell r="J19" t="str">
            <v>RIKA RIANY</v>
          </cell>
          <cell r="K19" t="str">
            <v>X</v>
          </cell>
          <cell r="L19" t="str">
            <v>X</v>
          </cell>
          <cell r="P19">
            <v>0</v>
          </cell>
          <cell r="Q19">
            <v>0</v>
          </cell>
          <cell r="U19" t="str">
            <v>BC</v>
          </cell>
          <cell r="V19" t="str">
            <v>H</v>
          </cell>
          <cell r="Z19" t="str">
            <v>Terlambat</v>
          </cell>
          <cell r="AA19" t="str">
            <v>00:21:28</v>
          </cell>
          <cell r="AE19" t="str">
            <v>BC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BC</v>
          </cell>
          <cell r="AP19" t="str">
            <v>H</v>
          </cell>
          <cell r="AT19" t="str">
            <v>Terlambat</v>
          </cell>
          <cell r="AU19" t="str">
            <v>00:14:16</v>
          </cell>
          <cell r="AY19" t="str">
            <v>BC</v>
          </cell>
          <cell r="AZ19" t="str">
            <v>H</v>
          </cell>
          <cell r="BD19" t="str">
            <v>Terlambat</v>
          </cell>
          <cell r="BE19" t="str">
            <v>00:18:14</v>
          </cell>
          <cell r="BI19" t="str">
            <v>X</v>
          </cell>
          <cell r="BJ19" t="str">
            <v>X</v>
          </cell>
          <cell r="BN19">
            <v>0</v>
          </cell>
          <cell r="BO19">
            <v>0</v>
          </cell>
          <cell r="BS19" t="str">
            <v>X</v>
          </cell>
          <cell r="BT19" t="str">
            <v>X</v>
          </cell>
          <cell r="BX19">
            <v>0</v>
          </cell>
          <cell r="BY19">
            <v>0</v>
          </cell>
          <cell r="CC19" t="str">
            <v>BC</v>
          </cell>
          <cell r="CD19" t="str">
            <v>H</v>
          </cell>
          <cell r="CH19" t="str">
            <v>Terlambat</v>
          </cell>
          <cell r="CI19" t="str">
            <v>00:26:17</v>
          </cell>
          <cell r="CM19" t="str">
            <v>BC</v>
          </cell>
          <cell r="CN19" t="str">
            <v>H</v>
          </cell>
          <cell r="CR19" t="str">
            <v>Terlambat</v>
          </cell>
          <cell r="CS19" t="str">
            <v>00:19:18</v>
          </cell>
          <cell r="CW19" t="str">
            <v>BC</v>
          </cell>
          <cell r="CX19" t="str">
            <v>H</v>
          </cell>
          <cell r="DB19" t="str">
            <v>Terlambat</v>
          </cell>
          <cell r="DC19" t="str">
            <v>00:15:34</v>
          </cell>
          <cell r="DG19" t="str">
            <v>BC</v>
          </cell>
          <cell r="DH19" t="str">
            <v>H</v>
          </cell>
          <cell r="DL19" t="str">
            <v>Terlambat</v>
          </cell>
          <cell r="DM19" t="str">
            <v>00:17:25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BC</v>
          </cell>
          <cell r="EB19" t="str">
            <v>H</v>
          </cell>
          <cell r="EF19" t="str">
            <v>Terlambat</v>
          </cell>
          <cell r="EG19" t="str">
            <v>00:20:16</v>
          </cell>
          <cell r="EK19" t="str">
            <v>BC</v>
          </cell>
          <cell r="EL19" t="str">
            <v>H</v>
          </cell>
          <cell r="EP19" t="str">
            <v>Terlambat</v>
          </cell>
          <cell r="EQ19" t="str">
            <v>00:22:28</v>
          </cell>
          <cell r="EU19" t="str">
            <v>BC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BC</v>
          </cell>
          <cell r="FF19" t="str">
            <v>H</v>
          </cell>
          <cell r="FJ19" t="str">
            <v>Terlambat</v>
          </cell>
          <cell r="FK19" t="str">
            <v>00:26:57</v>
          </cell>
          <cell r="FO19" t="str">
            <v>X</v>
          </cell>
          <cell r="FP19" t="str">
            <v>X</v>
          </cell>
          <cell r="FT19">
            <v>0</v>
          </cell>
          <cell r="FU19">
            <v>0</v>
          </cell>
          <cell r="FY19" t="str">
            <v>BC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BC</v>
          </cell>
          <cell r="GJ19" t="str">
            <v>H</v>
          </cell>
          <cell r="GN19" t="str">
            <v>Terlambat</v>
          </cell>
          <cell r="GO19" t="str">
            <v>00:08:39</v>
          </cell>
          <cell r="GS19" t="str">
            <v>BC</v>
          </cell>
          <cell r="GT19" t="str">
            <v>H</v>
          </cell>
          <cell r="GX19" t="str">
            <v>Terlambat</v>
          </cell>
          <cell r="GY19" t="str">
            <v>00:00:50</v>
          </cell>
          <cell r="HC19" t="str">
            <v>X</v>
          </cell>
          <cell r="HD19" t="str">
            <v>X</v>
          </cell>
          <cell r="HH19">
            <v>0</v>
          </cell>
          <cell r="HI19">
            <v>0</v>
          </cell>
          <cell r="HM19" t="str">
            <v>X</v>
          </cell>
          <cell r="HN19" t="str">
            <v>X</v>
          </cell>
          <cell r="HR19">
            <v>0</v>
          </cell>
          <cell r="HS19">
            <v>0</v>
          </cell>
          <cell r="HW19" t="str">
            <v>BC</v>
          </cell>
          <cell r="HX19" t="str">
            <v>H</v>
          </cell>
          <cell r="IB19" t="str">
            <v>Terlambat</v>
          </cell>
          <cell r="IC19" t="str">
            <v>00:22:09</v>
          </cell>
          <cell r="IG19" t="str">
            <v>BC</v>
          </cell>
          <cell r="IH19" t="str">
            <v>H</v>
          </cell>
          <cell r="IL19" t="str">
            <v>Terlambat</v>
          </cell>
          <cell r="IM19" t="str">
            <v>00:14:09</v>
          </cell>
          <cell r="IQ19" t="str">
            <v>BC</v>
          </cell>
          <cell r="IR19" t="str">
            <v>H</v>
          </cell>
          <cell r="IV19" t="str">
            <v>Terlambat</v>
          </cell>
          <cell r="IW19" t="str">
            <v>00:14:17</v>
          </cell>
          <cell r="JA19" t="str">
            <v>BC</v>
          </cell>
          <cell r="JB19" t="str">
            <v>H</v>
          </cell>
          <cell r="JF19" t="str">
            <v>Terlambat</v>
          </cell>
          <cell r="JG19" t="str">
            <v>00:08:41</v>
          </cell>
          <cell r="JK19" t="str">
            <v>CT</v>
          </cell>
          <cell r="JL19" t="str">
            <v>CT</v>
          </cell>
          <cell r="JP19">
            <v>0</v>
          </cell>
          <cell r="JQ19">
            <v>0</v>
          </cell>
          <cell r="JU19" t="str">
            <v>X</v>
          </cell>
          <cell r="JV19" t="str">
            <v>X</v>
          </cell>
          <cell r="JZ19">
            <v>0</v>
          </cell>
          <cell r="KA19">
            <v>0</v>
          </cell>
          <cell r="KE19" t="str">
            <v>X</v>
          </cell>
          <cell r="KF19" t="str">
            <v>X</v>
          </cell>
          <cell r="KJ19">
            <v>0</v>
          </cell>
          <cell r="KK19">
            <v>0</v>
          </cell>
          <cell r="KO19" t="str">
            <v>BC</v>
          </cell>
          <cell r="KP19" t="str">
            <v>H</v>
          </cell>
          <cell r="KT19" t="str">
            <v>Terlambat</v>
          </cell>
          <cell r="KU19" t="str">
            <v>00:30:01</v>
          </cell>
          <cell r="LJ19" t="str">
            <v>X</v>
          </cell>
          <cell r="LK19" t="str">
            <v>BC</v>
          </cell>
          <cell r="LL19" t="str">
            <v>BC</v>
          </cell>
          <cell r="LM19" t="str">
            <v>BC</v>
          </cell>
          <cell r="LN19" t="str">
            <v>BC</v>
          </cell>
          <cell r="LO19" t="str">
            <v>X</v>
          </cell>
          <cell r="LP19" t="str">
            <v>X</v>
          </cell>
          <cell r="LQ19" t="str">
            <v>BC</v>
          </cell>
          <cell r="LR19" t="str">
            <v>BC</v>
          </cell>
          <cell r="LS19" t="str">
            <v>BC</v>
          </cell>
          <cell r="LT19" t="str">
            <v>BC</v>
          </cell>
          <cell r="LU19" t="str">
            <v>X</v>
          </cell>
          <cell r="LV19" t="str">
            <v>BC</v>
          </cell>
          <cell r="LW19" t="str">
            <v>BC</v>
          </cell>
          <cell r="LX19" t="str">
            <v>BC</v>
          </cell>
          <cell r="LY19" t="str">
            <v>BC</v>
          </cell>
          <cell r="LZ19" t="str">
            <v>X</v>
          </cell>
          <cell r="MA19" t="str">
            <v>BC</v>
          </cell>
          <cell r="MB19" t="str">
            <v>BC</v>
          </cell>
          <cell r="MC19" t="str">
            <v>BC</v>
          </cell>
          <cell r="MD19" t="str">
            <v>X</v>
          </cell>
          <cell r="ME19" t="str">
            <v>X</v>
          </cell>
          <cell r="MF19" t="str">
            <v>BC</v>
          </cell>
          <cell r="MG19" t="str">
            <v>BC</v>
          </cell>
          <cell r="MH19" t="str">
            <v>BC</v>
          </cell>
          <cell r="MI19" t="str">
            <v>BC</v>
          </cell>
          <cell r="MJ19" t="str">
            <v>CT</v>
          </cell>
          <cell r="MK19" t="str">
            <v>X</v>
          </cell>
          <cell r="ML19" t="str">
            <v>X</v>
          </cell>
          <cell r="MM19" t="str">
            <v>BC</v>
          </cell>
          <cell r="MN19">
            <v>0</v>
          </cell>
          <cell r="MP19" t="str">
            <v>X</v>
          </cell>
          <cell r="MQ19" t="str">
            <v>H</v>
          </cell>
          <cell r="MR19" t="str">
            <v>H</v>
          </cell>
          <cell r="MS19" t="str">
            <v>H</v>
          </cell>
          <cell r="MT19" t="str">
            <v>H</v>
          </cell>
          <cell r="MU19" t="str">
            <v>X</v>
          </cell>
          <cell r="MV19" t="str">
            <v>X</v>
          </cell>
          <cell r="MW19" t="str">
            <v>H</v>
          </cell>
          <cell r="MX19" t="str">
            <v>H</v>
          </cell>
          <cell r="MY19" t="str">
            <v>H</v>
          </cell>
          <cell r="MZ19" t="str">
            <v>H</v>
          </cell>
          <cell r="NA19" t="str">
            <v>X</v>
          </cell>
          <cell r="NB19" t="str">
            <v>H</v>
          </cell>
          <cell r="NC19" t="str">
            <v>H</v>
          </cell>
          <cell r="ND19" t="str">
            <v>H</v>
          </cell>
          <cell r="NE19" t="str">
            <v>H</v>
          </cell>
          <cell r="NF19" t="str">
            <v>X</v>
          </cell>
          <cell r="NG19" t="str">
            <v>H</v>
          </cell>
          <cell r="NH19" t="str">
            <v>H</v>
          </cell>
          <cell r="NI19" t="str">
            <v>H</v>
          </cell>
          <cell r="NJ19" t="str">
            <v>X</v>
          </cell>
          <cell r="NK19" t="str">
            <v>X</v>
          </cell>
          <cell r="NL19" t="str">
            <v>H</v>
          </cell>
          <cell r="NM19" t="str">
            <v>H</v>
          </cell>
          <cell r="NN19" t="str">
            <v>H</v>
          </cell>
          <cell r="NO19" t="str">
            <v>H</v>
          </cell>
          <cell r="NP19" t="str">
            <v>CT</v>
          </cell>
          <cell r="NQ19" t="str">
            <v>X</v>
          </cell>
          <cell r="NR19" t="str">
            <v>X</v>
          </cell>
          <cell r="NS19" t="str">
            <v>H</v>
          </cell>
          <cell r="NT19">
            <v>0</v>
          </cell>
          <cell r="NV19">
            <v>30</v>
          </cell>
          <cell r="NW19">
            <v>0</v>
          </cell>
          <cell r="NX19">
            <v>21</v>
          </cell>
          <cell r="NY19">
            <v>20</v>
          </cell>
          <cell r="NZ19">
            <v>9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</row>
        <row r="20">
          <cell r="B20" t="str">
            <v>FERDY LEONARD SAMUEL TAULO</v>
          </cell>
          <cell r="C20">
            <v>13165</v>
          </cell>
          <cell r="D20">
            <v>8009838</v>
          </cell>
          <cell r="E20" t="str">
            <v>LAKI-LAKI</v>
          </cell>
          <cell r="G20" t="str">
            <v>TL INBOUND</v>
          </cell>
          <cell r="H20" t="str">
            <v>7 BINATEK</v>
          </cell>
          <cell r="I20" t="str">
            <v>KRISTEN PROTESTAN</v>
          </cell>
          <cell r="J20" t="str">
            <v>RIKA RIANY</v>
          </cell>
          <cell r="K20" t="str">
            <v>X</v>
          </cell>
          <cell r="L20" t="str">
            <v>X</v>
          </cell>
          <cell r="P20">
            <v>0</v>
          </cell>
          <cell r="Q20">
            <v>0</v>
          </cell>
          <cell r="U20" t="str">
            <v>X</v>
          </cell>
          <cell r="V20" t="str">
            <v>X</v>
          </cell>
          <cell r="Z20">
            <v>0</v>
          </cell>
          <cell r="AA20">
            <v>0</v>
          </cell>
          <cell r="AE20" t="str">
            <v>CI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CI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CI</v>
          </cell>
          <cell r="AZ20" t="str">
            <v>H</v>
          </cell>
          <cell r="BD20" t="str">
            <v>Tidak Terlambat</v>
          </cell>
          <cell r="BE20">
            <v>0</v>
          </cell>
          <cell r="BI20" t="str">
            <v>DK</v>
          </cell>
          <cell r="BJ20" t="str">
            <v>H</v>
          </cell>
          <cell r="BN20" t="str">
            <v>Tidak Terlambat</v>
          </cell>
          <cell r="BO20">
            <v>0</v>
          </cell>
          <cell r="BS20" t="str">
            <v>CT</v>
          </cell>
          <cell r="BT20" t="str">
            <v>CT</v>
          </cell>
          <cell r="BX20">
            <v>0</v>
          </cell>
          <cell r="BY20">
            <v>0</v>
          </cell>
          <cell r="CC20" t="str">
            <v>X</v>
          </cell>
          <cell r="CD20" t="str">
            <v>X</v>
          </cell>
          <cell r="CH20">
            <v>0</v>
          </cell>
          <cell r="CI20">
            <v>0</v>
          </cell>
          <cell r="CM20" t="str">
            <v>BC</v>
          </cell>
          <cell r="CN20" t="str">
            <v>H</v>
          </cell>
          <cell r="CR20" t="str">
            <v>Tidak Terlambat</v>
          </cell>
          <cell r="CS20">
            <v>0</v>
          </cell>
          <cell r="CW20" t="str">
            <v>CI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X</v>
          </cell>
          <cell r="DH20" t="str">
            <v>X</v>
          </cell>
          <cell r="DL20">
            <v>0</v>
          </cell>
          <cell r="DM20">
            <v>0</v>
          </cell>
          <cell r="DQ20" t="str">
            <v>CI</v>
          </cell>
          <cell r="DR20" t="str">
            <v>H</v>
          </cell>
          <cell r="DV20" t="str">
            <v>Tidak Terlambat</v>
          </cell>
          <cell r="DW20">
            <v>0</v>
          </cell>
          <cell r="EA20" t="str">
            <v>CI</v>
          </cell>
          <cell r="EB20" t="str">
            <v>H</v>
          </cell>
          <cell r="EF20" t="str">
            <v>Terlambat</v>
          </cell>
          <cell r="EG20" t="str">
            <v>00:02:00</v>
          </cell>
          <cell r="EK20" t="str">
            <v>X</v>
          </cell>
          <cell r="EL20" t="str">
            <v>X</v>
          </cell>
          <cell r="EP20">
            <v>0</v>
          </cell>
          <cell r="EQ20">
            <v>0</v>
          </cell>
          <cell r="EU20" t="str">
            <v>CI</v>
          </cell>
          <cell r="EV20" t="str">
            <v>H</v>
          </cell>
          <cell r="EZ20" t="str">
            <v>Tidak Terlambat</v>
          </cell>
          <cell r="FA20">
            <v>0</v>
          </cell>
          <cell r="FE20" t="str">
            <v>CI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DK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X</v>
          </cell>
          <cell r="FZ20" t="str">
            <v>X</v>
          </cell>
          <cell r="GD20">
            <v>0</v>
          </cell>
          <cell r="GE20">
            <v>0</v>
          </cell>
          <cell r="GI20" t="str">
            <v>CA</v>
          </cell>
          <cell r="GJ20" t="str">
            <v>H</v>
          </cell>
          <cell r="GN20" t="str">
            <v>Tidak Terlambat</v>
          </cell>
          <cell r="GO20">
            <v>0</v>
          </cell>
          <cell r="GS20" t="str">
            <v>CUD</v>
          </cell>
          <cell r="GT20" t="str">
            <v>CUD</v>
          </cell>
          <cell r="GX20">
            <v>0</v>
          </cell>
          <cell r="GY20">
            <v>0</v>
          </cell>
          <cell r="HC20" t="str">
            <v>X</v>
          </cell>
          <cell r="HD20" t="str">
            <v>X</v>
          </cell>
          <cell r="HH20">
            <v>0</v>
          </cell>
          <cell r="HI20">
            <v>0</v>
          </cell>
          <cell r="HM20" t="str">
            <v>CI</v>
          </cell>
          <cell r="HN20" t="str">
            <v>H</v>
          </cell>
          <cell r="HR20" t="str">
            <v>Tidak Terlambat</v>
          </cell>
          <cell r="HS20">
            <v>0</v>
          </cell>
          <cell r="HW20" t="str">
            <v>CI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X</v>
          </cell>
          <cell r="IH20" t="str">
            <v>X</v>
          </cell>
          <cell r="IL20">
            <v>0</v>
          </cell>
          <cell r="IM20">
            <v>0</v>
          </cell>
          <cell r="IQ20" t="str">
            <v>CI</v>
          </cell>
          <cell r="IR20" t="str">
            <v>H</v>
          </cell>
          <cell r="IV20" t="str">
            <v>Tidak Terlambat</v>
          </cell>
          <cell r="IW20">
            <v>0</v>
          </cell>
          <cell r="JA20" t="str">
            <v>CI</v>
          </cell>
          <cell r="JB20" t="str">
            <v>H</v>
          </cell>
          <cell r="JF20" t="str">
            <v>Tidak Terlambat</v>
          </cell>
          <cell r="JG20">
            <v>0</v>
          </cell>
          <cell r="JK20" t="str">
            <v>CI</v>
          </cell>
          <cell r="JL20" t="str">
            <v>H</v>
          </cell>
          <cell r="JP20" t="str">
            <v>Tidak Terlambat</v>
          </cell>
          <cell r="JQ20">
            <v>0</v>
          </cell>
          <cell r="JU20" t="str">
            <v>CI</v>
          </cell>
          <cell r="JV20" t="str">
            <v>H</v>
          </cell>
          <cell r="JZ20" t="str">
            <v>Tidak Terlambat</v>
          </cell>
          <cell r="KA20">
            <v>0</v>
          </cell>
          <cell r="KE20" t="str">
            <v>X</v>
          </cell>
          <cell r="KF20" t="str">
            <v>X</v>
          </cell>
          <cell r="KJ20">
            <v>0</v>
          </cell>
          <cell r="KK20">
            <v>0</v>
          </cell>
          <cell r="KO20" t="str">
            <v>CI</v>
          </cell>
          <cell r="KP20" t="str">
            <v>H</v>
          </cell>
          <cell r="KT20" t="str">
            <v>Tidak Terlambat</v>
          </cell>
          <cell r="KU20">
            <v>0</v>
          </cell>
          <cell r="LJ20" t="str">
            <v>X</v>
          </cell>
          <cell r="LK20" t="str">
            <v>X</v>
          </cell>
          <cell r="LL20" t="str">
            <v>CI</v>
          </cell>
          <cell r="LM20" t="str">
            <v>CI</v>
          </cell>
          <cell r="LN20" t="str">
            <v>CI</v>
          </cell>
          <cell r="LO20" t="str">
            <v>DK</v>
          </cell>
          <cell r="LP20" t="str">
            <v>CT</v>
          </cell>
          <cell r="LQ20" t="str">
            <v>X</v>
          </cell>
          <cell r="LR20" t="str">
            <v>BC</v>
          </cell>
          <cell r="LS20" t="str">
            <v>CI</v>
          </cell>
          <cell r="LT20" t="str">
            <v>X</v>
          </cell>
          <cell r="LU20" t="str">
            <v>CI</v>
          </cell>
          <cell r="LV20" t="str">
            <v>CI</v>
          </cell>
          <cell r="LW20" t="str">
            <v>X</v>
          </cell>
          <cell r="LX20" t="str">
            <v>CI</v>
          </cell>
          <cell r="LY20" t="str">
            <v>CI</v>
          </cell>
          <cell r="LZ20" t="str">
            <v>DK</v>
          </cell>
          <cell r="MA20" t="str">
            <v>X</v>
          </cell>
          <cell r="MB20" t="str">
            <v>CA</v>
          </cell>
          <cell r="MC20" t="str">
            <v>CUD</v>
          </cell>
          <cell r="MD20" t="str">
            <v>X</v>
          </cell>
          <cell r="ME20" t="str">
            <v>CI</v>
          </cell>
          <cell r="MF20" t="str">
            <v>CI</v>
          </cell>
          <cell r="MG20" t="str">
            <v>X</v>
          </cell>
          <cell r="MH20" t="str">
            <v>CI</v>
          </cell>
          <cell r="MI20" t="str">
            <v>CI</v>
          </cell>
          <cell r="MJ20" t="str">
            <v>CI</v>
          </cell>
          <cell r="MK20" t="str">
            <v>CI</v>
          </cell>
          <cell r="ML20" t="str">
            <v>X</v>
          </cell>
          <cell r="MM20" t="str">
            <v>CI</v>
          </cell>
          <cell r="MN20">
            <v>0</v>
          </cell>
          <cell r="MP20" t="str">
            <v>X</v>
          </cell>
          <cell r="MQ20" t="str">
            <v>X</v>
          </cell>
          <cell r="MR20" t="str">
            <v>H</v>
          </cell>
          <cell r="MS20" t="str">
            <v>H</v>
          </cell>
          <cell r="MT20" t="str">
            <v>H</v>
          </cell>
          <cell r="MU20" t="str">
            <v>H</v>
          </cell>
          <cell r="MV20" t="str">
            <v>CT</v>
          </cell>
          <cell r="MW20" t="str">
            <v>X</v>
          </cell>
          <cell r="MX20" t="str">
            <v>H</v>
          </cell>
          <cell r="MY20" t="str">
            <v>H</v>
          </cell>
          <cell r="MZ20" t="str">
            <v>X</v>
          </cell>
          <cell r="NA20" t="str">
            <v>H</v>
          </cell>
          <cell r="NB20" t="str">
            <v>H</v>
          </cell>
          <cell r="NC20" t="str">
            <v>X</v>
          </cell>
          <cell r="ND20" t="str">
            <v>H</v>
          </cell>
          <cell r="NE20" t="str">
            <v>H</v>
          </cell>
          <cell r="NF20" t="str">
            <v>H</v>
          </cell>
          <cell r="NG20" t="str">
            <v>X</v>
          </cell>
          <cell r="NH20" t="str">
            <v>H</v>
          </cell>
          <cell r="NI20" t="str">
            <v>CUD</v>
          </cell>
          <cell r="NJ20" t="str">
            <v>X</v>
          </cell>
          <cell r="NK20" t="str">
            <v>H</v>
          </cell>
          <cell r="NL20" t="str">
            <v>H</v>
          </cell>
          <cell r="NM20" t="str">
            <v>X</v>
          </cell>
          <cell r="NN20" t="str">
            <v>H</v>
          </cell>
          <cell r="NO20" t="str">
            <v>H</v>
          </cell>
          <cell r="NP20" t="str">
            <v>H</v>
          </cell>
          <cell r="NQ20" t="str">
            <v>H</v>
          </cell>
          <cell r="NR20" t="str">
            <v>X</v>
          </cell>
          <cell r="NS20" t="str">
            <v>H</v>
          </cell>
          <cell r="NT20">
            <v>0</v>
          </cell>
          <cell r="NV20">
            <v>30</v>
          </cell>
          <cell r="NW20">
            <v>18</v>
          </cell>
          <cell r="NX20">
            <v>21</v>
          </cell>
          <cell r="NY20">
            <v>19</v>
          </cell>
          <cell r="NZ20">
            <v>9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</row>
        <row r="21">
          <cell r="B21" t="str">
            <v>FREDY CAHYADI</v>
          </cell>
          <cell r="C21">
            <v>30568</v>
          </cell>
          <cell r="D21">
            <v>2322</v>
          </cell>
          <cell r="E21" t="str">
            <v>LAKI-LAKI</v>
          </cell>
          <cell r="F21">
            <v>10200200488</v>
          </cell>
          <cell r="G21" t="str">
            <v>TL INBOUND</v>
          </cell>
          <cell r="H21" t="str">
            <v>37</v>
          </cell>
          <cell r="I21" t="str">
            <v>ISLAM</v>
          </cell>
          <cell r="J21" t="str">
            <v>RIKA RIANY</v>
          </cell>
          <cell r="K21" t="str">
            <v>DK</v>
          </cell>
          <cell r="L21" t="str">
            <v>H</v>
          </cell>
          <cell r="P21" t="str">
            <v>Terlambat</v>
          </cell>
          <cell r="Q21" t="str">
            <v>00:06:12</v>
          </cell>
          <cell r="U21" t="str">
            <v>X</v>
          </cell>
          <cell r="V21" t="str">
            <v>X</v>
          </cell>
          <cell r="Z21">
            <v>0</v>
          </cell>
          <cell r="AA21">
            <v>0</v>
          </cell>
          <cell r="AE21" t="str">
            <v>X</v>
          </cell>
          <cell r="AF21" t="str">
            <v>X</v>
          </cell>
          <cell r="AJ21">
            <v>0</v>
          </cell>
          <cell r="AK21">
            <v>0</v>
          </cell>
          <cell r="AO21" t="str">
            <v>BC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CI</v>
          </cell>
          <cell r="AZ21" t="str">
            <v>H</v>
          </cell>
          <cell r="BD21" t="str">
            <v>Terlambat</v>
          </cell>
          <cell r="BE21" t="str">
            <v>00:01:11</v>
          </cell>
          <cell r="BI21" t="str">
            <v>CI</v>
          </cell>
          <cell r="BJ21" t="str">
            <v>H</v>
          </cell>
          <cell r="BN21" t="str">
            <v>Terlambat</v>
          </cell>
          <cell r="BO21" t="str">
            <v>00:04:31</v>
          </cell>
          <cell r="BS21" t="str">
            <v>X</v>
          </cell>
          <cell r="BT21" t="str">
            <v>X</v>
          </cell>
          <cell r="BX21">
            <v>0</v>
          </cell>
          <cell r="BY21">
            <v>0</v>
          </cell>
          <cell r="CC21" t="str">
            <v>CI</v>
          </cell>
          <cell r="CD21" t="str">
            <v>H</v>
          </cell>
          <cell r="CH21" t="str">
            <v>Tidak Terlambat</v>
          </cell>
          <cell r="CI21">
            <v>0</v>
          </cell>
          <cell r="CM21" t="str">
            <v>CI</v>
          </cell>
          <cell r="CN21" t="str">
            <v>H</v>
          </cell>
          <cell r="CR21" t="str">
            <v>Terlambat</v>
          </cell>
          <cell r="CS21" t="str">
            <v>00:05:09</v>
          </cell>
          <cell r="CW21" t="str">
            <v>CI</v>
          </cell>
          <cell r="CX21" t="str">
            <v>H</v>
          </cell>
          <cell r="DB21" t="str">
            <v>Terlambat</v>
          </cell>
          <cell r="DC21" t="str">
            <v>00:13:53</v>
          </cell>
          <cell r="DG21" t="str">
            <v>DK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X</v>
          </cell>
          <cell r="DR21" t="str">
            <v>X</v>
          </cell>
          <cell r="DV21">
            <v>0</v>
          </cell>
          <cell r="DW21">
            <v>0</v>
          </cell>
          <cell r="EA21" t="str">
            <v>CI</v>
          </cell>
          <cell r="EB21" t="str">
            <v>H</v>
          </cell>
          <cell r="EF21" t="str">
            <v>Tidak Terlambat</v>
          </cell>
          <cell r="EG21">
            <v>0</v>
          </cell>
          <cell r="EK21" t="str">
            <v>DK</v>
          </cell>
          <cell r="EL21" t="str">
            <v>H</v>
          </cell>
          <cell r="EP21" t="str">
            <v>Tidak Terlambat</v>
          </cell>
          <cell r="EQ21">
            <v>0</v>
          </cell>
          <cell r="EU21" t="str">
            <v>X</v>
          </cell>
          <cell r="EV21" t="str">
            <v>X</v>
          </cell>
          <cell r="EZ21">
            <v>0</v>
          </cell>
          <cell r="FA21">
            <v>0</v>
          </cell>
          <cell r="FE21" t="str">
            <v>X</v>
          </cell>
          <cell r="FF21" t="str">
            <v>X</v>
          </cell>
          <cell r="FJ21">
            <v>0</v>
          </cell>
          <cell r="FK21">
            <v>0</v>
          </cell>
          <cell r="FO21" t="str">
            <v>CT</v>
          </cell>
          <cell r="FP21" t="str">
            <v>CT</v>
          </cell>
          <cell r="FT21">
            <v>0</v>
          </cell>
          <cell r="FU21">
            <v>0</v>
          </cell>
          <cell r="FY21" t="str">
            <v>CA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CI</v>
          </cell>
          <cell r="GJ21" t="str">
            <v>H</v>
          </cell>
          <cell r="GN21" t="str">
            <v>Tidak Terlambat</v>
          </cell>
          <cell r="GO21">
            <v>0</v>
          </cell>
          <cell r="GS21" t="str">
            <v>CI</v>
          </cell>
          <cell r="GT21" t="str">
            <v>H</v>
          </cell>
          <cell r="GX21" t="str">
            <v>Tidak Terlambat</v>
          </cell>
          <cell r="GY21">
            <v>0</v>
          </cell>
          <cell r="HC21" t="str">
            <v>DK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X</v>
          </cell>
          <cell r="HN21" t="str">
            <v>X</v>
          </cell>
          <cell r="HR21">
            <v>0</v>
          </cell>
          <cell r="HS21">
            <v>0</v>
          </cell>
          <cell r="HW21" t="str">
            <v>CI</v>
          </cell>
          <cell r="HX21" t="str">
            <v>H</v>
          </cell>
          <cell r="IB21" t="str">
            <v>Tidak Terlambat</v>
          </cell>
          <cell r="IC21">
            <v>0</v>
          </cell>
          <cell r="IG21" t="str">
            <v>CI</v>
          </cell>
          <cell r="IH21" t="str">
            <v>H</v>
          </cell>
          <cell r="IL21" t="str">
            <v>Terlambat</v>
          </cell>
          <cell r="IM21" t="str">
            <v>00:03:32</v>
          </cell>
          <cell r="IQ21" t="str">
            <v>X</v>
          </cell>
          <cell r="IR21" t="str">
            <v>X</v>
          </cell>
          <cell r="IV21">
            <v>0</v>
          </cell>
          <cell r="IW21">
            <v>0</v>
          </cell>
          <cell r="JA21" t="str">
            <v>CI</v>
          </cell>
          <cell r="JB21" t="str">
            <v>H</v>
          </cell>
          <cell r="JF21" t="str">
            <v>Terlambat</v>
          </cell>
          <cell r="JG21" t="str">
            <v>00:19:44</v>
          </cell>
          <cell r="JK21" t="str">
            <v>DK</v>
          </cell>
          <cell r="JL21" t="str">
            <v>H</v>
          </cell>
          <cell r="JP21" t="str">
            <v>Tidak Terlambat</v>
          </cell>
          <cell r="JQ21">
            <v>0</v>
          </cell>
          <cell r="JU21" t="str">
            <v>X</v>
          </cell>
          <cell r="JV21" t="str">
            <v>X</v>
          </cell>
          <cell r="JZ21">
            <v>0</v>
          </cell>
          <cell r="KA21">
            <v>0</v>
          </cell>
          <cell r="KE21" t="str">
            <v>CI</v>
          </cell>
          <cell r="KF21" t="str">
            <v>H</v>
          </cell>
          <cell r="KJ21" t="str">
            <v>Terlambat</v>
          </cell>
          <cell r="KK21" t="str">
            <v>00:05:17</v>
          </cell>
          <cell r="KO21" t="str">
            <v>CI</v>
          </cell>
          <cell r="KP21" t="str">
            <v>H</v>
          </cell>
          <cell r="KT21" t="str">
            <v>Terlambat</v>
          </cell>
          <cell r="KU21" t="str">
            <v>00:05:03</v>
          </cell>
          <cell r="LJ21" t="str">
            <v>DK</v>
          </cell>
          <cell r="LK21" t="str">
            <v>X</v>
          </cell>
          <cell r="LL21" t="str">
            <v>X</v>
          </cell>
          <cell r="LM21" t="str">
            <v>BC</v>
          </cell>
          <cell r="LN21" t="str">
            <v>CI</v>
          </cell>
          <cell r="LO21" t="str">
            <v>CI</v>
          </cell>
          <cell r="LP21" t="str">
            <v>X</v>
          </cell>
          <cell r="LQ21" t="str">
            <v>CI</v>
          </cell>
          <cell r="LR21" t="str">
            <v>CI</v>
          </cell>
          <cell r="LS21" t="str">
            <v>CI</v>
          </cell>
          <cell r="LT21" t="str">
            <v>DK</v>
          </cell>
          <cell r="LU21" t="str">
            <v>X</v>
          </cell>
          <cell r="LV21" t="str">
            <v>CI</v>
          </cell>
          <cell r="LW21" t="str">
            <v>DK</v>
          </cell>
          <cell r="LX21" t="str">
            <v>X</v>
          </cell>
          <cell r="LY21" t="str">
            <v>X</v>
          </cell>
          <cell r="LZ21" t="str">
            <v>CT</v>
          </cell>
          <cell r="MA21" t="str">
            <v>CA</v>
          </cell>
          <cell r="MB21" t="str">
            <v>CI</v>
          </cell>
          <cell r="MC21" t="str">
            <v>CI</v>
          </cell>
          <cell r="MD21" t="str">
            <v>DK</v>
          </cell>
          <cell r="ME21" t="str">
            <v>X</v>
          </cell>
          <cell r="MF21" t="str">
            <v>CI</v>
          </cell>
          <cell r="MG21" t="str">
            <v>CI</v>
          </cell>
          <cell r="MH21" t="str">
            <v>X</v>
          </cell>
          <cell r="MI21" t="str">
            <v>CI</v>
          </cell>
          <cell r="MJ21" t="str">
            <v>DK</v>
          </cell>
          <cell r="MK21" t="str">
            <v>X</v>
          </cell>
          <cell r="ML21" t="str">
            <v>CI</v>
          </cell>
          <cell r="MM21" t="str">
            <v>CI</v>
          </cell>
          <cell r="MN21">
            <v>0</v>
          </cell>
          <cell r="MP21" t="str">
            <v>H</v>
          </cell>
          <cell r="MQ21" t="str">
            <v>X</v>
          </cell>
          <cell r="MR21" t="str">
            <v>X</v>
          </cell>
          <cell r="MS21" t="str">
            <v>H</v>
          </cell>
          <cell r="MT21" t="str">
            <v>H</v>
          </cell>
          <cell r="MU21" t="str">
            <v>H</v>
          </cell>
          <cell r="MV21" t="str">
            <v>X</v>
          </cell>
          <cell r="MW21" t="str">
            <v>H</v>
          </cell>
          <cell r="MX21" t="str">
            <v>H</v>
          </cell>
          <cell r="MY21" t="str">
            <v>H</v>
          </cell>
          <cell r="MZ21" t="str">
            <v>H</v>
          </cell>
          <cell r="NA21" t="str">
            <v>X</v>
          </cell>
          <cell r="NB21" t="str">
            <v>H</v>
          </cell>
          <cell r="NC21" t="str">
            <v>H</v>
          </cell>
          <cell r="ND21" t="str">
            <v>X</v>
          </cell>
          <cell r="NE21" t="str">
            <v>X</v>
          </cell>
          <cell r="NF21" t="str">
            <v>CT</v>
          </cell>
          <cell r="NG21" t="str">
            <v>H</v>
          </cell>
          <cell r="NH21" t="str">
            <v>H</v>
          </cell>
          <cell r="NI21" t="str">
            <v>H</v>
          </cell>
          <cell r="NJ21" t="str">
            <v>H</v>
          </cell>
          <cell r="NK21" t="str">
            <v>X</v>
          </cell>
          <cell r="NL21" t="str">
            <v>H</v>
          </cell>
          <cell r="NM21" t="str">
            <v>H</v>
          </cell>
          <cell r="NN21" t="str">
            <v>X</v>
          </cell>
          <cell r="NO21" t="str">
            <v>H</v>
          </cell>
          <cell r="NP21" t="str">
            <v>H</v>
          </cell>
          <cell r="NQ21" t="str">
            <v>X</v>
          </cell>
          <cell r="NR21" t="str">
            <v>H</v>
          </cell>
          <cell r="NS21" t="str">
            <v>H</v>
          </cell>
          <cell r="NT21">
            <v>0</v>
          </cell>
          <cell r="NV21">
            <v>30</v>
          </cell>
          <cell r="NW21">
            <v>19</v>
          </cell>
          <cell r="NX21">
            <v>21</v>
          </cell>
          <cell r="NY21">
            <v>20</v>
          </cell>
          <cell r="NZ21">
            <v>9</v>
          </cell>
          <cell r="OA21">
            <v>0</v>
          </cell>
          <cell r="OB21">
            <v>0</v>
          </cell>
          <cell r="OC21">
            <v>0</v>
          </cell>
          <cell r="OD21">
            <v>0</v>
          </cell>
        </row>
        <row r="22">
          <cell r="B22" t="str">
            <v>ILYAS AFANDI</v>
          </cell>
          <cell r="C22">
            <v>30355</v>
          </cell>
          <cell r="D22">
            <v>2370</v>
          </cell>
          <cell r="E22" t="str">
            <v>LAKI-LAKI</v>
          </cell>
          <cell r="F22">
            <v>10200200627</v>
          </cell>
          <cell r="G22" t="str">
            <v>TL INBOUND</v>
          </cell>
          <cell r="H22" t="str">
            <v>4</v>
          </cell>
          <cell r="I22" t="str">
            <v>ISLAM</v>
          </cell>
          <cell r="J22" t="str">
            <v>RIKA RIANY</v>
          </cell>
          <cell r="K22" t="str">
            <v>X</v>
          </cell>
          <cell r="L22" t="str">
            <v>X</v>
          </cell>
          <cell r="P22">
            <v>0</v>
          </cell>
          <cell r="Q22">
            <v>0</v>
          </cell>
          <cell r="U22" t="str">
            <v>TR</v>
          </cell>
          <cell r="V22" t="str">
            <v>TR</v>
          </cell>
          <cell r="Z22">
            <v>0</v>
          </cell>
          <cell r="AA22">
            <v>0</v>
          </cell>
          <cell r="AE22" t="str">
            <v>TR</v>
          </cell>
          <cell r="AF22" t="str">
            <v>TR</v>
          </cell>
          <cell r="AJ22">
            <v>0</v>
          </cell>
          <cell r="AK22">
            <v>0</v>
          </cell>
          <cell r="AO22" t="str">
            <v>CI</v>
          </cell>
          <cell r="AP22" t="str">
            <v>H</v>
          </cell>
          <cell r="AT22" t="str">
            <v>Terlambat</v>
          </cell>
          <cell r="AU22" t="str">
            <v>00:38:53</v>
          </cell>
          <cell r="AY22" t="str">
            <v>DK</v>
          </cell>
          <cell r="AZ22" t="str">
            <v>H</v>
          </cell>
          <cell r="BD22" t="str">
            <v>Terlambat</v>
          </cell>
          <cell r="BE22" t="str">
            <v>00:02:39</v>
          </cell>
          <cell r="BI22" t="str">
            <v>X</v>
          </cell>
          <cell r="BJ22" t="str">
            <v>X</v>
          </cell>
          <cell r="BN22">
            <v>0</v>
          </cell>
          <cell r="BO22">
            <v>0</v>
          </cell>
          <cell r="BS22" t="str">
            <v>X</v>
          </cell>
          <cell r="BT22" t="str">
            <v>X</v>
          </cell>
          <cell r="BX22">
            <v>0</v>
          </cell>
          <cell r="BY22">
            <v>0</v>
          </cell>
          <cell r="CC22" t="str">
            <v>CI</v>
          </cell>
          <cell r="CD22" t="str">
            <v>H</v>
          </cell>
          <cell r="CH22" t="str">
            <v>Tidak Terlambat</v>
          </cell>
          <cell r="CI22">
            <v>0</v>
          </cell>
          <cell r="CM22" t="str">
            <v>DK</v>
          </cell>
          <cell r="CN22" t="str">
            <v>H</v>
          </cell>
          <cell r="CR22" t="str">
            <v>Terlambat</v>
          </cell>
          <cell r="CS22" t="str">
            <v>00:17:05</v>
          </cell>
          <cell r="CW22" t="str">
            <v>X</v>
          </cell>
          <cell r="CX22" t="str">
            <v>X</v>
          </cell>
          <cell r="DB22">
            <v>0</v>
          </cell>
          <cell r="DC22">
            <v>0</v>
          </cell>
          <cell r="DG22" t="str">
            <v>CA</v>
          </cell>
          <cell r="DH22" t="str">
            <v>H</v>
          </cell>
          <cell r="DL22" t="str">
            <v>Tidak Terlambat</v>
          </cell>
          <cell r="DM22">
            <v>0</v>
          </cell>
          <cell r="DQ22" t="str">
            <v>CI</v>
          </cell>
          <cell r="DR22" t="str">
            <v>H</v>
          </cell>
          <cell r="DV22" t="str">
            <v>Tidak Terlambat</v>
          </cell>
          <cell r="DW22">
            <v>0</v>
          </cell>
          <cell r="EA22" t="str">
            <v>CI</v>
          </cell>
          <cell r="EB22" t="str">
            <v>H</v>
          </cell>
          <cell r="EF22" t="str">
            <v>Tidak Terlambat</v>
          </cell>
          <cell r="EG22">
            <v>0</v>
          </cell>
          <cell r="EK22" t="str">
            <v>X</v>
          </cell>
          <cell r="EL22" t="str">
            <v>X</v>
          </cell>
          <cell r="EP22">
            <v>0</v>
          </cell>
          <cell r="EQ22">
            <v>0</v>
          </cell>
          <cell r="EU22" t="str">
            <v>X</v>
          </cell>
          <cell r="EV22" t="str">
            <v>X</v>
          </cell>
          <cell r="EZ22">
            <v>0</v>
          </cell>
          <cell r="FA22">
            <v>0</v>
          </cell>
          <cell r="FE22" t="str">
            <v>BC</v>
          </cell>
          <cell r="FF22" t="str">
            <v>H</v>
          </cell>
          <cell r="FJ22" t="str">
            <v>Tidak Terlambat</v>
          </cell>
          <cell r="FK22">
            <v>0</v>
          </cell>
          <cell r="FO22" t="str">
            <v>CI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CI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CI</v>
          </cell>
          <cell r="GJ22" t="str">
            <v>H</v>
          </cell>
          <cell r="GN22" t="str">
            <v>Tidak Terlambat</v>
          </cell>
          <cell r="GO22">
            <v>0</v>
          </cell>
          <cell r="GS22" t="str">
            <v>X</v>
          </cell>
          <cell r="GT22" t="str">
            <v>X</v>
          </cell>
          <cell r="GX22">
            <v>0</v>
          </cell>
          <cell r="GY22">
            <v>0</v>
          </cell>
          <cell r="HC22" t="str">
            <v>CT</v>
          </cell>
          <cell r="HD22" t="str">
            <v>CT</v>
          </cell>
          <cell r="HH22">
            <v>0</v>
          </cell>
          <cell r="HI22">
            <v>0</v>
          </cell>
          <cell r="HM22" t="str">
            <v>CI</v>
          </cell>
          <cell r="HN22" t="str">
            <v>H</v>
          </cell>
          <cell r="HR22" t="str">
            <v>Tidak Terlambat</v>
          </cell>
          <cell r="HS22">
            <v>0</v>
          </cell>
          <cell r="HW22" t="str">
            <v>CI</v>
          </cell>
          <cell r="HX22" t="str">
            <v>H</v>
          </cell>
          <cell r="IB22" t="str">
            <v>Tidak Terlambat</v>
          </cell>
          <cell r="IC22">
            <v>0</v>
          </cell>
          <cell r="IG22" t="str">
            <v>DK</v>
          </cell>
          <cell r="IH22" t="str">
            <v>H</v>
          </cell>
          <cell r="IL22" t="str">
            <v>Tidak Terlambat</v>
          </cell>
          <cell r="IM22">
            <v>0</v>
          </cell>
          <cell r="IQ22" t="str">
            <v>X</v>
          </cell>
          <cell r="IR22" t="str">
            <v>X</v>
          </cell>
          <cell r="IV22">
            <v>0</v>
          </cell>
          <cell r="IW22">
            <v>0</v>
          </cell>
          <cell r="JA22" t="str">
            <v>CI</v>
          </cell>
          <cell r="JB22" t="str">
            <v>H</v>
          </cell>
          <cell r="JF22" t="str">
            <v>Tidak Terlambat</v>
          </cell>
          <cell r="JG22">
            <v>0</v>
          </cell>
          <cell r="JK22" t="str">
            <v>CI</v>
          </cell>
          <cell r="JL22" t="str">
            <v>H</v>
          </cell>
          <cell r="JP22" t="str">
            <v>Tidak Terlambat</v>
          </cell>
          <cell r="JQ22">
            <v>0</v>
          </cell>
          <cell r="JU22" t="str">
            <v>DK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X</v>
          </cell>
          <cell r="KF22" t="str">
            <v>X</v>
          </cell>
          <cell r="KJ22">
            <v>0</v>
          </cell>
          <cell r="KK22">
            <v>0</v>
          </cell>
          <cell r="KO22" t="str">
            <v>CI</v>
          </cell>
          <cell r="KP22" t="str">
            <v>H</v>
          </cell>
          <cell r="KT22" t="str">
            <v>Tidak Terlambat</v>
          </cell>
          <cell r="KU22">
            <v>0</v>
          </cell>
          <cell r="LJ22" t="str">
            <v>X</v>
          </cell>
          <cell r="LK22" t="str">
            <v>TR</v>
          </cell>
          <cell r="LL22" t="str">
            <v>TR</v>
          </cell>
          <cell r="LM22" t="str">
            <v>CI</v>
          </cell>
          <cell r="LN22" t="str">
            <v>DK</v>
          </cell>
          <cell r="LO22" t="str">
            <v>X</v>
          </cell>
          <cell r="LP22" t="str">
            <v>X</v>
          </cell>
          <cell r="LQ22" t="str">
            <v>CI</v>
          </cell>
          <cell r="LR22" t="str">
            <v>DK</v>
          </cell>
          <cell r="LS22" t="str">
            <v>X</v>
          </cell>
          <cell r="LT22" t="str">
            <v>CA</v>
          </cell>
          <cell r="LU22" t="str">
            <v>CI</v>
          </cell>
          <cell r="LV22" t="str">
            <v>CI</v>
          </cell>
          <cell r="LW22" t="str">
            <v>X</v>
          </cell>
          <cell r="LX22" t="str">
            <v>X</v>
          </cell>
          <cell r="LY22" t="str">
            <v>BC</v>
          </cell>
          <cell r="LZ22" t="str">
            <v>CI</v>
          </cell>
          <cell r="MA22" t="str">
            <v>CI</v>
          </cell>
          <cell r="MB22" t="str">
            <v>CI</v>
          </cell>
          <cell r="MC22" t="str">
            <v>X</v>
          </cell>
          <cell r="MD22" t="str">
            <v>CT</v>
          </cell>
          <cell r="ME22" t="str">
            <v>CI</v>
          </cell>
          <cell r="MF22" t="str">
            <v>CI</v>
          </cell>
          <cell r="MG22" t="str">
            <v>DK</v>
          </cell>
          <cell r="MH22" t="str">
            <v>X</v>
          </cell>
          <cell r="MI22" t="str">
            <v>CI</v>
          </cell>
          <cell r="MJ22" t="str">
            <v>CI</v>
          </cell>
          <cell r="MK22" t="str">
            <v>DK</v>
          </cell>
          <cell r="ML22" t="str">
            <v>X</v>
          </cell>
          <cell r="MM22" t="str">
            <v>CI</v>
          </cell>
          <cell r="MN22">
            <v>0</v>
          </cell>
          <cell r="MP22" t="str">
            <v>X</v>
          </cell>
          <cell r="MQ22" t="str">
            <v>TR</v>
          </cell>
          <cell r="MR22" t="str">
            <v>TR</v>
          </cell>
          <cell r="MS22" t="str">
            <v>H</v>
          </cell>
          <cell r="MT22" t="str">
            <v>H</v>
          </cell>
          <cell r="MU22" t="str">
            <v>X</v>
          </cell>
          <cell r="MV22" t="str">
            <v>X</v>
          </cell>
          <cell r="MW22" t="str">
            <v>H</v>
          </cell>
          <cell r="MX22" t="str">
            <v>H</v>
          </cell>
          <cell r="MY22" t="str">
            <v>X</v>
          </cell>
          <cell r="MZ22" t="str">
            <v>H</v>
          </cell>
          <cell r="NA22" t="str">
            <v>H</v>
          </cell>
          <cell r="NB22" t="str">
            <v>H</v>
          </cell>
          <cell r="NC22" t="str">
            <v>X</v>
          </cell>
          <cell r="ND22" t="str">
            <v>X</v>
          </cell>
          <cell r="NE22" t="str">
            <v>H</v>
          </cell>
          <cell r="NF22" t="str">
            <v>H</v>
          </cell>
          <cell r="NG22" t="str">
            <v>H</v>
          </cell>
          <cell r="NH22" t="str">
            <v>H</v>
          </cell>
          <cell r="NI22" t="str">
            <v>X</v>
          </cell>
          <cell r="NJ22" t="str">
            <v>CT</v>
          </cell>
          <cell r="NK22" t="str">
            <v>H</v>
          </cell>
          <cell r="NL22" t="str">
            <v>H</v>
          </cell>
          <cell r="NM22" t="str">
            <v>H</v>
          </cell>
          <cell r="NN22" t="str">
            <v>X</v>
          </cell>
          <cell r="NO22" t="str">
            <v>H</v>
          </cell>
          <cell r="NP22" t="str">
            <v>H</v>
          </cell>
          <cell r="NQ22" t="str">
            <v>H</v>
          </cell>
          <cell r="NR22" t="str">
            <v>X</v>
          </cell>
          <cell r="NS22" t="str">
            <v>H</v>
          </cell>
          <cell r="NT22">
            <v>0</v>
          </cell>
          <cell r="NV22">
            <v>30</v>
          </cell>
          <cell r="NW22">
            <v>17</v>
          </cell>
          <cell r="NX22">
            <v>21</v>
          </cell>
          <cell r="NY22">
            <v>20</v>
          </cell>
          <cell r="NZ22">
            <v>9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</row>
        <row r="23">
          <cell r="B23" t="str">
            <v>ANDRYAN ANAKOTTA PARY</v>
          </cell>
          <cell r="C23">
            <v>30543</v>
          </cell>
          <cell r="D23">
            <v>15011616</v>
          </cell>
          <cell r="E23" t="str">
            <v>LAKI-LAKI</v>
          </cell>
          <cell r="F23">
            <v>10200202869</v>
          </cell>
          <cell r="G23" t="str">
            <v>TL INBOUND</v>
          </cell>
          <cell r="H23" t="str">
            <v>108</v>
          </cell>
          <cell r="I23" t="str">
            <v>ISLAM</v>
          </cell>
          <cell r="J23" t="str">
            <v>RIKA RIANY</v>
          </cell>
          <cell r="K23" t="str">
            <v>CI</v>
          </cell>
          <cell r="L23" t="str">
            <v>H</v>
          </cell>
          <cell r="P23" t="str">
            <v>Tidak Terlambat</v>
          </cell>
          <cell r="Q23">
            <v>0</v>
          </cell>
          <cell r="U23" t="str">
            <v>DK</v>
          </cell>
          <cell r="V23" t="str">
            <v>H</v>
          </cell>
          <cell r="Z23" t="str">
            <v>Tidak Terlambat</v>
          </cell>
          <cell r="AA23">
            <v>0</v>
          </cell>
          <cell r="AE23" t="str">
            <v>X</v>
          </cell>
          <cell r="AF23" t="str">
            <v>X</v>
          </cell>
          <cell r="AJ23">
            <v>0</v>
          </cell>
          <cell r="AK23">
            <v>0</v>
          </cell>
          <cell r="AO23" t="str">
            <v>X</v>
          </cell>
          <cell r="AP23" t="str">
            <v>X</v>
          </cell>
          <cell r="AT23">
            <v>0</v>
          </cell>
          <cell r="AU23">
            <v>0</v>
          </cell>
          <cell r="AY23" t="str">
            <v>X</v>
          </cell>
          <cell r="AZ23" t="str">
            <v>X</v>
          </cell>
          <cell r="BD23">
            <v>0</v>
          </cell>
          <cell r="BE23">
            <v>0</v>
          </cell>
          <cell r="BI23" t="str">
            <v>X</v>
          </cell>
          <cell r="BJ23" t="str">
            <v>X</v>
          </cell>
          <cell r="BN23">
            <v>0</v>
          </cell>
          <cell r="BO23">
            <v>0</v>
          </cell>
          <cell r="BS23" t="str">
            <v>CT</v>
          </cell>
          <cell r="BT23" t="str">
            <v>CT</v>
          </cell>
          <cell r="BX23">
            <v>0</v>
          </cell>
          <cell r="BY23">
            <v>0</v>
          </cell>
          <cell r="CC23" t="str">
            <v>CA</v>
          </cell>
          <cell r="CD23" t="str">
            <v>H</v>
          </cell>
          <cell r="CH23" t="str">
            <v>Terlambat</v>
          </cell>
          <cell r="CI23" t="str">
            <v>00:15:51</v>
          </cell>
          <cell r="CM23" t="str">
            <v>CI</v>
          </cell>
          <cell r="CN23" t="str">
            <v>H</v>
          </cell>
          <cell r="CR23" t="str">
            <v>Tidak Terlambat</v>
          </cell>
          <cell r="CS23">
            <v>0</v>
          </cell>
          <cell r="CW23" t="str">
            <v>DK</v>
          </cell>
          <cell r="CX23" t="str">
            <v>H</v>
          </cell>
          <cell r="DB23" t="str">
            <v>Tidak Terlambat</v>
          </cell>
          <cell r="DC23">
            <v>0</v>
          </cell>
          <cell r="DG23" t="str">
            <v>X</v>
          </cell>
          <cell r="DH23" t="str">
            <v>X</v>
          </cell>
          <cell r="DL23">
            <v>0</v>
          </cell>
          <cell r="DM23">
            <v>0</v>
          </cell>
          <cell r="DQ23" t="str">
            <v>CI</v>
          </cell>
          <cell r="DR23" t="str">
            <v>H</v>
          </cell>
          <cell r="DV23" t="str">
            <v>Tidak Terlambat</v>
          </cell>
          <cell r="DW23">
            <v>0</v>
          </cell>
          <cell r="EA23" t="str">
            <v>DK</v>
          </cell>
          <cell r="EB23" t="str">
            <v>H</v>
          </cell>
          <cell r="EF23" t="str">
            <v>Tidak Terlambat</v>
          </cell>
          <cell r="EG23">
            <v>0</v>
          </cell>
          <cell r="EK23" t="str">
            <v>DK</v>
          </cell>
          <cell r="EL23" t="str">
            <v>H</v>
          </cell>
          <cell r="EP23" t="str">
            <v>Tidak Terlambat</v>
          </cell>
          <cell r="EQ23">
            <v>0</v>
          </cell>
          <cell r="EU23" t="str">
            <v>X</v>
          </cell>
          <cell r="EV23" t="str">
            <v>X</v>
          </cell>
          <cell r="EZ23">
            <v>0</v>
          </cell>
          <cell r="FA23">
            <v>0</v>
          </cell>
          <cell r="FE23" t="str">
            <v>CI</v>
          </cell>
          <cell r="FF23" t="str">
            <v>H</v>
          </cell>
          <cell r="FJ23" t="str">
            <v>Tidak Terlambat</v>
          </cell>
          <cell r="FK23">
            <v>0</v>
          </cell>
          <cell r="FO23" t="str">
            <v>CI</v>
          </cell>
          <cell r="FP23" t="str">
            <v>H</v>
          </cell>
          <cell r="FT23" t="str">
            <v>Tidak Terlambat</v>
          </cell>
          <cell r="FU23">
            <v>0</v>
          </cell>
          <cell r="FY23" t="str">
            <v>CI</v>
          </cell>
          <cell r="FZ23" t="str">
            <v>H</v>
          </cell>
          <cell r="GD23" t="str">
            <v>Tidak Terlambat</v>
          </cell>
          <cell r="GE23">
            <v>0</v>
          </cell>
          <cell r="GI23" t="str">
            <v>DK</v>
          </cell>
          <cell r="GJ23" t="str">
            <v>H</v>
          </cell>
          <cell r="GN23" t="str">
            <v>Tidak Terlambat</v>
          </cell>
          <cell r="GO23">
            <v>0</v>
          </cell>
          <cell r="GS23" t="str">
            <v>DK</v>
          </cell>
          <cell r="GT23" t="str">
            <v>H</v>
          </cell>
          <cell r="GX23" t="str">
            <v>Tidak Terlambat</v>
          </cell>
          <cell r="GY23">
            <v>0</v>
          </cell>
          <cell r="HC23" t="str">
            <v>X</v>
          </cell>
          <cell r="HD23" t="str">
            <v>X</v>
          </cell>
          <cell r="HH23">
            <v>0</v>
          </cell>
          <cell r="HI23">
            <v>0</v>
          </cell>
          <cell r="HM23" t="str">
            <v>X</v>
          </cell>
          <cell r="HN23" t="str">
            <v>X</v>
          </cell>
          <cell r="HR23">
            <v>0</v>
          </cell>
          <cell r="HS23">
            <v>0</v>
          </cell>
          <cell r="HW23" t="str">
            <v>DK</v>
          </cell>
          <cell r="HX23" t="str">
            <v>H</v>
          </cell>
          <cell r="IB23" t="str">
            <v>Tidak Terlambat</v>
          </cell>
          <cell r="IC23">
            <v>0</v>
          </cell>
          <cell r="IG23" t="str">
            <v>DK</v>
          </cell>
          <cell r="IH23" t="str">
            <v>H</v>
          </cell>
          <cell r="IL23" t="str">
            <v>Tidak Terlambat</v>
          </cell>
          <cell r="IM23">
            <v>0</v>
          </cell>
          <cell r="IQ23" t="str">
            <v>DK</v>
          </cell>
          <cell r="IR23" t="str">
            <v>H</v>
          </cell>
          <cell r="IV23" t="str">
            <v>Tidak Terlambat</v>
          </cell>
          <cell r="IW23">
            <v>0</v>
          </cell>
          <cell r="JA23" t="str">
            <v>X</v>
          </cell>
          <cell r="JB23" t="str">
            <v>X</v>
          </cell>
          <cell r="JF23">
            <v>0</v>
          </cell>
          <cell r="JG23">
            <v>0</v>
          </cell>
          <cell r="JK23" t="str">
            <v>CI</v>
          </cell>
          <cell r="JL23" t="str">
            <v>H</v>
          </cell>
          <cell r="JP23" t="str">
            <v>Terlambat</v>
          </cell>
          <cell r="JQ23" t="str">
            <v>01:05:45</v>
          </cell>
          <cell r="JU23" t="str">
            <v>CI</v>
          </cell>
          <cell r="JV23" t="str">
            <v>H</v>
          </cell>
          <cell r="JZ23" t="str">
            <v>Tidak Terlambat</v>
          </cell>
          <cell r="KA23">
            <v>0</v>
          </cell>
          <cell r="KE23" t="str">
            <v>CI</v>
          </cell>
          <cell r="KF23" t="str">
            <v>H</v>
          </cell>
          <cell r="KJ23" t="str">
            <v>Tidak Terlambat</v>
          </cell>
          <cell r="KK23">
            <v>0</v>
          </cell>
          <cell r="KO23" t="str">
            <v>DK</v>
          </cell>
          <cell r="KP23" t="str">
            <v>H</v>
          </cell>
          <cell r="KT23" t="str">
            <v>Tidak Terlambat</v>
          </cell>
          <cell r="KU23">
            <v>0</v>
          </cell>
          <cell r="LJ23" t="str">
            <v>CI</v>
          </cell>
          <cell r="LK23" t="str">
            <v>DK</v>
          </cell>
          <cell r="LL23" t="str">
            <v>X</v>
          </cell>
          <cell r="LM23" t="str">
            <v>X</v>
          </cell>
          <cell r="LN23" t="str">
            <v>X</v>
          </cell>
          <cell r="LO23" t="str">
            <v>X</v>
          </cell>
          <cell r="LP23" t="str">
            <v>CT</v>
          </cell>
          <cell r="LQ23" t="str">
            <v>CA</v>
          </cell>
          <cell r="LR23" t="str">
            <v>CI</v>
          </cell>
          <cell r="LS23" t="str">
            <v>DK</v>
          </cell>
          <cell r="LT23" t="str">
            <v>X</v>
          </cell>
          <cell r="LU23" t="str">
            <v>CI</v>
          </cell>
          <cell r="LV23" t="str">
            <v>DK</v>
          </cell>
          <cell r="LW23" t="str">
            <v>DK</v>
          </cell>
          <cell r="LX23" t="str">
            <v>X</v>
          </cell>
          <cell r="LY23" t="str">
            <v>CI</v>
          </cell>
          <cell r="LZ23" t="str">
            <v>CI</v>
          </cell>
          <cell r="MA23" t="str">
            <v>CI</v>
          </cell>
          <cell r="MB23" t="str">
            <v>DK</v>
          </cell>
          <cell r="MC23" t="str">
            <v>DK</v>
          </cell>
          <cell r="MD23" t="str">
            <v>X</v>
          </cell>
          <cell r="ME23" t="str">
            <v>X</v>
          </cell>
          <cell r="MF23" t="str">
            <v>DK</v>
          </cell>
          <cell r="MG23" t="str">
            <v>DK</v>
          </cell>
          <cell r="MH23" t="str">
            <v>DK</v>
          </cell>
          <cell r="MI23" t="str">
            <v>X</v>
          </cell>
          <cell r="MJ23" t="str">
            <v>CI</v>
          </cell>
          <cell r="MK23" t="str">
            <v>CI</v>
          </cell>
          <cell r="ML23" t="str">
            <v>CI</v>
          </cell>
          <cell r="MM23" t="str">
            <v>DK</v>
          </cell>
          <cell r="MN23">
            <v>0</v>
          </cell>
          <cell r="MP23" t="str">
            <v>H</v>
          </cell>
          <cell r="MQ23" t="str">
            <v>H</v>
          </cell>
          <cell r="MR23" t="str">
            <v>X</v>
          </cell>
          <cell r="MS23" t="str">
            <v>X</v>
          </cell>
          <cell r="MT23" t="str">
            <v>X</v>
          </cell>
          <cell r="MU23" t="str">
            <v>X</v>
          </cell>
          <cell r="MV23" t="str">
            <v>CT</v>
          </cell>
          <cell r="MW23" t="str">
            <v>H</v>
          </cell>
          <cell r="MX23" t="str">
            <v>H</v>
          </cell>
          <cell r="MY23" t="str">
            <v>H</v>
          </cell>
          <cell r="MZ23" t="str">
            <v>X</v>
          </cell>
          <cell r="NA23" t="str">
            <v>H</v>
          </cell>
          <cell r="NB23" t="str">
            <v>H</v>
          </cell>
          <cell r="NC23" t="str">
            <v>H</v>
          </cell>
          <cell r="ND23" t="str">
            <v>X</v>
          </cell>
          <cell r="NE23" t="str">
            <v>H</v>
          </cell>
          <cell r="NF23" t="str">
            <v>H</v>
          </cell>
          <cell r="NG23" t="str">
            <v>H</v>
          </cell>
          <cell r="NH23" t="str">
            <v>H</v>
          </cell>
          <cell r="NI23" t="str">
            <v>H</v>
          </cell>
          <cell r="NJ23" t="str">
            <v>X</v>
          </cell>
          <cell r="NK23" t="str">
            <v>X</v>
          </cell>
          <cell r="NL23" t="str">
            <v>H</v>
          </cell>
          <cell r="NM23" t="str">
            <v>H</v>
          </cell>
          <cell r="NN23" t="str">
            <v>H</v>
          </cell>
          <cell r="NO23" t="str">
            <v>X</v>
          </cell>
          <cell r="NP23" t="str">
            <v>H</v>
          </cell>
          <cell r="NQ23" t="str">
            <v>H</v>
          </cell>
          <cell r="NR23" t="str">
            <v>H</v>
          </cell>
          <cell r="NS23" t="str">
            <v>H</v>
          </cell>
          <cell r="NT23">
            <v>0</v>
          </cell>
          <cell r="NV23">
            <v>30</v>
          </cell>
          <cell r="NW23">
            <v>20</v>
          </cell>
          <cell r="NX23">
            <v>21</v>
          </cell>
          <cell r="NY23">
            <v>20</v>
          </cell>
          <cell r="NZ23">
            <v>9</v>
          </cell>
          <cell r="OA23">
            <v>0</v>
          </cell>
          <cell r="OB23">
            <v>0</v>
          </cell>
          <cell r="OC23">
            <v>0</v>
          </cell>
          <cell r="OD23">
            <v>0</v>
          </cell>
        </row>
        <row r="24">
          <cell r="B24" t="str">
            <v>HENDRA</v>
          </cell>
          <cell r="C24">
            <v>28413</v>
          </cell>
          <cell r="D24">
            <v>2347</v>
          </cell>
          <cell r="E24" t="str">
            <v>LAKI-LAKI</v>
          </cell>
          <cell r="G24" t="str">
            <v>TL INBOUND</v>
          </cell>
          <cell r="H24" t="str">
            <v>-</v>
          </cell>
          <cell r="I24" t="str">
            <v>ISLAM</v>
          </cell>
          <cell r="J24" t="str">
            <v>RIKA RIANY</v>
          </cell>
          <cell r="K24" t="str">
            <v>CI</v>
          </cell>
          <cell r="L24" t="str">
            <v>H</v>
          </cell>
          <cell r="P24" t="str">
            <v>Terlambat</v>
          </cell>
          <cell r="Q24" t="str">
            <v>00:57:05</v>
          </cell>
          <cell r="U24" t="str">
            <v>X</v>
          </cell>
          <cell r="V24" t="str">
            <v>X</v>
          </cell>
          <cell r="Z24">
            <v>0</v>
          </cell>
          <cell r="AA24">
            <v>0</v>
          </cell>
          <cell r="AE24" t="str">
            <v>CI</v>
          </cell>
          <cell r="AF24" t="str">
            <v>H</v>
          </cell>
          <cell r="AJ24" t="str">
            <v>Tidak Terlambat</v>
          </cell>
          <cell r="AK24">
            <v>0</v>
          </cell>
          <cell r="AO24" t="str">
            <v>CI</v>
          </cell>
          <cell r="AP24" t="str">
            <v>H</v>
          </cell>
          <cell r="AT24" t="str">
            <v>Tidak Terlambat</v>
          </cell>
          <cell r="AU24">
            <v>0</v>
          </cell>
          <cell r="AY24" t="str">
            <v>CI</v>
          </cell>
          <cell r="AZ24" t="str">
            <v>H</v>
          </cell>
          <cell r="BD24" t="str">
            <v>Tidak Terlambat</v>
          </cell>
          <cell r="BE24">
            <v>0</v>
          </cell>
          <cell r="BI24" t="str">
            <v>DK</v>
          </cell>
          <cell r="BJ24" t="str">
            <v>H</v>
          </cell>
          <cell r="BN24" t="str">
            <v>Tidak Terlambat</v>
          </cell>
          <cell r="BO24">
            <v>0</v>
          </cell>
          <cell r="BS24" t="str">
            <v>X</v>
          </cell>
          <cell r="BT24" t="str">
            <v>X</v>
          </cell>
          <cell r="BX24">
            <v>0</v>
          </cell>
          <cell r="BY24">
            <v>0</v>
          </cell>
          <cell r="CC24" t="str">
            <v>CI</v>
          </cell>
          <cell r="CD24" t="str">
            <v>H</v>
          </cell>
          <cell r="CH24" t="str">
            <v>Terlambat</v>
          </cell>
          <cell r="CI24" t="str">
            <v>00:41:45</v>
          </cell>
          <cell r="CM24" t="str">
            <v>CI</v>
          </cell>
          <cell r="CN24" t="str">
            <v>H</v>
          </cell>
          <cell r="CR24" t="str">
            <v>Tidak Terlambat</v>
          </cell>
          <cell r="CS24">
            <v>0</v>
          </cell>
          <cell r="CW24" t="str">
            <v>CI</v>
          </cell>
          <cell r="CX24" t="str">
            <v>H</v>
          </cell>
          <cell r="DB24" t="str">
            <v>Tidak Terlambat</v>
          </cell>
          <cell r="DC24">
            <v>0</v>
          </cell>
          <cell r="DG24" t="str">
            <v>CI</v>
          </cell>
          <cell r="DH24" t="str">
            <v>H</v>
          </cell>
          <cell r="DL24" t="str">
            <v>Tidak Terlambat</v>
          </cell>
          <cell r="DM24">
            <v>0</v>
          </cell>
          <cell r="DQ24" t="str">
            <v>X</v>
          </cell>
          <cell r="DR24" t="str">
            <v>X</v>
          </cell>
          <cell r="DV24">
            <v>0</v>
          </cell>
          <cell r="DW24">
            <v>0</v>
          </cell>
          <cell r="EA24" t="str">
            <v>X</v>
          </cell>
          <cell r="EB24" t="str">
            <v>X</v>
          </cell>
          <cell r="EF24">
            <v>0</v>
          </cell>
          <cell r="EG24">
            <v>0</v>
          </cell>
          <cell r="EK24" t="str">
            <v>CI</v>
          </cell>
          <cell r="EL24" t="str">
            <v>H</v>
          </cell>
          <cell r="EP24" t="str">
            <v>Tidak Terlambat</v>
          </cell>
          <cell r="EQ24">
            <v>0</v>
          </cell>
          <cell r="EU24" t="str">
            <v>DK</v>
          </cell>
          <cell r="EV24" t="str">
            <v>H</v>
          </cell>
          <cell r="EZ24" t="str">
            <v>Tidak Terlambat</v>
          </cell>
          <cell r="FA24">
            <v>0</v>
          </cell>
          <cell r="FE24" t="str">
            <v>X</v>
          </cell>
          <cell r="FF24" t="str">
            <v>X</v>
          </cell>
          <cell r="FJ24">
            <v>0</v>
          </cell>
          <cell r="FK24">
            <v>0</v>
          </cell>
          <cell r="FO24" t="str">
            <v>CI</v>
          </cell>
          <cell r="FP24" t="str">
            <v>H</v>
          </cell>
          <cell r="FT24" t="str">
            <v>Tidak Terlambat</v>
          </cell>
          <cell r="FU24">
            <v>0</v>
          </cell>
          <cell r="FY24" t="str">
            <v>CI</v>
          </cell>
          <cell r="FZ24" t="str">
            <v>H</v>
          </cell>
          <cell r="GD24" t="str">
            <v>Tidak Terlambat</v>
          </cell>
          <cell r="GE24">
            <v>0</v>
          </cell>
          <cell r="GI24" t="str">
            <v>CI</v>
          </cell>
          <cell r="GJ24" t="str">
            <v>H</v>
          </cell>
          <cell r="GN24" t="str">
            <v>Tidak Terlambat</v>
          </cell>
          <cell r="GO24">
            <v>0</v>
          </cell>
          <cell r="GS24" t="str">
            <v>DK</v>
          </cell>
          <cell r="GT24" t="str">
            <v>H</v>
          </cell>
          <cell r="GX24" t="str">
            <v>Tidak Terlambat</v>
          </cell>
          <cell r="GY24">
            <v>0</v>
          </cell>
          <cell r="HC24" t="str">
            <v>X</v>
          </cell>
          <cell r="HD24" t="str">
            <v>X</v>
          </cell>
          <cell r="HH24">
            <v>0</v>
          </cell>
          <cell r="HI24">
            <v>0</v>
          </cell>
          <cell r="HM24" t="str">
            <v>X</v>
          </cell>
          <cell r="HN24" t="str">
            <v>X</v>
          </cell>
          <cell r="HR24">
            <v>0</v>
          </cell>
          <cell r="HS24">
            <v>0</v>
          </cell>
          <cell r="HW24" t="str">
            <v>CI</v>
          </cell>
          <cell r="HX24" t="str">
            <v>H</v>
          </cell>
          <cell r="IB24" t="str">
            <v>Tidak Terlambat</v>
          </cell>
          <cell r="IC24">
            <v>0</v>
          </cell>
          <cell r="IG24" t="str">
            <v>CI</v>
          </cell>
          <cell r="IH24" t="str">
            <v>H</v>
          </cell>
          <cell r="IL24" t="str">
            <v>Tidak Terlambat</v>
          </cell>
          <cell r="IM24">
            <v>0</v>
          </cell>
          <cell r="IQ24" t="str">
            <v>CI</v>
          </cell>
          <cell r="IR24" t="str">
            <v>H</v>
          </cell>
          <cell r="IV24" t="str">
            <v>Tidak Terlambat</v>
          </cell>
          <cell r="IW24">
            <v>0</v>
          </cell>
          <cell r="JA24" t="str">
            <v>CI</v>
          </cell>
          <cell r="JB24" t="str">
            <v>H</v>
          </cell>
          <cell r="JF24" t="str">
            <v>Tidak Terlambat</v>
          </cell>
          <cell r="JG24">
            <v>0</v>
          </cell>
          <cell r="JK24" t="str">
            <v>X</v>
          </cell>
          <cell r="JL24" t="str">
            <v>X</v>
          </cell>
          <cell r="JP24">
            <v>0</v>
          </cell>
          <cell r="JQ24">
            <v>0</v>
          </cell>
          <cell r="JU24" t="str">
            <v>X</v>
          </cell>
          <cell r="JV24" t="str">
            <v>X</v>
          </cell>
          <cell r="JZ24">
            <v>0</v>
          </cell>
          <cell r="KA24">
            <v>0</v>
          </cell>
          <cell r="KE24" t="str">
            <v>CT</v>
          </cell>
          <cell r="KF24" t="str">
            <v>CT</v>
          </cell>
          <cell r="KJ24">
            <v>0</v>
          </cell>
          <cell r="KK24">
            <v>0</v>
          </cell>
          <cell r="KO24" t="str">
            <v>CI</v>
          </cell>
          <cell r="KP24" t="str">
            <v>H</v>
          </cell>
          <cell r="KT24" t="str">
            <v>Tidak Terlambat</v>
          </cell>
          <cell r="KU24">
            <v>0</v>
          </cell>
          <cell r="LJ24" t="str">
            <v>CI</v>
          </cell>
          <cell r="LK24" t="str">
            <v>X</v>
          </cell>
          <cell r="LL24" t="str">
            <v>CI</v>
          </cell>
          <cell r="LM24" t="str">
            <v>CI</v>
          </cell>
          <cell r="LN24" t="str">
            <v>CI</v>
          </cell>
          <cell r="LO24" t="str">
            <v>DK</v>
          </cell>
          <cell r="LP24" t="str">
            <v>X</v>
          </cell>
          <cell r="LQ24" t="str">
            <v>CI</v>
          </cell>
          <cell r="LR24" t="str">
            <v>CI</v>
          </cell>
          <cell r="LS24" t="str">
            <v>CI</v>
          </cell>
          <cell r="LT24" t="str">
            <v>CI</v>
          </cell>
          <cell r="LU24" t="str">
            <v>X</v>
          </cell>
          <cell r="LV24" t="str">
            <v>X</v>
          </cell>
          <cell r="LW24" t="str">
            <v>CI</v>
          </cell>
          <cell r="LX24" t="str">
            <v>DK</v>
          </cell>
          <cell r="LY24" t="str">
            <v>X</v>
          </cell>
          <cell r="LZ24" t="str">
            <v>CI</v>
          </cell>
          <cell r="MA24" t="str">
            <v>CI</v>
          </cell>
          <cell r="MB24" t="str">
            <v>CI</v>
          </cell>
          <cell r="MC24" t="str">
            <v>DK</v>
          </cell>
          <cell r="MD24" t="str">
            <v>X</v>
          </cell>
          <cell r="ME24" t="str">
            <v>X</v>
          </cell>
          <cell r="MF24" t="str">
            <v>CI</v>
          </cell>
          <cell r="MG24" t="str">
            <v>CI</v>
          </cell>
          <cell r="MH24" t="str">
            <v>CI</v>
          </cell>
          <cell r="MI24" t="str">
            <v>CI</v>
          </cell>
          <cell r="MJ24" t="str">
            <v>X</v>
          </cell>
          <cell r="MK24" t="str">
            <v>X</v>
          </cell>
          <cell r="ML24" t="str">
            <v>CT</v>
          </cell>
          <cell r="MM24" t="str">
            <v>CI</v>
          </cell>
          <cell r="MN24">
            <v>0</v>
          </cell>
          <cell r="MP24" t="str">
            <v>H</v>
          </cell>
          <cell r="MQ24" t="str">
            <v>X</v>
          </cell>
          <cell r="MR24" t="str">
            <v>H</v>
          </cell>
          <cell r="MS24" t="str">
            <v>H</v>
          </cell>
          <cell r="MT24" t="str">
            <v>H</v>
          </cell>
          <cell r="MU24" t="str">
            <v>H</v>
          </cell>
          <cell r="MV24" t="str">
            <v>X</v>
          </cell>
          <cell r="MW24" t="str">
            <v>H</v>
          </cell>
          <cell r="MX24" t="str">
            <v>H</v>
          </cell>
          <cell r="MY24" t="str">
            <v>H</v>
          </cell>
          <cell r="MZ24" t="str">
            <v>H</v>
          </cell>
          <cell r="NA24" t="str">
            <v>X</v>
          </cell>
          <cell r="NB24" t="str">
            <v>X</v>
          </cell>
          <cell r="NC24" t="str">
            <v>H</v>
          </cell>
          <cell r="ND24" t="str">
            <v>H</v>
          </cell>
          <cell r="NE24" t="str">
            <v>X</v>
          </cell>
          <cell r="NF24" t="str">
            <v>H</v>
          </cell>
          <cell r="NG24" t="str">
            <v>H</v>
          </cell>
          <cell r="NH24" t="str">
            <v>H</v>
          </cell>
          <cell r="NI24" t="str">
            <v>H</v>
          </cell>
          <cell r="NJ24" t="str">
            <v>X</v>
          </cell>
          <cell r="NK24" t="str">
            <v>X</v>
          </cell>
          <cell r="NL24" t="str">
            <v>H</v>
          </cell>
          <cell r="NM24" t="str">
            <v>H</v>
          </cell>
          <cell r="NN24" t="str">
            <v>H</v>
          </cell>
          <cell r="NO24" t="str">
            <v>H</v>
          </cell>
          <cell r="NP24" t="str">
            <v>X</v>
          </cell>
          <cell r="NQ24" t="str">
            <v>X</v>
          </cell>
          <cell r="NR24" t="str">
            <v>CT</v>
          </cell>
          <cell r="NS24" t="str">
            <v>H</v>
          </cell>
          <cell r="NT24">
            <v>0</v>
          </cell>
          <cell r="NV24">
            <v>30</v>
          </cell>
          <cell r="NW24">
            <v>20</v>
          </cell>
          <cell r="NX24">
            <v>21</v>
          </cell>
          <cell r="NY24">
            <v>20</v>
          </cell>
          <cell r="NZ24">
            <v>9</v>
          </cell>
          <cell r="OA24">
            <v>0</v>
          </cell>
          <cell r="OB24">
            <v>0</v>
          </cell>
          <cell r="OC24">
            <v>0</v>
          </cell>
          <cell r="OD24">
            <v>0</v>
          </cell>
        </row>
        <row r="25">
          <cell r="B25" t="str">
            <v>IMAN RINALDI</v>
          </cell>
          <cell r="C25">
            <v>30581</v>
          </cell>
          <cell r="D25">
            <v>2375</v>
          </cell>
          <cell r="E25" t="str">
            <v>LAKI-LAKI</v>
          </cell>
          <cell r="F25">
            <v>10200200490</v>
          </cell>
          <cell r="G25" t="str">
            <v>TL INBOUND</v>
          </cell>
          <cell r="H25" t="str">
            <v>37</v>
          </cell>
          <cell r="I25" t="str">
            <v>ISLAM</v>
          </cell>
          <cell r="J25" t="str">
            <v>RIKA RIANY</v>
          </cell>
          <cell r="K25" t="str">
            <v>CI</v>
          </cell>
          <cell r="L25" t="str">
            <v>H</v>
          </cell>
          <cell r="P25" t="str">
            <v>Tidak Terlambat</v>
          </cell>
          <cell r="Q25">
            <v>0</v>
          </cell>
          <cell r="U25" t="str">
            <v>DK</v>
          </cell>
          <cell r="V25" t="str">
            <v>H</v>
          </cell>
          <cell r="Z25" t="str">
            <v>Terlambat</v>
          </cell>
          <cell r="AA25" t="str">
            <v>00:01:36</v>
          </cell>
          <cell r="AE25" t="str">
            <v>X</v>
          </cell>
          <cell r="AF25" t="str">
            <v>X</v>
          </cell>
          <cell r="AJ25">
            <v>0</v>
          </cell>
          <cell r="AK25">
            <v>0</v>
          </cell>
          <cell r="AO25" t="str">
            <v>CI</v>
          </cell>
          <cell r="AP25" t="str">
            <v>H</v>
          </cell>
          <cell r="AT25" t="str">
            <v>Tidak Terlambat</v>
          </cell>
          <cell r="AU25">
            <v>0</v>
          </cell>
          <cell r="AY25" t="str">
            <v>CI</v>
          </cell>
          <cell r="AZ25" t="str">
            <v>H</v>
          </cell>
          <cell r="BD25" t="str">
            <v>Tidak Terlambat</v>
          </cell>
          <cell r="BE25">
            <v>0</v>
          </cell>
          <cell r="BI25" t="str">
            <v>CI</v>
          </cell>
          <cell r="BJ25" t="str">
            <v>H</v>
          </cell>
          <cell r="BN25" t="str">
            <v>Tidak Terlambat</v>
          </cell>
          <cell r="BO25">
            <v>0</v>
          </cell>
          <cell r="BS25" t="str">
            <v>DK</v>
          </cell>
          <cell r="BT25" t="str">
            <v>H</v>
          </cell>
          <cell r="BX25" t="str">
            <v>Tidak Terlambat</v>
          </cell>
          <cell r="BY25">
            <v>0</v>
          </cell>
          <cell r="CC25" t="str">
            <v>X</v>
          </cell>
          <cell r="CD25" t="str">
            <v>X</v>
          </cell>
          <cell r="CH25">
            <v>0</v>
          </cell>
          <cell r="CI25">
            <v>0</v>
          </cell>
          <cell r="CM25" t="str">
            <v>X</v>
          </cell>
          <cell r="CN25" t="str">
            <v>X</v>
          </cell>
          <cell r="CR25">
            <v>0</v>
          </cell>
          <cell r="CS25">
            <v>0</v>
          </cell>
          <cell r="CW25" t="str">
            <v>BC</v>
          </cell>
          <cell r="CX25" t="str">
            <v>H</v>
          </cell>
          <cell r="DB25" t="str">
            <v>Tidak Terlambat</v>
          </cell>
          <cell r="DC25">
            <v>0</v>
          </cell>
          <cell r="DG25" t="str">
            <v>CI</v>
          </cell>
          <cell r="DH25" t="str">
            <v>H</v>
          </cell>
          <cell r="DL25" t="str">
            <v>Tidak Terlambat</v>
          </cell>
          <cell r="DM25">
            <v>0</v>
          </cell>
          <cell r="DQ25" t="str">
            <v>CI</v>
          </cell>
          <cell r="DR25" t="str">
            <v>H</v>
          </cell>
          <cell r="DV25" t="str">
            <v>Tidak Terlambat</v>
          </cell>
          <cell r="DW25">
            <v>0</v>
          </cell>
          <cell r="EA25" t="str">
            <v>CI</v>
          </cell>
          <cell r="EB25" t="str">
            <v>H</v>
          </cell>
          <cell r="EF25" t="str">
            <v>Tidak Terlambat</v>
          </cell>
          <cell r="EG25">
            <v>0</v>
          </cell>
          <cell r="EK25" t="str">
            <v>X</v>
          </cell>
          <cell r="EL25" t="str">
            <v>X</v>
          </cell>
          <cell r="EP25">
            <v>0</v>
          </cell>
          <cell r="EQ25">
            <v>0</v>
          </cell>
          <cell r="EU25" t="str">
            <v>CI</v>
          </cell>
          <cell r="EV25" t="str">
            <v>H</v>
          </cell>
          <cell r="EZ25" t="str">
            <v>Tidak Terlambat</v>
          </cell>
          <cell r="FA25">
            <v>0</v>
          </cell>
          <cell r="FE25" t="str">
            <v>CI</v>
          </cell>
          <cell r="FF25" t="str">
            <v>H</v>
          </cell>
          <cell r="FJ25" t="str">
            <v>Tidak Terlambat</v>
          </cell>
          <cell r="FK25">
            <v>0</v>
          </cell>
          <cell r="FO25" t="str">
            <v>DK</v>
          </cell>
          <cell r="FP25" t="str">
            <v>H</v>
          </cell>
          <cell r="FT25" t="str">
            <v>Tidak Terlambat</v>
          </cell>
          <cell r="FU25">
            <v>0</v>
          </cell>
          <cell r="FY25" t="str">
            <v>X</v>
          </cell>
          <cell r="FZ25" t="str">
            <v>X</v>
          </cell>
          <cell r="GD25">
            <v>0</v>
          </cell>
          <cell r="GE25">
            <v>0</v>
          </cell>
          <cell r="GI25" t="str">
            <v>X</v>
          </cell>
          <cell r="GJ25" t="str">
            <v>X</v>
          </cell>
          <cell r="GN25">
            <v>0</v>
          </cell>
          <cell r="GO25">
            <v>0</v>
          </cell>
          <cell r="GS25" t="str">
            <v>CI</v>
          </cell>
          <cell r="GT25" t="str">
            <v>H</v>
          </cell>
          <cell r="GX25" t="str">
            <v>Tidak Terlambat</v>
          </cell>
          <cell r="GY25">
            <v>0</v>
          </cell>
          <cell r="HC25" t="str">
            <v>CI</v>
          </cell>
          <cell r="HD25" t="str">
            <v>H</v>
          </cell>
          <cell r="HH25" t="str">
            <v>Tidak Terlambat</v>
          </cell>
          <cell r="HI25">
            <v>0</v>
          </cell>
          <cell r="HM25" t="str">
            <v>DK</v>
          </cell>
          <cell r="HN25" t="str">
            <v>H</v>
          </cell>
          <cell r="HR25" t="str">
            <v>Tidak Terlambat</v>
          </cell>
          <cell r="HS25">
            <v>0</v>
          </cell>
          <cell r="HW25" t="str">
            <v>X</v>
          </cell>
          <cell r="HX25" t="str">
            <v>X</v>
          </cell>
          <cell r="IB25">
            <v>0</v>
          </cell>
          <cell r="IC25">
            <v>0</v>
          </cell>
          <cell r="IG25" t="str">
            <v>X</v>
          </cell>
          <cell r="IH25" t="str">
            <v>X</v>
          </cell>
          <cell r="IL25">
            <v>0</v>
          </cell>
          <cell r="IM25">
            <v>0</v>
          </cell>
          <cell r="IQ25" t="str">
            <v>CT</v>
          </cell>
          <cell r="IR25" t="str">
            <v>CT</v>
          </cell>
          <cell r="IV25">
            <v>0</v>
          </cell>
          <cell r="IW25">
            <v>0</v>
          </cell>
          <cell r="JA25" t="str">
            <v>CI</v>
          </cell>
          <cell r="JB25" t="str">
            <v>H</v>
          </cell>
          <cell r="JF25" t="str">
            <v>Tidak Terlambat</v>
          </cell>
          <cell r="JG25">
            <v>0</v>
          </cell>
          <cell r="JK25" t="str">
            <v>DK</v>
          </cell>
          <cell r="JL25" t="str">
            <v>H</v>
          </cell>
          <cell r="JP25" t="str">
            <v>Tidak Terlambat</v>
          </cell>
          <cell r="JQ25">
            <v>0</v>
          </cell>
          <cell r="JU25" t="str">
            <v>X</v>
          </cell>
          <cell r="JV25" t="str">
            <v>X</v>
          </cell>
          <cell r="JZ25">
            <v>0</v>
          </cell>
          <cell r="KA25">
            <v>0</v>
          </cell>
          <cell r="KE25" t="str">
            <v>CI</v>
          </cell>
          <cell r="KF25" t="str">
            <v>H</v>
          </cell>
          <cell r="KJ25" t="str">
            <v>Terlambat</v>
          </cell>
          <cell r="KK25" t="str">
            <v>00:01:06</v>
          </cell>
          <cell r="KO25" t="str">
            <v>CI</v>
          </cell>
          <cell r="KP25" t="str">
            <v>H</v>
          </cell>
          <cell r="KT25" t="str">
            <v>Tidak Terlambat</v>
          </cell>
          <cell r="KU25">
            <v>0</v>
          </cell>
          <cell r="LJ25" t="str">
            <v>CI</v>
          </cell>
          <cell r="LK25" t="str">
            <v>DK</v>
          </cell>
          <cell r="LL25" t="str">
            <v>X</v>
          </cell>
          <cell r="LM25" t="str">
            <v>CI</v>
          </cell>
          <cell r="LN25" t="str">
            <v>CI</v>
          </cell>
          <cell r="LO25" t="str">
            <v>CI</v>
          </cell>
          <cell r="LP25" t="str">
            <v>DK</v>
          </cell>
          <cell r="LQ25" t="str">
            <v>X</v>
          </cell>
          <cell r="LR25" t="str">
            <v>X</v>
          </cell>
          <cell r="LS25" t="str">
            <v>BC</v>
          </cell>
          <cell r="LT25" t="str">
            <v>CI</v>
          </cell>
          <cell r="LU25" t="str">
            <v>CI</v>
          </cell>
          <cell r="LV25" t="str">
            <v>CI</v>
          </cell>
          <cell r="LW25" t="str">
            <v>X</v>
          </cell>
          <cell r="LX25" t="str">
            <v>CI</v>
          </cell>
          <cell r="LY25" t="str">
            <v>CI</v>
          </cell>
          <cell r="LZ25" t="str">
            <v>DK</v>
          </cell>
          <cell r="MA25" t="str">
            <v>X</v>
          </cell>
          <cell r="MB25" t="str">
            <v>X</v>
          </cell>
          <cell r="MC25" t="str">
            <v>CI</v>
          </cell>
          <cell r="MD25" t="str">
            <v>CI</v>
          </cell>
          <cell r="ME25" t="str">
            <v>DK</v>
          </cell>
          <cell r="MF25" t="str">
            <v>X</v>
          </cell>
          <cell r="MG25" t="str">
            <v>X</v>
          </cell>
          <cell r="MH25" t="str">
            <v>CT</v>
          </cell>
          <cell r="MI25" t="str">
            <v>CI</v>
          </cell>
          <cell r="MJ25" t="str">
            <v>DK</v>
          </cell>
          <cell r="MK25" t="str">
            <v>X</v>
          </cell>
          <cell r="ML25" t="str">
            <v>CI</v>
          </cell>
          <cell r="MM25" t="str">
            <v>CI</v>
          </cell>
          <cell r="MN25">
            <v>0</v>
          </cell>
          <cell r="MP25" t="str">
            <v>H</v>
          </cell>
          <cell r="MQ25" t="str">
            <v>H</v>
          </cell>
          <cell r="MR25" t="str">
            <v>X</v>
          </cell>
          <cell r="MS25" t="str">
            <v>H</v>
          </cell>
          <cell r="MT25" t="str">
            <v>H</v>
          </cell>
          <cell r="MU25" t="str">
            <v>H</v>
          </cell>
          <cell r="MV25" t="str">
            <v>H</v>
          </cell>
          <cell r="MW25" t="str">
            <v>X</v>
          </cell>
          <cell r="MX25" t="str">
            <v>X</v>
          </cell>
          <cell r="MY25" t="str">
            <v>H</v>
          </cell>
          <cell r="MZ25" t="str">
            <v>H</v>
          </cell>
          <cell r="NA25" t="str">
            <v>H</v>
          </cell>
          <cell r="NB25" t="str">
            <v>H</v>
          </cell>
          <cell r="NC25" t="str">
            <v>X</v>
          </cell>
          <cell r="ND25" t="str">
            <v>H</v>
          </cell>
          <cell r="NE25" t="str">
            <v>H</v>
          </cell>
          <cell r="NF25" t="str">
            <v>H</v>
          </cell>
          <cell r="NG25" t="str">
            <v>X</v>
          </cell>
          <cell r="NH25" t="str">
            <v>X</v>
          </cell>
          <cell r="NI25" t="str">
            <v>H</v>
          </cell>
          <cell r="NJ25" t="str">
            <v>H</v>
          </cell>
          <cell r="NK25" t="str">
            <v>H</v>
          </cell>
          <cell r="NL25" t="str">
            <v>X</v>
          </cell>
          <cell r="NM25" t="str">
            <v>X</v>
          </cell>
          <cell r="NN25" t="str">
            <v>CT</v>
          </cell>
          <cell r="NO25" t="str">
            <v>H</v>
          </cell>
          <cell r="NP25" t="str">
            <v>H</v>
          </cell>
          <cell r="NQ25" t="str">
            <v>X</v>
          </cell>
          <cell r="NR25" t="str">
            <v>H</v>
          </cell>
          <cell r="NS25" t="str">
            <v>H</v>
          </cell>
          <cell r="NT25">
            <v>0</v>
          </cell>
          <cell r="NV25">
            <v>30</v>
          </cell>
          <cell r="NW25">
            <v>19</v>
          </cell>
          <cell r="NX25">
            <v>21</v>
          </cell>
          <cell r="NY25">
            <v>20</v>
          </cell>
          <cell r="NZ25">
            <v>9</v>
          </cell>
          <cell r="OA25">
            <v>0</v>
          </cell>
          <cell r="OB25">
            <v>0</v>
          </cell>
          <cell r="OC25">
            <v>0</v>
          </cell>
          <cell r="OD25">
            <v>0</v>
          </cell>
        </row>
        <row r="26">
          <cell r="B26" t="str">
            <v>MOHAMAD RAMDAN HILMI SOFYAN</v>
          </cell>
          <cell r="C26">
            <v>154707</v>
          </cell>
          <cell r="D26">
            <v>8010701</v>
          </cell>
          <cell r="E26" t="str">
            <v>LAKI-LAKI</v>
          </cell>
          <cell r="F26">
            <v>78100107913</v>
          </cell>
          <cell r="G26" t="str">
            <v>TL INBOUND</v>
          </cell>
          <cell r="H26" t="str">
            <v>9</v>
          </cell>
          <cell r="I26" t="str">
            <v>ISLAM</v>
          </cell>
          <cell r="J26" t="str">
            <v>RIKA RIANY</v>
          </cell>
          <cell r="K26" t="str">
            <v>X</v>
          </cell>
          <cell r="L26" t="str">
            <v>X</v>
          </cell>
          <cell r="P26">
            <v>0</v>
          </cell>
          <cell r="Q26">
            <v>0</v>
          </cell>
          <cell r="U26" t="str">
            <v>CA</v>
          </cell>
          <cell r="V26" t="str">
            <v>H</v>
          </cell>
          <cell r="Z26" t="str">
            <v>Tidak Terlambat</v>
          </cell>
          <cell r="AA26">
            <v>0</v>
          </cell>
          <cell r="AE26" t="str">
            <v>CI</v>
          </cell>
          <cell r="AF26" t="str">
            <v>H</v>
          </cell>
          <cell r="AJ26" t="str">
            <v>Tidak Terlambat</v>
          </cell>
          <cell r="AK26">
            <v>0</v>
          </cell>
          <cell r="AO26" t="str">
            <v>DK</v>
          </cell>
          <cell r="AP26" t="str">
            <v>H</v>
          </cell>
          <cell r="AT26" t="str">
            <v>Tidak Terlambat</v>
          </cell>
          <cell r="AU26">
            <v>0</v>
          </cell>
          <cell r="AY26" t="str">
            <v>X</v>
          </cell>
          <cell r="AZ26" t="str">
            <v>X</v>
          </cell>
          <cell r="BD26">
            <v>0</v>
          </cell>
          <cell r="BE26">
            <v>0</v>
          </cell>
          <cell r="BI26" t="str">
            <v>CI</v>
          </cell>
          <cell r="BJ26" t="str">
            <v>H</v>
          </cell>
          <cell r="BN26" t="str">
            <v>Tidak Terlambat</v>
          </cell>
          <cell r="BO26">
            <v>0</v>
          </cell>
          <cell r="BS26" t="str">
            <v>CI</v>
          </cell>
          <cell r="BT26" t="str">
            <v>H</v>
          </cell>
          <cell r="BX26" t="str">
            <v>Tidak Terlambat</v>
          </cell>
          <cell r="BY26">
            <v>0</v>
          </cell>
          <cell r="CC26" t="str">
            <v>DK</v>
          </cell>
          <cell r="CD26" t="str">
            <v>H</v>
          </cell>
          <cell r="CH26" t="str">
            <v>Tidak Terlambat</v>
          </cell>
          <cell r="CI26">
            <v>0</v>
          </cell>
          <cell r="CM26" t="str">
            <v>DK</v>
          </cell>
          <cell r="CN26" t="str">
            <v>H</v>
          </cell>
          <cell r="CR26" t="str">
            <v>Terlambat</v>
          </cell>
          <cell r="CS26" t="str">
            <v>00:16:59</v>
          </cell>
          <cell r="CW26" t="str">
            <v>CT</v>
          </cell>
          <cell r="CX26" t="str">
            <v>CT</v>
          </cell>
          <cell r="DB26">
            <v>0</v>
          </cell>
          <cell r="DC26">
            <v>0</v>
          </cell>
          <cell r="DG26" t="str">
            <v>X</v>
          </cell>
          <cell r="DH26" t="str">
            <v>X</v>
          </cell>
          <cell r="DL26">
            <v>0</v>
          </cell>
          <cell r="DM26">
            <v>0</v>
          </cell>
          <cell r="DQ26" t="str">
            <v>X</v>
          </cell>
          <cell r="DR26" t="str">
            <v>X</v>
          </cell>
          <cell r="DV26">
            <v>0</v>
          </cell>
          <cell r="DW26">
            <v>0</v>
          </cell>
          <cell r="EA26" t="str">
            <v>CA</v>
          </cell>
          <cell r="EB26" t="str">
            <v>H</v>
          </cell>
          <cell r="EF26" t="str">
            <v>Tidak Terlambat</v>
          </cell>
          <cell r="EG26">
            <v>0</v>
          </cell>
          <cell r="EK26" t="str">
            <v>CI</v>
          </cell>
          <cell r="EL26" t="str">
            <v>H</v>
          </cell>
          <cell r="EP26" t="str">
            <v>Tidak Terlambat</v>
          </cell>
          <cell r="EQ26">
            <v>0</v>
          </cell>
          <cell r="EU26" t="str">
            <v>DK</v>
          </cell>
          <cell r="EV26" t="str">
            <v>H</v>
          </cell>
          <cell r="EZ26" t="str">
            <v>Tidak Terlambat</v>
          </cell>
          <cell r="FA26">
            <v>0</v>
          </cell>
          <cell r="FE26" t="str">
            <v>X</v>
          </cell>
          <cell r="FF26" t="str">
            <v>X</v>
          </cell>
          <cell r="FJ26">
            <v>0</v>
          </cell>
          <cell r="FK26">
            <v>0</v>
          </cell>
          <cell r="FO26" t="str">
            <v>CI</v>
          </cell>
          <cell r="FP26" t="str">
            <v>H</v>
          </cell>
          <cell r="FT26" t="str">
            <v>Tidak Terlambat</v>
          </cell>
          <cell r="FU26">
            <v>0</v>
          </cell>
          <cell r="FY26" t="str">
            <v>CI</v>
          </cell>
          <cell r="FZ26" t="str">
            <v>H</v>
          </cell>
          <cell r="GD26" t="str">
            <v>Tidak Terlambat</v>
          </cell>
          <cell r="GE26">
            <v>0</v>
          </cell>
          <cell r="GI26" t="str">
            <v>X</v>
          </cell>
          <cell r="GJ26" t="str">
            <v>X</v>
          </cell>
          <cell r="GN26">
            <v>0</v>
          </cell>
          <cell r="GO26">
            <v>0</v>
          </cell>
          <cell r="GS26" t="str">
            <v>CI</v>
          </cell>
          <cell r="GT26" t="str">
            <v>H</v>
          </cell>
          <cell r="GX26" t="str">
            <v>Tidak Terlambat</v>
          </cell>
          <cell r="GY26">
            <v>0</v>
          </cell>
          <cell r="HC26" t="str">
            <v>CI</v>
          </cell>
          <cell r="HD26" t="str">
            <v>H</v>
          </cell>
          <cell r="HH26" t="str">
            <v>Tidak Terlambat</v>
          </cell>
          <cell r="HI26">
            <v>0</v>
          </cell>
          <cell r="HM26" t="str">
            <v>CI</v>
          </cell>
          <cell r="HN26" t="str">
            <v>H</v>
          </cell>
          <cell r="HR26" t="str">
            <v>Tidak Terlambat</v>
          </cell>
          <cell r="HS26">
            <v>0</v>
          </cell>
          <cell r="HW26" t="str">
            <v>DK</v>
          </cell>
          <cell r="HX26" t="str">
            <v>H</v>
          </cell>
          <cell r="IB26" t="str">
            <v>Tidak Terlambat</v>
          </cell>
          <cell r="IC26">
            <v>0</v>
          </cell>
          <cell r="IG26" t="str">
            <v>X</v>
          </cell>
          <cell r="IH26" t="str">
            <v>X</v>
          </cell>
          <cell r="IL26">
            <v>0</v>
          </cell>
          <cell r="IM26">
            <v>0</v>
          </cell>
          <cell r="IQ26" t="str">
            <v>CI</v>
          </cell>
          <cell r="IR26" t="str">
            <v>H</v>
          </cell>
          <cell r="IV26" t="str">
            <v>Tidak Terlambat</v>
          </cell>
          <cell r="IW26">
            <v>0</v>
          </cell>
          <cell r="JA26" t="str">
            <v>DK</v>
          </cell>
          <cell r="JB26" t="str">
            <v>H</v>
          </cell>
          <cell r="JF26" t="str">
            <v>Tidak Terlambat</v>
          </cell>
          <cell r="JG26">
            <v>0</v>
          </cell>
          <cell r="JK26" t="str">
            <v>X</v>
          </cell>
          <cell r="JL26" t="str">
            <v>X</v>
          </cell>
          <cell r="JP26">
            <v>0</v>
          </cell>
          <cell r="JQ26">
            <v>0</v>
          </cell>
          <cell r="JU26" t="str">
            <v>CI</v>
          </cell>
          <cell r="JV26" t="str">
            <v>H</v>
          </cell>
          <cell r="JZ26" t="str">
            <v>Tidak Terlambat</v>
          </cell>
          <cell r="KA26">
            <v>0</v>
          </cell>
          <cell r="KE26" t="str">
            <v>DK</v>
          </cell>
          <cell r="KF26" t="str">
            <v>H</v>
          </cell>
          <cell r="KJ26" t="str">
            <v>Tidak Terlambat</v>
          </cell>
          <cell r="KK26">
            <v>0</v>
          </cell>
          <cell r="KO26" t="str">
            <v>X</v>
          </cell>
          <cell r="KP26" t="str">
            <v>X</v>
          </cell>
          <cell r="KT26">
            <v>0</v>
          </cell>
          <cell r="KU26">
            <v>0</v>
          </cell>
          <cell r="LJ26" t="str">
            <v>X</v>
          </cell>
          <cell r="LK26" t="str">
            <v>CA</v>
          </cell>
          <cell r="LL26" t="str">
            <v>CI</v>
          </cell>
          <cell r="LM26" t="str">
            <v>DK</v>
          </cell>
          <cell r="LN26" t="str">
            <v>X</v>
          </cell>
          <cell r="LO26" t="str">
            <v>CI</v>
          </cell>
          <cell r="LP26" t="str">
            <v>CI</v>
          </cell>
          <cell r="LQ26" t="str">
            <v>DK</v>
          </cell>
          <cell r="LR26" t="str">
            <v>DK</v>
          </cell>
          <cell r="LS26" t="str">
            <v>CT</v>
          </cell>
          <cell r="LT26" t="str">
            <v>X</v>
          </cell>
          <cell r="LU26" t="str">
            <v>X</v>
          </cell>
          <cell r="LV26" t="str">
            <v>CA</v>
          </cell>
          <cell r="LW26" t="str">
            <v>CI</v>
          </cell>
          <cell r="LX26" t="str">
            <v>DK</v>
          </cell>
          <cell r="LY26" t="str">
            <v>X</v>
          </cell>
          <cell r="LZ26" t="str">
            <v>CI</v>
          </cell>
          <cell r="MA26" t="str">
            <v>CI</v>
          </cell>
          <cell r="MB26" t="str">
            <v>X</v>
          </cell>
          <cell r="MC26" t="str">
            <v>CI</v>
          </cell>
          <cell r="MD26" t="str">
            <v>CI</v>
          </cell>
          <cell r="ME26" t="str">
            <v>CI</v>
          </cell>
          <cell r="MF26" t="str">
            <v>DK</v>
          </cell>
          <cell r="MG26" t="str">
            <v>X</v>
          </cell>
          <cell r="MH26" t="str">
            <v>CI</v>
          </cell>
          <cell r="MI26" t="str">
            <v>DK</v>
          </cell>
          <cell r="MJ26" t="str">
            <v>X</v>
          </cell>
          <cell r="MK26" t="str">
            <v>CI</v>
          </cell>
          <cell r="ML26" t="str">
            <v>DK</v>
          </cell>
          <cell r="MM26" t="str">
            <v>X</v>
          </cell>
          <cell r="MN26">
            <v>0</v>
          </cell>
          <cell r="MP26" t="str">
            <v>X</v>
          </cell>
          <cell r="MQ26" t="str">
            <v>H</v>
          </cell>
          <cell r="MR26" t="str">
            <v>H</v>
          </cell>
          <cell r="MS26" t="str">
            <v>H</v>
          </cell>
          <cell r="MT26" t="str">
            <v>X</v>
          </cell>
          <cell r="MU26" t="str">
            <v>H</v>
          </cell>
          <cell r="MV26" t="str">
            <v>H</v>
          </cell>
          <cell r="MW26" t="str">
            <v>H</v>
          </cell>
          <cell r="MX26" t="str">
            <v>H</v>
          </cell>
          <cell r="MY26" t="str">
            <v>CT</v>
          </cell>
          <cell r="MZ26" t="str">
            <v>X</v>
          </cell>
          <cell r="NA26" t="str">
            <v>X</v>
          </cell>
          <cell r="NB26" t="str">
            <v>H</v>
          </cell>
          <cell r="NC26" t="str">
            <v>H</v>
          </cell>
          <cell r="ND26" t="str">
            <v>H</v>
          </cell>
          <cell r="NE26" t="str">
            <v>X</v>
          </cell>
          <cell r="NF26" t="str">
            <v>H</v>
          </cell>
          <cell r="NG26" t="str">
            <v>H</v>
          </cell>
          <cell r="NH26" t="str">
            <v>X</v>
          </cell>
          <cell r="NI26" t="str">
            <v>H</v>
          </cell>
          <cell r="NJ26" t="str">
            <v>H</v>
          </cell>
          <cell r="NK26" t="str">
            <v>H</v>
          </cell>
          <cell r="NL26" t="str">
            <v>H</v>
          </cell>
          <cell r="NM26" t="str">
            <v>X</v>
          </cell>
          <cell r="NN26" t="str">
            <v>H</v>
          </cell>
          <cell r="NO26" t="str">
            <v>H</v>
          </cell>
          <cell r="NP26" t="str">
            <v>X</v>
          </cell>
          <cell r="NQ26" t="str">
            <v>H</v>
          </cell>
          <cell r="NR26" t="str">
            <v>H</v>
          </cell>
          <cell r="NS26" t="str">
            <v>X</v>
          </cell>
          <cell r="NT26">
            <v>0</v>
          </cell>
          <cell r="NV26">
            <v>30</v>
          </cell>
          <cell r="NW26">
            <v>20</v>
          </cell>
          <cell r="NX26">
            <v>21</v>
          </cell>
          <cell r="NY26">
            <v>20</v>
          </cell>
          <cell r="NZ26">
            <v>9</v>
          </cell>
          <cell r="OA26">
            <v>0</v>
          </cell>
          <cell r="OB26">
            <v>0</v>
          </cell>
          <cell r="OC26">
            <v>0</v>
          </cell>
          <cell r="OD26">
            <v>0</v>
          </cell>
        </row>
        <row r="27">
          <cell r="B27" t="str">
            <v>SLAMET GUMELAR</v>
          </cell>
          <cell r="C27">
            <v>30330</v>
          </cell>
          <cell r="D27">
            <v>16009533</v>
          </cell>
          <cell r="E27" t="str">
            <v>LAKI-LAKI</v>
          </cell>
          <cell r="F27">
            <v>10200203097</v>
          </cell>
          <cell r="G27" t="str">
            <v>TL INBOUND</v>
          </cell>
          <cell r="H27" t="str">
            <v>63</v>
          </cell>
          <cell r="I27" t="str">
            <v>ISLAM</v>
          </cell>
          <cell r="J27" t="str">
            <v>RIKA RIANY</v>
          </cell>
          <cell r="K27" t="str">
            <v>BC</v>
          </cell>
          <cell r="L27" t="str">
            <v>H</v>
          </cell>
          <cell r="P27" t="str">
            <v>Tidak Terlambat</v>
          </cell>
          <cell r="Q27">
            <v>0</v>
          </cell>
          <cell r="U27" t="str">
            <v>CI</v>
          </cell>
          <cell r="V27" t="str">
            <v>H</v>
          </cell>
          <cell r="Z27" t="str">
            <v>Tidak Terlambat</v>
          </cell>
          <cell r="AA27">
            <v>0</v>
          </cell>
          <cell r="AE27" t="str">
            <v>DK</v>
          </cell>
          <cell r="AF27" t="str">
            <v>H</v>
          </cell>
          <cell r="AJ27" t="str">
            <v>Tidak Terlambat</v>
          </cell>
          <cell r="AK27">
            <v>0</v>
          </cell>
          <cell r="AO27" t="str">
            <v>X</v>
          </cell>
          <cell r="AP27" t="str">
            <v>X</v>
          </cell>
          <cell r="AT27">
            <v>0</v>
          </cell>
          <cell r="AU27">
            <v>0</v>
          </cell>
          <cell r="AY27" t="str">
            <v>CI</v>
          </cell>
          <cell r="AZ27" t="str">
            <v>H</v>
          </cell>
          <cell r="BD27" t="str">
            <v>Tidak Terlambat</v>
          </cell>
          <cell r="BE27">
            <v>0</v>
          </cell>
          <cell r="BI27" t="str">
            <v>CI</v>
          </cell>
          <cell r="BJ27" t="str">
            <v>H</v>
          </cell>
          <cell r="BN27" t="str">
            <v>Tidak Terlambat</v>
          </cell>
          <cell r="BO27">
            <v>0</v>
          </cell>
          <cell r="BS27" t="str">
            <v>CI</v>
          </cell>
          <cell r="BT27" t="str">
            <v>H</v>
          </cell>
          <cell r="BX27" t="str">
            <v>Tidak Terlambat</v>
          </cell>
          <cell r="BY27">
            <v>0</v>
          </cell>
          <cell r="CC27" t="str">
            <v>DK</v>
          </cell>
          <cell r="CD27" t="str">
            <v>H</v>
          </cell>
          <cell r="CH27" t="str">
            <v>Tidak Terlambat</v>
          </cell>
          <cell r="CI27">
            <v>0</v>
          </cell>
          <cell r="CM27" t="str">
            <v>X</v>
          </cell>
          <cell r="CN27" t="str">
            <v>X</v>
          </cell>
          <cell r="CR27">
            <v>0</v>
          </cell>
          <cell r="CS27">
            <v>0</v>
          </cell>
          <cell r="CW27" t="str">
            <v>CI</v>
          </cell>
          <cell r="CX27" t="str">
            <v>H</v>
          </cell>
          <cell r="DB27" t="str">
            <v>Tidak Terlambat</v>
          </cell>
          <cell r="DC27">
            <v>0</v>
          </cell>
          <cell r="DG27" t="str">
            <v>CI</v>
          </cell>
          <cell r="DH27" t="str">
            <v>H</v>
          </cell>
          <cell r="DL27" t="str">
            <v>Tidak Terlambat</v>
          </cell>
          <cell r="DM27">
            <v>0</v>
          </cell>
          <cell r="DQ27" t="str">
            <v>DK</v>
          </cell>
          <cell r="DR27" t="str">
            <v>H</v>
          </cell>
          <cell r="DV27" t="str">
            <v>Tidak Terlambat</v>
          </cell>
          <cell r="DW27">
            <v>0</v>
          </cell>
          <cell r="EA27" t="str">
            <v>X</v>
          </cell>
          <cell r="EB27" t="str">
            <v>X</v>
          </cell>
          <cell r="EF27">
            <v>0</v>
          </cell>
          <cell r="EG27">
            <v>0</v>
          </cell>
          <cell r="EK27" t="str">
            <v>CA</v>
          </cell>
          <cell r="EL27" t="str">
            <v>H</v>
          </cell>
          <cell r="EP27" t="str">
            <v>Tidak Terlambat</v>
          </cell>
          <cell r="EQ27">
            <v>0</v>
          </cell>
          <cell r="EU27" t="str">
            <v>CI</v>
          </cell>
          <cell r="EV27" t="str">
            <v>H</v>
          </cell>
          <cell r="EZ27" t="str">
            <v>Tidak Terlambat</v>
          </cell>
          <cell r="FA27">
            <v>0</v>
          </cell>
          <cell r="FE27" t="str">
            <v>X</v>
          </cell>
          <cell r="FF27" t="str">
            <v>X</v>
          </cell>
          <cell r="FJ27">
            <v>0</v>
          </cell>
          <cell r="FK27">
            <v>0</v>
          </cell>
          <cell r="FO27" t="str">
            <v>CI</v>
          </cell>
          <cell r="FP27" t="str">
            <v>H</v>
          </cell>
          <cell r="FT27" t="str">
            <v>Tidak Terlambat</v>
          </cell>
          <cell r="FU27">
            <v>0</v>
          </cell>
          <cell r="FY27" t="str">
            <v>DK</v>
          </cell>
          <cell r="FZ27" t="str">
            <v>H</v>
          </cell>
          <cell r="GD27" t="str">
            <v>Tidak Terlambat</v>
          </cell>
          <cell r="GE27">
            <v>0</v>
          </cell>
          <cell r="GI27" t="str">
            <v>X</v>
          </cell>
          <cell r="GJ27" t="str">
            <v>X</v>
          </cell>
          <cell r="GN27">
            <v>0</v>
          </cell>
          <cell r="GO27">
            <v>0</v>
          </cell>
          <cell r="GS27" t="str">
            <v>X</v>
          </cell>
          <cell r="GT27" t="str">
            <v>X</v>
          </cell>
          <cell r="GX27">
            <v>0</v>
          </cell>
          <cell r="GY27">
            <v>0</v>
          </cell>
          <cell r="HC27" t="str">
            <v>CI</v>
          </cell>
          <cell r="HD27" t="str">
            <v>H</v>
          </cell>
          <cell r="HH27" t="str">
            <v>Tidak Terlambat</v>
          </cell>
          <cell r="HI27">
            <v>0</v>
          </cell>
          <cell r="HM27" t="str">
            <v>CI</v>
          </cell>
          <cell r="HN27" t="str">
            <v>H</v>
          </cell>
          <cell r="HR27" t="str">
            <v>Tidak Terlambat</v>
          </cell>
          <cell r="HS27">
            <v>0</v>
          </cell>
          <cell r="HW27" t="str">
            <v>TR</v>
          </cell>
          <cell r="HX27" t="str">
            <v>TR</v>
          </cell>
          <cell r="IB27">
            <v>0</v>
          </cell>
          <cell r="IC27">
            <v>0</v>
          </cell>
          <cell r="IG27" t="str">
            <v>TR</v>
          </cell>
          <cell r="IH27" t="str">
            <v>TR</v>
          </cell>
          <cell r="IL27">
            <v>0</v>
          </cell>
          <cell r="IM27">
            <v>0</v>
          </cell>
          <cell r="IQ27" t="str">
            <v>X</v>
          </cell>
          <cell r="IR27" t="str">
            <v>X</v>
          </cell>
          <cell r="IV27">
            <v>0</v>
          </cell>
          <cell r="IW27">
            <v>0</v>
          </cell>
          <cell r="JA27" t="str">
            <v>X</v>
          </cell>
          <cell r="JB27" t="str">
            <v>X</v>
          </cell>
          <cell r="JF27">
            <v>0</v>
          </cell>
          <cell r="JG27">
            <v>0</v>
          </cell>
          <cell r="JK27" t="str">
            <v>X</v>
          </cell>
          <cell r="JL27" t="str">
            <v>X</v>
          </cell>
          <cell r="JP27">
            <v>0</v>
          </cell>
          <cell r="JQ27">
            <v>0</v>
          </cell>
          <cell r="JU27" t="str">
            <v>DK</v>
          </cell>
          <cell r="JV27" t="str">
            <v>H</v>
          </cell>
          <cell r="JZ27" t="str">
            <v>Tidak Terlambat</v>
          </cell>
          <cell r="KA27">
            <v>0</v>
          </cell>
          <cell r="KE27" t="str">
            <v>CI</v>
          </cell>
          <cell r="KF27" t="str">
            <v>H</v>
          </cell>
          <cell r="KJ27" t="str">
            <v>Tidak Terlambat</v>
          </cell>
          <cell r="KK27">
            <v>0</v>
          </cell>
          <cell r="KO27" t="str">
            <v>CT</v>
          </cell>
          <cell r="KP27" t="str">
            <v>CT</v>
          </cell>
          <cell r="KT27">
            <v>0</v>
          </cell>
          <cell r="KU27">
            <v>0</v>
          </cell>
          <cell r="LJ27" t="str">
            <v>BC</v>
          </cell>
          <cell r="LK27" t="str">
            <v>CI</v>
          </cell>
          <cell r="LL27" t="str">
            <v>DK</v>
          </cell>
          <cell r="LM27" t="str">
            <v>X</v>
          </cell>
          <cell r="LN27" t="str">
            <v>CI</v>
          </cell>
          <cell r="LO27" t="str">
            <v>CI</v>
          </cell>
          <cell r="LP27" t="str">
            <v>CI</v>
          </cell>
          <cell r="LQ27" t="str">
            <v>DK</v>
          </cell>
          <cell r="LR27" t="str">
            <v>X</v>
          </cell>
          <cell r="LS27" t="str">
            <v>CI</v>
          </cell>
          <cell r="LT27" t="str">
            <v>CI</v>
          </cell>
          <cell r="LU27" t="str">
            <v>DK</v>
          </cell>
          <cell r="LV27" t="str">
            <v>X</v>
          </cell>
          <cell r="LW27" t="str">
            <v>CA</v>
          </cell>
          <cell r="LX27" t="str">
            <v>CI</v>
          </cell>
          <cell r="LY27" t="str">
            <v>X</v>
          </cell>
          <cell r="LZ27" t="str">
            <v>CI</v>
          </cell>
          <cell r="MA27" t="str">
            <v>DK</v>
          </cell>
          <cell r="MB27" t="str">
            <v>X</v>
          </cell>
          <cell r="MC27" t="str">
            <v>X</v>
          </cell>
          <cell r="MD27" t="str">
            <v>CI</v>
          </cell>
          <cell r="ME27" t="str">
            <v>CI</v>
          </cell>
          <cell r="MF27" t="str">
            <v>TR</v>
          </cell>
          <cell r="MG27" t="str">
            <v>TR</v>
          </cell>
          <cell r="MH27" t="str">
            <v>X</v>
          </cell>
          <cell r="MI27" t="str">
            <v>X</v>
          </cell>
          <cell r="MJ27" t="str">
            <v>X</v>
          </cell>
          <cell r="MK27" t="str">
            <v>DK</v>
          </cell>
          <cell r="ML27" t="str">
            <v>CI</v>
          </cell>
          <cell r="MM27" t="str">
            <v>CT</v>
          </cell>
          <cell r="MN27">
            <v>0</v>
          </cell>
          <cell r="MP27" t="str">
            <v>H</v>
          </cell>
          <cell r="MQ27" t="str">
            <v>H</v>
          </cell>
          <cell r="MR27" t="str">
            <v>H</v>
          </cell>
          <cell r="MS27" t="str">
            <v>X</v>
          </cell>
          <cell r="MT27" t="str">
            <v>H</v>
          </cell>
          <cell r="MU27" t="str">
            <v>H</v>
          </cell>
          <cell r="MV27" t="str">
            <v>H</v>
          </cell>
          <cell r="MW27" t="str">
            <v>H</v>
          </cell>
          <cell r="MX27" t="str">
            <v>X</v>
          </cell>
          <cell r="MY27" t="str">
            <v>H</v>
          </cell>
          <cell r="MZ27" t="str">
            <v>H</v>
          </cell>
          <cell r="NA27" t="str">
            <v>H</v>
          </cell>
          <cell r="NB27" t="str">
            <v>X</v>
          </cell>
          <cell r="NC27" t="str">
            <v>H</v>
          </cell>
          <cell r="ND27" t="str">
            <v>H</v>
          </cell>
          <cell r="NE27" t="str">
            <v>X</v>
          </cell>
          <cell r="NF27" t="str">
            <v>H</v>
          </cell>
          <cell r="NG27" t="str">
            <v>H</v>
          </cell>
          <cell r="NH27" t="str">
            <v>X</v>
          </cell>
          <cell r="NI27" t="str">
            <v>X</v>
          </cell>
          <cell r="NJ27" t="str">
            <v>H</v>
          </cell>
          <cell r="NK27" t="str">
            <v>H</v>
          </cell>
          <cell r="NL27" t="str">
            <v>TR</v>
          </cell>
          <cell r="NM27" t="str">
            <v>TR</v>
          </cell>
          <cell r="NN27" t="str">
            <v>X</v>
          </cell>
          <cell r="NO27" t="str">
            <v>X</v>
          </cell>
          <cell r="NP27" t="str">
            <v>X</v>
          </cell>
          <cell r="NQ27" t="str">
            <v>H</v>
          </cell>
          <cell r="NR27" t="str">
            <v>H</v>
          </cell>
          <cell r="NS27" t="str">
            <v>CT</v>
          </cell>
          <cell r="NT27">
            <v>0</v>
          </cell>
          <cell r="NV27">
            <v>30</v>
          </cell>
          <cell r="NW27">
            <v>17</v>
          </cell>
          <cell r="NX27">
            <v>21</v>
          </cell>
          <cell r="NY27">
            <v>20</v>
          </cell>
          <cell r="NZ27">
            <v>9</v>
          </cell>
          <cell r="OA27">
            <v>0</v>
          </cell>
          <cell r="OB27">
            <v>0</v>
          </cell>
          <cell r="OC27">
            <v>0</v>
          </cell>
          <cell r="OD27">
            <v>0</v>
          </cell>
        </row>
        <row r="28">
          <cell r="B28" t="str">
            <v>WELLY FERDINANT NUGRAHA</v>
          </cell>
          <cell r="C28">
            <v>54165</v>
          </cell>
          <cell r="D28">
            <v>2851</v>
          </cell>
          <cell r="E28" t="str">
            <v>LAKI-LAKI</v>
          </cell>
          <cell r="F28">
            <v>10200200996</v>
          </cell>
          <cell r="G28" t="str">
            <v>TL INBOUND</v>
          </cell>
          <cell r="H28" t="str">
            <v>4</v>
          </cell>
          <cell r="I28" t="str">
            <v>ISLAM</v>
          </cell>
          <cell r="J28" t="str">
            <v>RIKA RIANY</v>
          </cell>
          <cell r="K28" t="str">
            <v>X</v>
          </cell>
          <cell r="L28" t="str">
            <v>X</v>
          </cell>
          <cell r="P28">
            <v>0</v>
          </cell>
          <cell r="Q28">
            <v>0</v>
          </cell>
          <cell r="U28" t="str">
            <v>CI</v>
          </cell>
          <cell r="V28" t="str">
            <v>H</v>
          </cell>
          <cell r="Z28" t="str">
            <v>Tidak Terlambat</v>
          </cell>
          <cell r="AA28">
            <v>0</v>
          </cell>
          <cell r="AE28" t="str">
            <v>CI</v>
          </cell>
          <cell r="AF28" t="str">
            <v>H</v>
          </cell>
          <cell r="AJ28" t="str">
            <v>Terlambat</v>
          </cell>
          <cell r="AK28" t="str">
            <v>00:01:25</v>
          </cell>
          <cell r="AO28" t="str">
            <v>CI</v>
          </cell>
          <cell r="AP28" t="str">
            <v>H</v>
          </cell>
          <cell r="AT28" t="str">
            <v>Tidak Terlambat</v>
          </cell>
          <cell r="AU28">
            <v>0</v>
          </cell>
          <cell r="AY28" t="str">
            <v>DK</v>
          </cell>
          <cell r="AZ28" t="str">
            <v>H</v>
          </cell>
          <cell r="BD28" t="str">
            <v>Terlambat</v>
          </cell>
          <cell r="BE28" t="str">
            <v>00:05:18</v>
          </cell>
          <cell r="BI28" t="str">
            <v>X</v>
          </cell>
          <cell r="BJ28" t="str">
            <v>X</v>
          </cell>
          <cell r="BN28">
            <v>0</v>
          </cell>
          <cell r="BO28">
            <v>0</v>
          </cell>
          <cell r="BS28" t="str">
            <v>CI</v>
          </cell>
          <cell r="BT28" t="str">
            <v>H</v>
          </cell>
          <cell r="BX28" t="str">
            <v>Terlambat</v>
          </cell>
          <cell r="BY28" t="str">
            <v>00:17:28</v>
          </cell>
          <cell r="CC28" t="str">
            <v>CI</v>
          </cell>
          <cell r="CD28" t="str">
            <v>H</v>
          </cell>
          <cell r="CH28" t="str">
            <v>Tidak Terlambat</v>
          </cell>
          <cell r="CI28">
            <v>0</v>
          </cell>
          <cell r="CM28" t="str">
            <v>CI</v>
          </cell>
          <cell r="CN28" t="str">
            <v>H</v>
          </cell>
          <cell r="CR28" t="str">
            <v>Tidak Terlambat</v>
          </cell>
          <cell r="CS28">
            <v>0</v>
          </cell>
          <cell r="CW28" t="str">
            <v>DK</v>
          </cell>
          <cell r="CX28" t="str">
            <v>H</v>
          </cell>
          <cell r="DB28" t="str">
            <v>Tidak Terlambat</v>
          </cell>
          <cell r="DC28">
            <v>0</v>
          </cell>
          <cell r="DG28" t="str">
            <v>X</v>
          </cell>
          <cell r="DH28" t="str">
            <v>X</v>
          </cell>
          <cell r="DL28">
            <v>0</v>
          </cell>
          <cell r="DM28">
            <v>0</v>
          </cell>
          <cell r="DQ28" t="str">
            <v>X</v>
          </cell>
          <cell r="DR28" t="str">
            <v>X</v>
          </cell>
          <cell r="DV28">
            <v>0</v>
          </cell>
          <cell r="DW28">
            <v>0</v>
          </cell>
          <cell r="EA28" t="str">
            <v>CI</v>
          </cell>
          <cell r="EB28" t="str">
            <v>H</v>
          </cell>
          <cell r="EF28" t="str">
            <v>Terlambat</v>
          </cell>
          <cell r="EG28" t="str">
            <v>00:07:57</v>
          </cell>
          <cell r="EK28" t="str">
            <v>CI</v>
          </cell>
          <cell r="EL28" t="str">
            <v>H</v>
          </cell>
          <cell r="EP28" t="str">
            <v>Terlambat</v>
          </cell>
          <cell r="EQ28" t="str">
            <v>00:02:42</v>
          </cell>
          <cell r="EU28" t="str">
            <v>X</v>
          </cell>
          <cell r="EV28" t="str">
            <v>X</v>
          </cell>
          <cell r="EZ28">
            <v>0</v>
          </cell>
          <cell r="FA28">
            <v>0</v>
          </cell>
          <cell r="FE28" t="str">
            <v>CI</v>
          </cell>
          <cell r="FF28" t="str">
            <v>H</v>
          </cell>
          <cell r="FJ28" t="str">
            <v>Tidak Terlambat</v>
          </cell>
          <cell r="FK28">
            <v>0</v>
          </cell>
          <cell r="FO28" t="str">
            <v>CI</v>
          </cell>
          <cell r="FP28" t="str">
            <v>H</v>
          </cell>
          <cell r="FT28" t="str">
            <v>Terlambat</v>
          </cell>
          <cell r="FU28" t="str">
            <v>00:01:24</v>
          </cell>
          <cell r="FY28" t="str">
            <v>DK</v>
          </cell>
          <cell r="FZ28" t="str">
            <v>H</v>
          </cell>
          <cell r="GD28" t="str">
            <v>Tidak Terlambat</v>
          </cell>
          <cell r="GE28">
            <v>0</v>
          </cell>
          <cell r="GI28" t="str">
            <v>X</v>
          </cell>
          <cell r="GJ28" t="str">
            <v>X</v>
          </cell>
          <cell r="GN28">
            <v>0</v>
          </cell>
          <cell r="GO28">
            <v>0</v>
          </cell>
          <cell r="GS28" t="str">
            <v>CI</v>
          </cell>
          <cell r="GT28" t="str">
            <v>H</v>
          </cell>
          <cell r="GX28" t="str">
            <v>Terlambat</v>
          </cell>
          <cell r="GY28" t="str">
            <v>00:15:16</v>
          </cell>
          <cell r="HC28" t="str">
            <v>CI</v>
          </cell>
          <cell r="HD28" t="str">
            <v>H</v>
          </cell>
          <cell r="HH28" t="str">
            <v>Tidak Terlambat</v>
          </cell>
          <cell r="HI28">
            <v>0</v>
          </cell>
          <cell r="HM28" t="str">
            <v>X</v>
          </cell>
          <cell r="HN28" t="str">
            <v>X</v>
          </cell>
          <cell r="HR28">
            <v>0</v>
          </cell>
          <cell r="HS28">
            <v>0</v>
          </cell>
          <cell r="HW28" t="str">
            <v>X</v>
          </cell>
          <cell r="HX28" t="str">
            <v>X</v>
          </cell>
          <cell r="IB28">
            <v>0</v>
          </cell>
          <cell r="IC28">
            <v>0</v>
          </cell>
          <cell r="IG28" t="str">
            <v>CI</v>
          </cell>
          <cell r="IH28" t="str">
            <v>H</v>
          </cell>
          <cell r="IL28" t="str">
            <v>Terlambat</v>
          </cell>
          <cell r="IM28" t="str">
            <v>00:08:48</v>
          </cell>
          <cell r="IQ28" t="str">
            <v>CI</v>
          </cell>
          <cell r="IR28" t="str">
            <v>H</v>
          </cell>
          <cell r="IV28" t="str">
            <v>Tidak Terlambat</v>
          </cell>
          <cell r="IW28">
            <v>0</v>
          </cell>
          <cell r="JA28" t="str">
            <v>DK</v>
          </cell>
          <cell r="JB28" t="str">
            <v>H</v>
          </cell>
          <cell r="JF28" t="str">
            <v>Tidak Terlambat</v>
          </cell>
          <cell r="JG28">
            <v>0</v>
          </cell>
          <cell r="JK28" t="str">
            <v>X</v>
          </cell>
          <cell r="JL28" t="str">
            <v>X</v>
          </cell>
          <cell r="JP28">
            <v>0</v>
          </cell>
          <cell r="JQ28">
            <v>0</v>
          </cell>
          <cell r="JU28" t="str">
            <v>CI</v>
          </cell>
          <cell r="JV28" t="str">
            <v>H</v>
          </cell>
          <cell r="JZ28" t="str">
            <v>Tidak Terlambat</v>
          </cell>
          <cell r="KA28">
            <v>0</v>
          </cell>
          <cell r="KE28" t="str">
            <v>CI</v>
          </cell>
          <cell r="KF28" t="str">
            <v>H</v>
          </cell>
          <cell r="KJ28" t="str">
            <v>Tidak Terlambat</v>
          </cell>
          <cell r="KK28">
            <v>0</v>
          </cell>
          <cell r="KO28" t="str">
            <v>DK</v>
          </cell>
          <cell r="KP28" t="str">
            <v>H</v>
          </cell>
          <cell r="KT28" t="str">
            <v>Terlambat</v>
          </cell>
          <cell r="KU28" t="str">
            <v>00:05:10</v>
          </cell>
          <cell r="LJ28" t="str">
            <v>X</v>
          </cell>
          <cell r="LK28" t="str">
            <v>CI</v>
          </cell>
          <cell r="LL28" t="str">
            <v>CI</v>
          </cell>
          <cell r="LM28" t="str">
            <v>CI</v>
          </cell>
          <cell r="LN28" t="str">
            <v>DK</v>
          </cell>
          <cell r="LO28" t="str">
            <v>X</v>
          </cell>
          <cell r="LP28" t="str">
            <v>CI</v>
          </cell>
          <cell r="LQ28" t="str">
            <v>CI</v>
          </cell>
          <cell r="LR28" t="str">
            <v>CI</v>
          </cell>
          <cell r="LS28" t="str">
            <v>DK</v>
          </cell>
          <cell r="LT28" t="str">
            <v>X</v>
          </cell>
          <cell r="LU28" t="str">
            <v>X</v>
          </cell>
          <cell r="LV28" t="str">
            <v>CI</v>
          </cell>
          <cell r="LW28" t="str">
            <v>CI</v>
          </cell>
          <cell r="LX28" t="str">
            <v>X</v>
          </cell>
          <cell r="LY28" t="str">
            <v>CI</v>
          </cell>
          <cell r="LZ28" t="str">
            <v>CI</v>
          </cell>
          <cell r="MA28" t="str">
            <v>DK</v>
          </cell>
          <cell r="MB28" t="str">
            <v>X</v>
          </cell>
          <cell r="MC28" t="str">
            <v>CI</v>
          </cell>
          <cell r="MD28" t="str">
            <v>CI</v>
          </cell>
          <cell r="ME28" t="str">
            <v>X</v>
          </cell>
          <cell r="MF28" t="str">
            <v>X</v>
          </cell>
          <cell r="MG28" t="str">
            <v>CI</v>
          </cell>
          <cell r="MH28" t="str">
            <v>CI</v>
          </cell>
          <cell r="MI28" t="str">
            <v>DK</v>
          </cell>
          <cell r="MJ28" t="str">
            <v>X</v>
          </cell>
          <cell r="MK28" t="str">
            <v>CI</v>
          </cell>
          <cell r="ML28" t="str">
            <v>CI</v>
          </cell>
          <cell r="MM28" t="str">
            <v>DK</v>
          </cell>
          <cell r="MN28">
            <v>0</v>
          </cell>
          <cell r="MP28" t="str">
            <v>X</v>
          </cell>
          <cell r="MQ28" t="str">
            <v>H</v>
          </cell>
          <cell r="MR28" t="str">
            <v>H</v>
          </cell>
          <cell r="MS28" t="str">
            <v>H</v>
          </cell>
          <cell r="MT28" t="str">
            <v>H</v>
          </cell>
          <cell r="MU28" t="str">
            <v>X</v>
          </cell>
          <cell r="MV28" t="str">
            <v>H</v>
          </cell>
          <cell r="MW28" t="str">
            <v>H</v>
          </cell>
          <cell r="MX28" t="str">
            <v>H</v>
          </cell>
          <cell r="MY28" t="str">
            <v>H</v>
          </cell>
          <cell r="MZ28" t="str">
            <v>X</v>
          </cell>
          <cell r="NA28" t="str">
            <v>X</v>
          </cell>
          <cell r="NB28" t="str">
            <v>H</v>
          </cell>
          <cell r="NC28" t="str">
            <v>H</v>
          </cell>
          <cell r="ND28" t="str">
            <v>X</v>
          </cell>
          <cell r="NE28" t="str">
            <v>H</v>
          </cell>
          <cell r="NF28" t="str">
            <v>H</v>
          </cell>
          <cell r="NG28" t="str">
            <v>H</v>
          </cell>
          <cell r="NH28" t="str">
            <v>X</v>
          </cell>
          <cell r="NI28" t="str">
            <v>H</v>
          </cell>
          <cell r="NJ28" t="str">
            <v>H</v>
          </cell>
          <cell r="NK28" t="str">
            <v>X</v>
          </cell>
          <cell r="NL28" t="str">
            <v>X</v>
          </cell>
          <cell r="NM28" t="str">
            <v>H</v>
          </cell>
          <cell r="NN28" t="str">
            <v>H</v>
          </cell>
          <cell r="NO28" t="str">
            <v>H</v>
          </cell>
          <cell r="NP28" t="str">
            <v>X</v>
          </cell>
          <cell r="NQ28" t="str">
            <v>H</v>
          </cell>
          <cell r="NR28" t="str">
            <v>H</v>
          </cell>
          <cell r="NS28" t="str">
            <v>H</v>
          </cell>
          <cell r="NT28">
            <v>0</v>
          </cell>
          <cell r="NV28">
            <v>30</v>
          </cell>
          <cell r="NW28">
            <v>21</v>
          </cell>
          <cell r="NX28">
            <v>21</v>
          </cell>
          <cell r="NY28">
            <v>21</v>
          </cell>
          <cell r="NZ28">
            <v>9</v>
          </cell>
          <cell r="OA28">
            <v>0</v>
          </cell>
          <cell r="OB28">
            <v>0</v>
          </cell>
          <cell r="OC28">
            <v>0</v>
          </cell>
          <cell r="OD28">
            <v>0</v>
          </cell>
        </row>
        <row r="29">
          <cell r="B29" t="str">
            <v>JEANNY ANASTASYA</v>
          </cell>
          <cell r="C29">
            <v>30321</v>
          </cell>
          <cell r="D29">
            <v>15011674</v>
          </cell>
          <cell r="E29" t="str">
            <v>PEREMPUAN</v>
          </cell>
          <cell r="F29">
            <v>10200202882</v>
          </cell>
          <cell r="G29" t="str">
            <v>TL INBOUND</v>
          </cell>
          <cell r="H29" t="str">
            <v>8 (2010)</v>
          </cell>
          <cell r="I29" t="str">
            <v>ISLAM</v>
          </cell>
          <cell r="J29" t="str">
            <v>RIKA RIANY</v>
          </cell>
          <cell r="K29" t="str">
            <v>BC</v>
          </cell>
          <cell r="L29" t="str">
            <v>H</v>
          </cell>
          <cell r="P29" t="str">
            <v>Terlambat</v>
          </cell>
          <cell r="Q29" t="str">
            <v>00:04:52</v>
          </cell>
          <cell r="U29" t="str">
            <v>BC</v>
          </cell>
          <cell r="V29" t="str">
            <v>H</v>
          </cell>
          <cell r="Z29" t="str">
            <v>Terlambat</v>
          </cell>
          <cell r="AA29" t="str">
            <v>00:08:05</v>
          </cell>
          <cell r="AE29" t="str">
            <v>BC</v>
          </cell>
          <cell r="AF29" t="str">
            <v>H</v>
          </cell>
          <cell r="AJ29" t="str">
            <v>Terlambat</v>
          </cell>
          <cell r="AK29" t="str">
            <v>00:02:03</v>
          </cell>
          <cell r="AO29" t="str">
            <v>BC</v>
          </cell>
          <cell r="AP29" t="str">
            <v>H</v>
          </cell>
          <cell r="AT29" t="str">
            <v>Terlambat</v>
          </cell>
          <cell r="AU29" t="str">
            <v>00:16:38</v>
          </cell>
          <cell r="AY29" t="str">
            <v>CT</v>
          </cell>
          <cell r="AZ29" t="str">
            <v>CT</v>
          </cell>
          <cell r="BD29">
            <v>0</v>
          </cell>
          <cell r="BE29">
            <v>0</v>
          </cell>
          <cell r="BI29" t="str">
            <v>BC</v>
          </cell>
          <cell r="BJ29" t="str">
            <v>H</v>
          </cell>
          <cell r="BN29" t="str">
            <v>Terlambat</v>
          </cell>
          <cell r="BO29" t="str">
            <v>00:13:43</v>
          </cell>
          <cell r="BS29" t="str">
            <v>BC</v>
          </cell>
          <cell r="BT29" t="str">
            <v>H</v>
          </cell>
          <cell r="BX29" t="str">
            <v>Terlambat</v>
          </cell>
          <cell r="BY29" t="str">
            <v>00:14:36</v>
          </cell>
          <cell r="CC29" t="str">
            <v>X</v>
          </cell>
          <cell r="CD29" t="str">
            <v>X</v>
          </cell>
          <cell r="CH29">
            <v>0</v>
          </cell>
          <cell r="CI29">
            <v>0</v>
          </cell>
          <cell r="CM29" t="str">
            <v>BC</v>
          </cell>
          <cell r="CN29" t="str">
            <v>H</v>
          </cell>
          <cell r="CR29" t="str">
            <v>Tidak Terlambat</v>
          </cell>
          <cell r="CS29">
            <v>0</v>
          </cell>
          <cell r="CW29" t="str">
            <v>BC</v>
          </cell>
          <cell r="CX29" t="str">
            <v>H</v>
          </cell>
          <cell r="DB29" t="str">
            <v>Terlambat</v>
          </cell>
          <cell r="DC29" t="str">
            <v>00:02:12</v>
          </cell>
          <cell r="DG29" t="str">
            <v>X</v>
          </cell>
          <cell r="DH29" t="str">
            <v>X</v>
          </cell>
          <cell r="DL29">
            <v>0</v>
          </cell>
          <cell r="DM29">
            <v>0</v>
          </cell>
          <cell r="DQ29" t="str">
            <v>X</v>
          </cell>
          <cell r="DR29" t="str">
            <v>X</v>
          </cell>
          <cell r="DV29">
            <v>0</v>
          </cell>
          <cell r="DW29">
            <v>0</v>
          </cell>
          <cell r="EA29" t="str">
            <v>BC</v>
          </cell>
          <cell r="EB29" t="str">
            <v>H</v>
          </cell>
          <cell r="EF29" t="str">
            <v>Tidak Terlambat</v>
          </cell>
          <cell r="EG29">
            <v>0</v>
          </cell>
          <cell r="EK29" t="str">
            <v>BC</v>
          </cell>
          <cell r="EL29" t="str">
            <v>H</v>
          </cell>
          <cell r="EP29" t="str">
            <v>Tidak Terlambat</v>
          </cell>
          <cell r="EQ29">
            <v>0</v>
          </cell>
          <cell r="EU29" t="str">
            <v>X</v>
          </cell>
          <cell r="EV29" t="str">
            <v>X</v>
          </cell>
          <cell r="EZ29">
            <v>0</v>
          </cell>
          <cell r="FA29">
            <v>0</v>
          </cell>
          <cell r="FE29" t="str">
            <v>BC</v>
          </cell>
          <cell r="FF29" t="str">
            <v>H</v>
          </cell>
          <cell r="FJ29" t="str">
            <v>Tidak Terlambat</v>
          </cell>
          <cell r="FK29">
            <v>0</v>
          </cell>
          <cell r="FO29" t="str">
            <v>BC</v>
          </cell>
          <cell r="FP29" t="str">
            <v>H</v>
          </cell>
          <cell r="FT29" t="str">
            <v>Tidak Terlambat</v>
          </cell>
          <cell r="FU29">
            <v>0</v>
          </cell>
          <cell r="FY29" t="str">
            <v>X</v>
          </cell>
          <cell r="FZ29" t="str">
            <v>X</v>
          </cell>
          <cell r="GD29">
            <v>0</v>
          </cell>
          <cell r="GE29">
            <v>0</v>
          </cell>
          <cell r="GI29" t="str">
            <v>BC</v>
          </cell>
          <cell r="GJ29" t="str">
            <v>H</v>
          </cell>
          <cell r="GN29" t="str">
            <v>Tidak Terlambat</v>
          </cell>
          <cell r="GO29">
            <v>0</v>
          </cell>
          <cell r="GS29" t="str">
            <v>BC</v>
          </cell>
          <cell r="GT29" t="str">
            <v>H</v>
          </cell>
          <cell r="GX29" t="str">
            <v>Tidak Terlambat</v>
          </cell>
          <cell r="GY29">
            <v>0</v>
          </cell>
          <cell r="HC29" t="str">
            <v>BC</v>
          </cell>
          <cell r="HD29" t="str">
            <v>H</v>
          </cell>
          <cell r="HH29" t="str">
            <v>Tidak Terlambat</v>
          </cell>
          <cell r="HI29">
            <v>0</v>
          </cell>
          <cell r="HM29" t="str">
            <v>X</v>
          </cell>
          <cell r="HN29" t="str">
            <v>X</v>
          </cell>
          <cell r="HR29">
            <v>0</v>
          </cell>
          <cell r="HS29">
            <v>0</v>
          </cell>
          <cell r="HW29" t="str">
            <v>BC</v>
          </cell>
          <cell r="HX29" t="str">
            <v>H</v>
          </cell>
          <cell r="IB29" t="str">
            <v>Tidak Terlambat</v>
          </cell>
          <cell r="IC29">
            <v>0</v>
          </cell>
          <cell r="IG29" t="str">
            <v>BC</v>
          </cell>
          <cell r="IH29" t="str">
            <v>H</v>
          </cell>
          <cell r="IL29" t="str">
            <v>Tidak Terlambat</v>
          </cell>
          <cell r="IM29">
            <v>0</v>
          </cell>
          <cell r="IQ29" t="str">
            <v>BC</v>
          </cell>
          <cell r="IR29" t="str">
            <v>H</v>
          </cell>
          <cell r="IV29" t="str">
            <v>Tidak Terlambat</v>
          </cell>
          <cell r="IW29">
            <v>0</v>
          </cell>
          <cell r="JA29" t="str">
            <v>X</v>
          </cell>
          <cell r="JB29" t="str">
            <v>X</v>
          </cell>
          <cell r="JF29">
            <v>0</v>
          </cell>
          <cell r="JG29">
            <v>0</v>
          </cell>
          <cell r="JK29" t="str">
            <v>X</v>
          </cell>
          <cell r="JL29" t="str">
            <v>X</v>
          </cell>
          <cell r="JP29">
            <v>0</v>
          </cell>
          <cell r="JQ29">
            <v>0</v>
          </cell>
          <cell r="JU29" t="str">
            <v>BC</v>
          </cell>
          <cell r="JV29" t="str">
            <v>H</v>
          </cell>
          <cell r="JZ29" t="str">
            <v>Tidak Terlambat</v>
          </cell>
          <cell r="KA29">
            <v>0</v>
          </cell>
          <cell r="KE29" t="str">
            <v>BC</v>
          </cell>
          <cell r="KF29" t="str">
            <v>H</v>
          </cell>
          <cell r="KJ29" t="str">
            <v>Tidak Terlambat</v>
          </cell>
          <cell r="KK29">
            <v>0</v>
          </cell>
          <cell r="KO29" t="str">
            <v>X</v>
          </cell>
          <cell r="KP29" t="str">
            <v>X</v>
          </cell>
          <cell r="KT29">
            <v>0</v>
          </cell>
          <cell r="KU29">
            <v>0</v>
          </cell>
          <cell r="LJ29" t="str">
            <v>BC</v>
          </cell>
          <cell r="LK29" t="str">
            <v>BC</v>
          </cell>
          <cell r="LL29" t="str">
            <v>BC</v>
          </cell>
          <cell r="LM29" t="str">
            <v>BC</v>
          </cell>
          <cell r="LN29" t="str">
            <v>CT</v>
          </cell>
          <cell r="LO29" t="str">
            <v>BC</v>
          </cell>
          <cell r="LP29" t="str">
            <v>BC</v>
          </cell>
          <cell r="LQ29" t="str">
            <v>X</v>
          </cell>
          <cell r="LR29" t="str">
            <v>BC</v>
          </cell>
          <cell r="LS29" t="str">
            <v>BC</v>
          </cell>
          <cell r="LT29" t="str">
            <v>X</v>
          </cell>
          <cell r="LU29" t="str">
            <v>X</v>
          </cell>
          <cell r="LV29" t="str">
            <v>BC</v>
          </cell>
          <cell r="LW29" t="str">
            <v>BC</v>
          </cell>
          <cell r="LX29" t="str">
            <v>X</v>
          </cell>
          <cell r="LY29" t="str">
            <v>BC</v>
          </cell>
          <cell r="LZ29" t="str">
            <v>BC</v>
          </cell>
          <cell r="MA29" t="str">
            <v>X</v>
          </cell>
          <cell r="MB29" t="str">
            <v>BC</v>
          </cell>
          <cell r="MC29" t="str">
            <v>BC</v>
          </cell>
          <cell r="MD29" t="str">
            <v>BC</v>
          </cell>
          <cell r="ME29" t="str">
            <v>X</v>
          </cell>
          <cell r="MF29" t="str">
            <v>BC</v>
          </cell>
          <cell r="MG29" t="str">
            <v>BC</v>
          </cell>
          <cell r="MH29" t="str">
            <v>BC</v>
          </cell>
          <cell r="MI29" t="str">
            <v>X</v>
          </cell>
          <cell r="MJ29" t="str">
            <v>X</v>
          </cell>
          <cell r="MK29" t="str">
            <v>BC</v>
          </cell>
          <cell r="ML29" t="str">
            <v>BC</v>
          </cell>
          <cell r="MM29" t="str">
            <v>X</v>
          </cell>
          <cell r="MN29">
            <v>0</v>
          </cell>
          <cell r="MP29" t="str">
            <v>H</v>
          </cell>
          <cell r="MQ29" t="str">
            <v>H</v>
          </cell>
          <cell r="MR29" t="str">
            <v>H</v>
          </cell>
          <cell r="MS29" t="str">
            <v>H</v>
          </cell>
          <cell r="MT29" t="str">
            <v>CT</v>
          </cell>
          <cell r="MU29" t="str">
            <v>H</v>
          </cell>
          <cell r="MV29" t="str">
            <v>H</v>
          </cell>
          <cell r="MW29" t="str">
            <v>X</v>
          </cell>
          <cell r="MX29" t="str">
            <v>H</v>
          </cell>
          <cell r="MY29" t="str">
            <v>H</v>
          </cell>
          <cell r="MZ29" t="str">
            <v>X</v>
          </cell>
          <cell r="NA29" t="str">
            <v>X</v>
          </cell>
          <cell r="NB29" t="str">
            <v>H</v>
          </cell>
          <cell r="NC29" t="str">
            <v>H</v>
          </cell>
          <cell r="ND29" t="str">
            <v>X</v>
          </cell>
          <cell r="NE29" t="str">
            <v>H</v>
          </cell>
          <cell r="NF29" t="str">
            <v>H</v>
          </cell>
          <cell r="NG29" t="str">
            <v>X</v>
          </cell>
          <cell r="NH29" t="str">
            <v>H</v>
          </cell>
          <cell r="NI29" t="str">
            <v>H</v>
          </cell>
          <cell r="NJ29" t="str">
            <v>H</v>
          </cell>
          <cell r="NK29" t="str">
            <v>X</v>
          </cell>
          <cell r="NL29" t="str">
            <v>H</v>
          </cell>
          <cell r="NM29" t="str">
            <v>H</v>
          </cell>
          <cell r="NN29" t="str">
            <v>H</v>
          </cell>
          <cell r="NO29" t="str">
            <v>X</v>
          </cell>
          <cell r="NP29" t="str">
            <v>X</v>
          </cell>
          <cell r="NQ29" t="str">
            <v>H</v>
          </cell>
          <cell r="NR29" t="str">
            <v>H</v>
          </cell>
          <cell r="NS29" t="str">
            <v>X</v>
          </cell>
          <cell r="NT29">
            <v>0</v>
          </cell>
          <cell r="NV29">
            <v>30</v>
          </cell>
          <cell r="NW29">
            <v>0</v>
          </cell>
          <cell r="NX29">
            <v>21</v>
          </cell>
          <cell r="NY29">
            <v>20</v>
          </cell>
          <cell r="NZ29">
            <v>9</v>
          </cell>
          <cell r="OA29">
            <v>0</v>
          </cell>
          <cell r="OB29">
            <v>0</v>
          </cell>
          <cell r="OC29">
            <v>0</v>
          </cell>
          <cell r="OD29">
            <v>0</v>
          </cell>
        </row>
        <row r="30">
          <cell r="B30" t="str">
            <v>ANGGITA SITI NUR MARFUAH</v>
          </cell>
          <cell r="C30">
            <v>50083</v>
          </cell>
          <cell r="D30">
            <v>16012151</v>
          </cell>
          <cell r="E30" t="str">
            <v>PEREMPUAN</v>
          </cell>
          <cell r="G30" t="str">
            <v>TL INBOUND</v>
          </cell>
          <cell r="H30" t="str">
            <v>24</v>
          </cell>
          <cell r="I30" t="str">
            <v>ISLAM</v>
          </cell>
          <cell r="J30" t="str">
            <v>RIKA RIANY</v>
          </cell>
          <cell r="K30" t="str">
            <v>X</v>
          </cell>
          <cell r="L30" t="str">
            <v>X</v>
          </cell>
          <cell r="P30">
            <v>0</v>
          </cell>
          <cell r="Q30">
            <v>0</v>
          </cell>
          <cell r="U30" t="str">
            <v>X</v>
          </cell>
          <cell r="V30" t="str">
            <v>X</v>
          </cell>
          <cell r="Z30">
            <v>0</v>
          </cell>
          <cell r="AA30">
            <v>0</v>
          </cell>
          <cell r="AE30" t="str">
            <v>CT</v>
          </cell>
          <cell r="AF30" t="str">
            <v>CT</v>
          </cell>
          <cell r="AJ30">
            <v>0</v>
          </cell>
          <cell r="AK30">
            <v>0</v>
          </cell>
          <cell r="AO30" t="str">
            <v>BC</v>
          </cell>
          <cell r="AP30" t="str">
            <v>H</v>
          </cell>
          <cell r="AT30" t="str">
            <v>Tidak Terlambat</v>
          </cell>
          <cell r="AU30">
            <v>0</v>
          </cell>
          <cell r="AY30" t="str">
            <v>BC</v>
          </cell>
          <cell r="AZ30" t="str">
            <v>H</v>
          </cell>
          <cell r="BD30" t="str">
            <v>Terlambat</v>
          </cell>
          <cell r="BE30" t="str">
            <v>00:38:17</v>
          </cell>
          <cell r="BI30" t="str">
            <v>X</v>
          </cell>
          <cell r="BJ30" t="str">
            <v>X</v>
          </cell>
          <cell r="BN30">
            <v>0</v>
          </cell>
          <cell r="BO30">
            <v>0</v>
          </cell>
          <cell r="BS30" t="str">
            <v>X</v>
          </cell>
          <cell r="BT30" t="str">
            <v>X</v>
          </cell>
          <cell r="BX30">
            <v>0</v>
          </cell>
          <cell r="BY30">
            <v>0</v>
          </cell>
          <cell r="CC30" t="str">
            <v>BC</v>
          </cell>
          <cell r="CD30" t="str">
            <v>H</v>
          </cell>
          <cell r="CH30" t="str">
            <v>Tidak Terlambat</v>
          </cell>
          <cell r="CI30">
            <v>0</v>
          </cell>
          <cell r="CM30" t="str">
            <v>BC</v>
          </cell>
          <cell r="CN30" t="str">
            <v>H</v>
          </cell>
          <cell r="CR30" t="str">
            <v>Terlambat</v>
          </cell>
          <cell r="CS30" t="str">
            <v>00:44:52</v>
          </cell>
          <cell r="CW30" t="str">
            <v>BC</v>
          </cell>
          <cell r="CX30" t="str">
            <v>H</v>
          </cell>
          <cell r="DB30" t="str">
            <v>Terlambat</v>
          </cell>
          <cell r="DC30" t="str">
            <v>00:29:28</v>
          </cell>
          <cell r="DG30" t="str">
            <v>X</v>
          </cell>
          <cell r="DH30" t="str">
            <v>X</v>
          </cell>
          <cell r="DL30">
            <v>0</v>
          </cell>
          <cell r="DM30">
            <v>0</v>
          </cell>
          <cell r="DQ30" t="str">
            <v>BC</v>
          </cell>
          <cell r="DR30" t="str">
            <v>H</v>
          </cell>
          <cell r="DV30" t="str">
            <v>Terlambat</v>
          </cell>
          <cell r="DW30" t="str">
            <v>01:02:22</v>
          </cell>
          <cell r="EA30" t="str">
            <v>BC</v>
          </cell>
          <cell r="EB30" t="str">
            <v>H</v>
          </cell>
          <cell r="EF30" t="str">
            <v>Tidak Terlambat</v>
          </cell>
          <cell r="EG30">
            <v>0</v>
          </cell>
          <cell r="EK30" t="str">
            <v>X</v>
          </cell>
          <cell r="EL30" t="str">
            <v>X</v>
          </cell>
          <cell r="EP30">
            <v>0</v>
          </cell>
          <cell r="EQ30">
            <v>0</v>
          </cell>
          <cell r="EU30" t="str">
            <v>BC</v>
          </cell>
          <cell r="EV30" t="str">
            <v>H</v>
          </cell>
          <cell r="EZ30" t="str">
            <v>Terlambat</v>
          </cell>
          <cell r="FA30" t="str">
            <v>00:18:06</v>
          </cell>
          <cell r="FE30" t="str">
            <v>BC</v>
          </cell>
          <cell r="FF30" t="str">
            <v>H</v>
          </cell>
          <cell r="FJ30" t="str">
            <v>Tidak Terlambat</v>
          </cell>
          <cell r="FK30">
            <v>0</v>
          </cell>
          <cell r="FO30" t="str">
            <v>BC</v>
          </cell>
          <cell r="FP30" t="str">
            <v>H</v>
          </cell>
          <cell r="FT30" t="str">
            <v>Tidak Terlambat</v>
          </cell>
          <cell r="FU30">
            <v>0</v>
          </cell>
          <cell r="FY30" t="str">
            <v>X</v>
          </cell>
          <cell r="FZ30" t="str">
            <v>X</v>
          </cell>
          <cell r="GD30">
            <v>0</v>
          </cell>
          <cell r="GE30">
            <v>0</v>
          </cell>
          <cell r="GI30" t="str">
            <v>BC</v>
          </cell>
          <cell r="GJ30" t="str">
            <v>H</v>
          </cell>
          <cell r="GN30" t="str">
            <v>Tidak Terlambat</v>
          </cell>
          <cell r="GO30">
            <v>0</v>
          </cell>
          <cell r="GS30" t="str">
            <v>BC</v>
          </cell>
          <cell r="GT30" t="str">
            <v>H</v>
          </cell>
          <cell r="GX30" t="str">
            <v>Tidak Terlambat</v>
          </cell>
          <cell r="GY30">
            <v>0</v>
          </cell>
          <cell r="HC30" t="str">
            <v>X</v>
          </cell>
          <cell r="HD30" t="str">
            <v>X</v>
          </cell>
          <cell r="HH30">
            <v>0</v>
          </cell>
          <cell r="HI30">
            <v>0</v>
          </cell>
          <cell r="HM30" t="str">
            <v>BC</v>
          </cell>
          <cell r="HN30" t="str">
            <v>H</v>
          </cell>
          <cell r="HR30" t="str">
            <v>Terlambat</v>
          </cell>
          <cell r="HS30" t="str">
            <v>00:03:49</v>
          </cell>
          <cell r="HW30" t="str">
            <v>TR</v>
          </cell>
          <cell r="HX30" t="str">
            <v>TR</v>
          </cell>
          <cell r="IB30">
            <v>0</v>
          </cell>
          <cell r="IC30">
            <v>0</v>
          </cell>
          <cell r="IG30" t="str">
            <v>TR</v>
          </cell>
          <cell r="IH30" t="str">
            <v>TR</v>
          </cell>
          <cell r="IL30">
            <v>0</v>
          </cell>
          <cell r="IM30">
            <v>0</v>
          </cell>
          <cell r="IQ30" t="str">
            <v>X</v>
          </cell>
          <cell r="IR30" t="str">
            <v>X</v>
          </cell>
          <cell r="IV30">
            <v>0</v>
          </cell>
          <cell r="IW30">
            <v>0</v>
          </cell>
          <cell r="JA30" t="str">
            <v>BC</v>
          </cell>
          <cell r="JB30" t="str">
            <v>H</v>
          </cell>
          <cell r="JF30" t="str">
            <v>Terlambat</v>
          </cell>
          <cell r="JG30" t="str">
            <v>00:13:35</v>
          </cell>
          <cell r="JK30" t="str">
            <v>BC</v>
          </cell>
          <cell r="JL30" t="str">
            <v>H</v>
          </cell>
          <cell r="JP30" t="str">
            <v>Terlambat</v>
          </cell>
          <cell r="JQ30" t="str">
            <v>08:10:42</v>
          </cell>
          <cell r="JU30" t="str">
            <v>BC</v>
          </cell>
          <cell r="JV30" t="str">
            <v>H</v>
          </cell>
          <cell r="JZ30" t="str">
            <v>Terlambat</v>
          </cell>
          <cell r="KA30" t="str">
            <v>01:39:41</v>
          </cell>
          <cell r="KE30" t="str">
            <v>BC</v>
          </cell>
          <cell r="KF30" t="str">
            <v>H</v>
          </cell>
          <cell r="KJ30" t="str">
            <v>Tidak Terlambat</v>
          </cell>
          <cell r="KK30">
            <v>0</v>
          </cell>
          <cell r="KO30" t="str">
            <v>BC</v>
          </cell>
          <cell r="KP30" t="str">
            <v>H</v>
          </cell>
          <cell r="KT30" t="str">
            <v>Terlambat</v>
          </cell>
          <cell r="KU30" t="str">
            <v>00:25:38</v>
          </cell>
          <cell r="LJ30" t="str">
            <v>X</v>
          </cell>
          <cell r="LK30" t="str">
            <v>X</v>
          </cell>
          <cell r="LL30" t="str">
            <v>CT</v>
          </cell>
          <cell r="LM30" t="str">
            <v>BC</v>
          </cell>
          <cell r="LN30" t="str">
            <v>BC</v>
          </cell>
          <cell r="LO30" t="str">
            <v>X</v>
          </cell>
          <cell r="LP30" t="str">
            <v>X</v>
          </cell>
          <cell r="LQ30" t="str">
            <v>BC</v>
          </cell>
          <cell r="LR30" t="str">
            <v>BC</v>
          </cell>
          <cell r="LS30" t="str">
            <v>BC</v>
          </cell>
          <cell r="LT30" t="str">
            <v>X</v>
          </cell>
          <cell r="LU30" t="str">
            <v>BC</v>
          </cell>
          <cell r="LV30" t="str">
            <v>BC</v>
          </cell>
          <cell r="LW30" t="str">
            <v>X</v>
          </cell>
          <cell r="LX30" t="str">
            <v>BC</v>
          </cell>
          <cell r="LY30" t="str">
            <v>BC</v>
          </cell>
          <cell r="LZ30" t="str">
            <v>BC</v>
          </cell>
          <cell r="MA30" t="str">
            <v>X</v>
          </cell>
          <cell r="MB30" t="str">
            <v>BC</v>
          </cell>
          <cell r="MC30" t="str">
            <v>BC</v>
          </cell>
          <cell r="MD30" t="str">
            <v>X</v>
          </cell>
          <cell r="ME30" t="str">
            <v>BC</v>
          </cell>
          <cell r="MF30" t="str">
            <v>TR</v>
          </cell>
          <cell r="MG30" t="str">
            <v>TR</v>
          </cell>
          <cell r="MH30" t="str">
            <v>X</v>
          </cell>
          <cell r="MI30" t="str">
            <v>BC</v>
          </cell>
          <cell r="MJ30" t="str">
            <v>BC</v>
          </cell>
          <cell r="MK30" t="str">
            <v>BC</v>
          </cell>
          <cell r="ML30" t="str">
            <v>BC</v>
          </cell>
          <cell r="MM30" t="str">
            <v>BC</v>
          </cell>
          <cell r="MN30">
            <v>0</v>
          </cell>
          <cell r="MP30" t="str">
            <v>X</v>
          </cell>
          <cell r="MQ30" t="str">
            <v>X</v>
          </cell>
          <cell r="MR30" t="str">
            <v>CT</v>
          </cell>
          <cell r="MS30" t="str">
            <v>H</v>
          </cell>
          <cell r="MT30" t="str">
            <v>H</v>
          </cell>
          <cell r="MU30" t="str">
            <v>X</v>
          </cell>
          <cell r="MV30" t="str">
            <v>X</v>
          </cell>
          <cell r="MW30" t="str">
            <v>H</v>
          </cell>
          <cell r="MX30" t="str">
            <v>H</v>
          </cell>
          <cell r="MY30" t="str">
            <v>H</v>
          </cell>
          <cell r="MZ30" t="str">
            <v>X</v>
          </cell>
          <cell r="NA30" t="str">
            <v>H</v>
          </cell>
          <cell r="NB30" t="str">
            <v>H</v>
          </cell>
          <cell r="NC30" t="str">
            <v>X</v>
          </cell>
          <cell r="ND30" t="str">
            <v>H</v>
          </cell>
          <cell r="NE30" t="str">
            <v>H</v>
          </cell>
          <cell r="NF30" t="str">
            <v>H</v>
          </cell>
          <cell r="NG30" t="str">
            <v>X</v>
          </cell>
          <cell r="NH30" t="str">
            <v>H</v>
          </cell>
          <cell r="NI30" t="str">
            <v>H</v>
          </cell>
          <cell r="NJ30" t="str">
            <v>X</v>
          </cell>
          <cell r="NK30" t="str">
            <v>H</v>
          </cell>
          <cell r="NL30" t="str">
            <v>TR</v>
          </cell>
          <cell r="NM30" t="str">
            <v>TR</v>
          </cell>
          <cell r="NN30" t="str">
            <v>X</v>
          </cell>
          <cell r="NO30" t="str">
            <v>H</v>
          </cell>
          <cell r="NP30" t="str">
            <v>H</v>
          </cell>
          <cell r="NQ30" t="str">
            <v>H</v>
          </cell>
          <cell r="NR30" t="str">
            <v>H</v>
          </cell>
          <cell r="NS30" t="str">
            <v>H</v>
          </cell>
          <cell r="NT30">
            <v>0</v>
          </cell>
          <cell r="NV30">
            <v>30</v>
          </cell>
          <cell r="NW30">
            <v>0</v>
          </cell>
          <cell r="NX30">
            <v>21</v>
          </cell>
          <cell r="NY30">
            <v>20</v>
          </cell>
          <cell r="NZ30">
            <v>9</v>
          </cell>
          <cell r="OA30">
            <v>0</v>
          </cell>
          <cell r="OB30">
            <v>0</v>
          </cell>
          <cell r="OC30">
            <v>0</v>
          </cell>
          <cell r="OD30">
            <v>0</v>
          </cell>
        </row>
        <row r="31">
          <cell r="B31" t="str">
            <v>RITA</v>
          </cell>
          <cell r="C31">
            <v>70846</v>
          </cell>
          <cell r="D31">
            <v>16009166</v>
          </cell>
          <cell r="E31" t="str">
            <v>PEREMPUAN</v>
          </cell>
          <cell r="F31" t="str">
            <v>10200203061</v>
          </cell>
          <cell r="G31" t="str">
            <v>POH TL INBOUND</v>
          </cell>
          <cell r="H31" t="str">
            <v>7</v>
          </cell>
          <cell r="I31" t="str">
            <v>ISLAM</v>
          </cell>
          <cell r="J31" t="str">
            <v>RIKA RIANY</v>
          </cell>
          <cell r="K31" t="str">
            <v>BC</v>
          </cell>
          <cell r="L31" t="str">
            <v>H</v>
          </cell>
          <cell r="P31" t="str">
            <v>Tidak Terlambat</v>
          </cell>
          <cell r="Q31">
            <v>0</v>
          </cell>
          <cell r="U31" t="str">
            <v>BC</v>
          </cell>
          <cell r="V31" t="str">
            <v>H</v>
          </cell>
          <cell r="Z31" t="str">
            <v>Tidak Terlambat</v>
          </cell>
          <cell r="AA31">
            <v>0</v>
          </cell>
          <cell r="AE31" t="str">
            <v>BC</v>
          </cell>
          <cell r="AF31" t="str">
            <v>H</v>
          </cell>
          <cell r="AJ31" t="str">
            <v>Tidak Terlambat</v>
          </cell>
          <cell r="AK31">
            <v>0</v>
          </cell>
          <cell r="AO31" t="str">
            <v>X</v>
          </cell>
          <cell r="AP31" t="str">
            <v>X</v>
          </cell>
          <cell r="AT31">
            <v>0</v>
          </cell>
          <cell r="AU31">
            <v>0</v>
          </cell>
          <cell r="AY31" t="str">
            <v>BC</v>
          </cell>
          <cell r="AZ31" t="str">
            <v>H</v>
          </cell>
          <cell r="BD31" t="str">
            <v>Tidak Terlambat</v>
          </cell>
          <cell r="BE31">
            <v>0</v>
          </cell>
          <cell r="BI31" t="str">
            <v>BC</v>
          </cell>
          <cell r="BJ31" t="str">
            <v>H</v>
          </cell>
          <cell r="BN31" t="str">
            <v>Tidak Terlambat</v>
          </cell>
          <cell r="BO31">
            <v>0</v>
          </cell>
          <cell r="BS31" t="str">
            <v>BC</v>
          </cell>
          <cell r="BT31" t="str">
            <v>H</v>
          </cell>
          <cell r="BX31" t="str">
            <v>Tidak Terlambat</v>
          </cell>
          <cell r="BY31">
            <v>0</v>
          </cell>
          <cell r="CC31" t="str">
            <v>BC</v>
          </cell>
          <cell r="CD31" t="str">
            <v>H</v>
          </cell>
          <cell r="CH31" t="str">
            <v>Tidak Terlambat</v>
          </cell>
          <cell r="CI31">
            <v>0</v>
          </cell>
          <cell r="CM31" t="str">
            <v>CT</v>
          </cell>
          <cell r="CN31" t="str">
            <v>CT</v>
          </cell>
          <cell r="CR31">
            <v>0</v>
          </cell>
          <cell r="CS31">
            <v>0</v>
          </cell>
          <cell r="CW31" t="str">
            <v>X</v>
          </cell>
          <cell r="CX31" t="str">
            <v>X</v>
          </cell>
          <cell r="DB31">
            <v>0</v>
          </cell>
          <cell r="DC31">
            <v>0</v>
          </cell>
          <cell r="DG31" t="str">
            <v>X</v>
          </cell>
          <cell r="DH31" t="str">
            <v>X</v>
          </cell>
          <cell r="DL31">
            <v>0</v>
          </cell>
          <cell r="DM31">
            <v>0</v>
          </cell>
          <cell r="DQ31" t="str">
            <v>BC</v>
          </cell>
          <cell r="DR31" t="str">
            <v>H</v>
          </cell>
          <cell r="DV31" t="str">
            <v>Tidak Terlambat</v>
          </cell>
          <cell r="DW31">
            <v>0</v>
          </cell>
          <cell r="EA31" t="str">
            <v>BC</v>
          </cell>
          <cell r="EB31" t="str">
            <v>H</v>
          </cell>
          <cell r="EF31" t="str">
            <v>Tidak Terlambat</v>
          </cell>
          <cell r="EG31">
            <v>0</v>
          </cell>
          <cell r="EK31" t="str">
            <v>BC</v>
          </cell>
          <cell r="EL31" t="str">
            <v>H</v>
          </cell>
          <cell r="EP31" t="str">
            <v>Tidak Terlambat</v>
          </cell>
          <cell r="EQ31">
            <v>0</v>
          </cell>
          <cell r="EU31" t="str">
            <v>X</v>
          </cell>
          <cell r="EV31" t="str">
            <v>X</v>
          </cell>
          <cell r="EZ31">
            <v>0</v>
          </cell>
          <cell r="FA31">
            <v>0</v>
          </cell>
          <cell r="FE31" t="str">
            <v>X</v>
          </cell>
          <cell r="FF31" t="str">
            <v>X</v>
          </cell>
          <cell r="FJ31">
            <v>0</v>
          </cell>
          <cell r="FK31">
            <v>0</v>
          </cell>
          <cell r="FO31" t="str">
            <v>TR</v>
          </cell>
          <cell r="FP31" t="str">
            <v>TR</v>
          </cell>
          <cell r="FT31">
            <v>0</v>
          </cell>
          <cell r="FU31">
            <v>0</v>
          </cell>
          <cell r="FY31" t="str">
            <v>BC</v>
          </cell>
          <cell r="FZ31" t="str">
            <v>H</v>
          </cell>
          <cell r="GD31" t="str">
            <v>Tidak Terlambat</v>
          </cell>
          <cell r="GE31">
            <v>0</v>
          </cell>
          <cell r="GI31" t="str">
            <v>BC</v>
          </cell>
          <cell r="GJ31" t="str">
            <v>H</v>
          </cell>
          <cell r="GN31" t="str">
            <v>Tidak Terlambat</v>
          </cell>
          <cell r="GO31">
            <v>0</v>
          </cell>
          <cell r="GS31" t="str">
            <v>X</v>
          </cell>
          <cell r="GT31" t="str">
            <v>X</v>
          </cell>
          <cell r="GX31">
            <v>0</v>
          </cell>
          <cell r="GY31">
            <v>0</v>
          </cell>
          <cell r="HC31" t="str">
            <v>BC</v>
          </cell>
          <cell r="HD31" t="str">
            <v>H</v>
          </cell>
          <cell r="HH31" t="str">
            <v>Tidak Terlambat</v>
          </cell>
          <cell r="HI31">
            <v>0</v>
          </cell>
          <cell r="HM31" t="str">
            <v>BC</v>
          </cell>
          <cell r="HN31" t="str">
            <v>H</v>
          </cell>
          <cell r="HR31" t="str">
            <v>Tidak Terlambat</v>
          </cell>
          <cell r="HS31">
            <v>0</v>
          </cell>
          <cell r="HW31" t="str">
            <v>BC</v>
          </cell>
          <cell r="HX31" t="str">
            <v>H</v>
          </cell>
          <cell r="IB31" t="str">
            <v>Terlambat</v>
          </cell>
          <cell r="IC31" t="str">
            <v>00:00:34</v>
          </cell>
          <cell r="IG31" t="str">
            <v>BC</v>
          </cell>
          <cell r="IH31" t="str">
            <v>H</v>
          </cell>
          <cell r="IL31" t="str">
            <v>Tidak Terlambat</v>
          </cell>
          <cell r="IM31">
            <v>0</v>
          </cell>
          <cell r="IQ31" t="str">
            <v>X</v>
          </cell>
          <cell r="IR31" t="str">
            <v>X</v>
          </cell>
          <cell r="IV31">
            <v>0</v>
          </cell>
          <cell r="IW31">
            <v>0</v>
          </cell>
          <cell r="JA31" t="str">
            <v>BC</v>
          </cell>
          <cell r="JB31" t="str">
            <v>H</v>
          </cell>
          <cell r="JF31" t="str">
            <v>Terlambat</v>
          </cell>
          <cell r="JG31" t="str">
            <v>00:01:10</v>
          </cell>
          <cell r="JK31" t="str">
            <v>BC</v>
          </cell>
          <cell r="JL31" t="str">
            <v>H</v>
          </cell>
          <cell r="JP31" t="str">
            <v>Tidak Terlambat</v>
          </cell>
          <cell r="JQ31">
            <v>0</v>
          </cell>
          <cell r="JU31" t="str">
            <v>X</v>
          </cell>
          <cell r="JV31" t="str">
            <v>X</v>
          </cell>
          <cell r="JZ31">
            <v>0</v>
          </cell>
          <cell r="KA31">
            <v>0</v>
          </cell>
          <cell r="KE31" t="str">
            <v>X</v>
          </cell>
          <cell r="KF31" t="str">
            <v>X</v>
          </cell>
          <cell r="KJ31">
            <v>0</v>
          </cell>
          <cell r="KK31">
            <v>0</v>
          </cell>
          <cell r="KO31" t="str">
            <v>BC</v>
          </cell>
          <cell r="KP31" t="str">
            <v>H</v>
          </cell>
          <cell r="KT31" t="str">
            <v>Tidak Terlambat</v>
          </cell>
          <cell r="KU31">
            <v>0</v>
          </cell>
          <cell r="LJ31" t="str">
            <v>BC</v>
          </cell>
          <cell r="LK31" t="str">
            <v>BC</v>
          </cell>
          <cell r="LL31" t="str">
            <v>BC</v>
          </cell>
          <cell r="LM31" t="str">
            <v>X</v>
          </cell>
          <cell r="LN31" t="str">
            <v>BC</v>
          </cell>
          <cell r="LO31" t="str">
            <v>BC</v>
          </cell>
          <cell r="LP31" t="str">
            <v>BC</v>
          </cell>
          <cell r="LQ31" t="str">
            <v>BC</v>
          </cell>
          <cell r="LR31" t="str">
            <v>CT</v>
          </cell>
          <cell r="LS31" t="str">
            <v>X</v>
          </cell>
          <cell r="LT31" t="str">
            <v>X</v>
          </cell>
          <cell r="LU31" t="str">
            <v>BC</v>
          </cell>
          <cell r="LV31" t="str">
            <v>BC</v>
          </cell>
          <cell r="LW31" t="str">
            <v>BC</v>
          </cell>
          <cell r="LX31" t="str">
            <v>X</v>
          </cell>
          <cell r="LY31" t="str">
            <v>X</v>
          </cell>
          <cell r="LZ31" t="str">
            <v>TR</v>
          </cell>
          <cell r="MA31" t="str">
            <v>BC</v>
          </cell>
          <cell r="MB31" t="str">
            <v>BC</v>
          </cell>
          <cell r="MC31" t="str">
            <v>X</v>
          </cell>
          <cell r="MD31" t="str">
            <v>BC</v>
          </cell>
          <cell r="ME31" t="str">
            <v>BC</v>
          </cell>
          <cell r="MF31" t="str">
            <v>BC</v>
          </cell>
          <cell r="MG31" t="str">
            <v>BC</v>
          </cell>
          <cell r="MH31" t="str">
            <v>X</v>
          </cell>
          <cell r="MI31" t="str">
            <v>BC</v>
          </cell>
          <cell r="MJ31" t="str">
            <v>BC</v>
          </cell>
          <cell r="MK31" t="str">
            <v>X</v>
          </cell>
          <cell r="ML31" t="str">
            <v>X</v>
          </cell>
          <cell r="MM31" t="str">
            <v>BC</v>
          </cell>
          <cell r="MN31">
            <v>0</v>
          </cell>
          <cell r="MP31" t="str">
            <v>H</v>
          </cell>
          <cell r="MQ31" t="str">
            <v>H</v>
          </cell>
          <cell r="MR31" t="str">
            <v>H</v>
          </cell>
          <cell r="MS31" t="str">
            <v>X</v>
          </cell>
          <cell r="MT31" t="str">
            <v>H</v>
          </cell>
          <cell r="MU31" t="str">
            <v>H</v>
          </cell>
          <cell r="MV31" t="str">
            <v>H</v>
          </cell>
          <cell r="MW31" t="str">
            <v>H</v>
          </cell>
          <cell r="MX31" t="str">
            <v>CT</v>
          </cell>
          <cell r="MY31" t="str">
            <v>X</v>
          </cell>
          <cell r="MZ31" t="str">
            <v>X</v>
          </cell>
          <cell r="NA31" t="str">
            <v>H</v>
          </cell>
          <cell r="NB31" t="str">
            <v>H</v>
          </cell>
          <cell r="NC31" t="str">
            <v>H</v>
          </cell>
          <cell r="ND31" t="str">
            <v>X</v>
          </cell>
          <cell r="NE31" t="str">
            <v>X</v>
          </cell>
          <cell r="NF31" t="str">
            <v>TR</v>
          </cell>
          <cell r="NG31" t="str">
            <v>H</v>
          </cell>
          <cell r="NH31" t="str">
            <v>H</v>
          </cell>
          <cell r="NI31" t="str">
            <v>X</v>
          </cell>
          <cell r="NJ31" t="str">
            <v>H</v>
          </cell>
          <cell r="NK31" t="str">
            <v>H</v>
          </cell>
          <cell r="NL31" t="str">
            <v>H</v>
          </cell>
          <cell r="NM31" t="str">
            <v>H</v>
          </cell>
          <cell r="NN31" t="str">
            <v>X</v>
          </cell>
          <cell r="NO31" t="str">
            <v>H</v>
          </cell>
          <cell r="NP31" t="str">
            <v>H</v>
          </cell>
          <cell r="NQ31" t="str">
            <v>X</v>
          </cell>
          <cell r="NR31" t="str">
            <v>X</v>
          </cell>
          <cell r="NS31" t="str">
            <v>H</v>
          </cell>
          <cell r="NT31">
            <v>0</v>
          </cell>
          <cell r="NV31">
            <v>30</v>
          </cell>
          <cell r="NW31">
            <v>0</v>
          </cell>
          <cell r="NX31">
            <v>21</v>
          </cell>
          <cell r="NY31">
            <v>20</v>
          </cell>
          <cell r="NZ31">
            <v>9</v>
          </cell>
          <cell r="OA31">
            <v>0</v>
          </cell>
          <cell r="OB31">
            <v>0</v>
          </cell>
          <cell r="OC31">
            <v>0</v>
          </cell>
          <cell r="OD31">
            <v>0</v>
          </cell>
        </row>
        <row r="32">
          <cell r="B32" t="str">
            <v>HILMAN MAULANA</v>
          </cell>
          <cell r="C32">
            <v>33506</v>
          </cell>
          <cell r="D32">
            <v>11008329</v>
          </cell>
          <cell r="E32" t="str">
            <v>LAKI-LAKI</v>
          </cell>
          <cell r="F32">
            <v>10200201199</v>
          </cell>
          <cell r="G32" t="str">
            <v>TL QCO</v>
          </cell>
          <cell r="H32" t="str">
            <v>119</v>
          </cell>
          <cell r="I32" t="str">
            <v>ISLAM</v>
          </cell>
          <cell r="J32" t="str">
            <v>RIKA RIANY</v>
          </cell>
          <cell r="K32" t="str">
            <v>BG</v>
          </cell>
          <cell r="L32" t="str">
            <v>H</v>
          </cell>
          <cell r="P32" t="str">
            <v>Tidak Terlambat</v>
          </cell>
          <cell r="Q32">
            <v>0</v>
          </cell>
          <cell r="U32" t="str">
            <v>BG</v>
          </cell>
          <cell r="V32" t="str">
            <v>H</v>
          </cell>
          <cell r="Z32" t="str">
            <v>Tidak Terlambat</v>
          </cell>
          <cell r="AA32">
            <v>0</v>
          </cell>
          <cell r="AE32" t="str">
            <v>BG</v>
          </cell>
          <cell r="AF32" t="str">
            <v>H</v>
          </cell>
          <cell r="AJ32" t="str">
            <v>Tidak Terlambat</v>
          </cell>
          <cell r="AK32">
            <v>0</v>
          </cell>
          <cell r="AO32" t="str">
            <v>BG</v>
          </cell>
          <cell r="AP32" t="str">
            <v>H</v>
          </cell>
          <cell r="AT32" t="str">
            <v>Tidak Terlambat</v>
          </cell>
          <cell r="AU32">
            <v>0</v>
          </cell>
          <cell r="AY32" t="str">
            <v>BG</v>
          </cell>
          <cell r="AZ32" t="str">
            <v>H</v>
          </cell>
          <cell r="BD32" t="str">
            <v>Tidak Terlambat</v>
          </cell>
          <cell r="BE32">
            <v>0</v>
          </cell>
          <cell r="BI32" t="str">
            <v>X</v>
          </cell>
          <cell r="BJ32" t="str">
            <v>X</v>
          </cell>
          <cell r="BN32">
            <v>0</v>
          </cell>
          <cell r="BO32">
            <v>0</v>
          </cell>
          <cell r="BS32" t="str">
            <v>X</v>
          </cell>
          <cell r="BT32" t="str">
            <v>X</v>
          </cell>
          <cell r="BX32">
            <v>0</v>
          </cell>
          <cell r="BY32">
            <v>0</v>
          </cell>
          <cell r="CC32" t="str">
            <v>BG</v>
          </cell>
          <cell r="CD32" t="str">
            <v>H</v>
          </cell>
          <cell r="CH32" t="str">
            <v>Tidak Terlambat</v>
          </cell>
          <cell r="CI32">
            <v>0</v>
          </cell>
          <cell r="CM32" t="str">
            <v>BG</v>
          </cell>
          <cell r="CN32" t="str">
            <v>H</v>
          </cell>
          <cell r="CR32" t="str">
            <v>Tidak Terlambat</v>
          </cell>
          <cell r="CS32">
            <v>0</v>
          </cell>
          <cell r="CW32" t="str">
            <v>BG</v>
          </cell>
          <cell r="CX32" t="str">
            <v>H</v>
          </cell>
          <cell r="DB32" t="str">
            <v>Tidak Terlambat</v>
          </cell>
          <cell r="DC32">
            <v>0</v>
          </cell>
          <cell r="DG32" t="str">
            <v>BG</v>
          </cell>
          <cell r="DH32" t="str">
            <v>H</v>
          </cell>
          <cell r="DL32" t="str">
            <v>Tidak Terlambat</v>
          </cell>
          <cell r="DM32">
            <v>0</v>
          </cell>
          <cell r="DQ32" t="str">
            <v>BG</v>
          </cell>
          <cell r="DR32" t="str">
            <v>H</v>
          </cell>
          <cell r="DV32" t="str">
            <v>Tidak Terlambat</v>
          </cell>
          <cell r="DW32">
            <v>0</v>
          </cell>
          <cell r="EA32" t="str">
            <v>X</v>
          </cell>
          <cell r="EB32" t="str">
            <v>X</v>
          </cell>
          <cell r="EF32">
            <v>0</v>
          </cell>
          <cell r="EG32">
            <v>0</v>
          </cell>
          <cell r="EK32" t="str">
            <v>X</v>
          </cell>
          <cell r="EL32" t="str">
            <v>X</v>
          </cell>
          <cell r="EP32">
            <v>0</v>
          </cell>
          <cell r="EQ32">
            <v>0</v>
          </cell>
          <cell r="EU32" t="str">
            <v>BG</v>
          </cell>
          <cell r="EV32" t="str">
            <v>H</v>
          </cell>
          <cell r="EZ32" t="str">
            <v>Tidak Terlambat</v>
          </cell>
          <cell r="FA32">
            <v>0</v>
          </cell>
          <cell r="FE32" t="str">
            <v>BG</v>
          </cell>
          <cell r="FF32" t="str">
            <v>H</v>
          </cell>
          <cell r="FJ32" t="str">
            <v>Tidak Terlambat</v>
          </cell>
          <cell r="FK32">
            <v>0</v>
          </cell>
          <cell r="FO32" t="str">
            <v>BG</v>
          </cell>
          <cell r="FP32" t="str">
            <v>H</v>
          </cell>
          <cell r="FT32" t="str">
            <v>Tidak Terlambat</v>
          </cell>
          <cell r="FU32">
            <v>0</v>
          </cell>
          <cell r="FY32" t="str">
            <v>BG</v>
          </cell>
          <cell r="FZ32" t="str">
            <v>H</v>
          </cell>
          <cell r="GD32" t="str">
            <v>Tidak Terlambat</v>
          </cell>
          <cell r="GE32">
            <v>0</v>
          </cell>
          <cell r="GI32" t="str">
            <v>BG</v>
          </cell>
          <cell r="GJ32" t="str">
            <v>H</v>
          </cell>
          <cell r="GN32" t="str">
            <v>Tidak Terlambat</v>
          </cell>
          <cell r="GO32">
            <v>0</v>
          </cell>
          <cell r="GS32" t="str">
            <v>X</v>
          </cell>
          <cell r="GT32" t="str">
            <v>X</v>
          </cell>
          <cell r="GX32">
            <v>0</v>
          </cell>
          <cell r="GY32">
            <v>0</v>
          </cell>
          <cell r="HC32" t="str">
            <v>X</v>
          </cell>
          <cell r="HD32" t="str">
            <v>X</v>
          </cell>
          <cell r="HH32">
            <v>0</v>
          </cell>
          <cell r="HI32">
            <v>0</v>
          </cell>
          <cell r="HM32" t="str">
            <v>BG</v>
          </cell>
          <cell r="HN32" t="str">
            <v>H</v>
          </cell>
          <cell r="HR32" t="str">
            <v>Tidak Terlambat</v>
          </cell>
          <cell r="HS32">
            <v>0</v>
          </cell>
          <cell r="HW32" t="str">
            <v>BG</v>
          </cell>
          <cell r="HX32" t="str">
            <v>H</v>
          </cell>
          <cell r="IB32" t="str">
            <v>Tidak Terlambat</v>
          </cell>
          <cell r="IC32">
            <v>0</v>
          </cell>
          <cell r="IG32" t="str">
            <v>BG</v>
          </cell>
          <cell r="IH32" t="str">
            <v>H</v>
          </cell>
          <cell r="IL32" t="str">
            <v>Tidak Terlambat</v>
          </cell>
          <cell r="IM32">
            <v>0</v>
          </cell>
          <cell r="IQ32" t="str">
            <v>BG</v>
          </cell>
          <cell r="IR32" t="str">
            <v>H</v>
          </cell>
          <cell r="IV32" t="str">
            <v>Tidak Terlambat</v>
          </cell>
          <cell r="IW32">
            <v>0</v>
          </cell>
          <cell r="JA32" t="str">
            <v>BG</v>
          </cell>
          <cell r="JB32" t="str">
            <v>H</v>
          </cell>
          <cell r="JF32" t="str">
            <v>Tidak Terlambat</v>
          </cell>
          <cell r="JG32">
            <v>0</v>
          </cell>
          <cell r="JK32" t="str">
            <v>X</v>
          </cell>
          <cell r="JL32" t="str">
            <v>X</v>
          </cell>
          <cell r="JP32">
            <v>0</v>
          </cell>
          <cell r="JQ32">
            <v>0</v>
          </cell>
          <cell r="JU32" t="str">
            <v>X</v>
          </cell>
          <cell r="JV32" t="str">
            <v>X</v>
          </cell>
          <cell r="JZ32">
            <v>0</v>
          </cell>
          <cell r="KA32">
            <v>0</v>
          </cell>
          <cell r="KE32" t="str">
            <v>BG</v>
          </cell>
          <cell r="KF32" t="str">
            <v>H</v>
          </cell>
          <cell r="KJ32" t="str">
            <v>Terlambat</v>
          </cell>
          <cell r="KK32" t="str">
            <v>00:00:58</v>
          </cell>
          <cell r="KO32" t="str">
            <v>BG</v>
          </cell>
          <cell r="KP32" t="str">
            <v>H</v>
          </cell>
          <cell r="KT32" t="str">
            <v>Tidak Terlambat</v>
          </cell>
          <cell r="KU32">
            <v>0</v>
          </cell>
          <cell r="LJ32" t="str">
            <v>BG</v>
          </cell>
          <cell r="LK32" t="str">
            <v>BG</v>
          </cell>
          <cell r="LL32" t="str">
            <v>BG</v>
          </cell>
          <cell r="LM32" t="str">
            <v>BG</v>
          </cell>
          <cell r="LN32" t="str">
            <v>BG</v>
          </cell>
          <cell r="LO32" t="str">
            <v>X</v>
          </cell>
          <cell r="LP32" t="str">
            <v>X</v>
          </cell>
          <cell r="LQ32" t="str">
            <v>BG</v>
          </cell>
          <cell r="LR32" t="str">
            <v>BG</v>
          </cell>
          <cell r="LS32" t="str">
            <v>BG</v>
          </cell>
          <cell r="LT32" t="str">
            <v>BG</v>
          </cell>
          <cell r="LU32" t="str">
            <v>BG</v>
          </cell>
          <cell r="LV32" t="str">
            <v>X</v>
          </cell>
          <cell r="LW32" t="str">
            <v>X</v>
          </cell>
          <cell r="LX32" t="str">
            <v>BG</v>
          </cell>
          <cell r="LY32" t="str">
            <v>BG</v>
          </cell>
          <cell r="LZ32" t="str">
            <v>BG</v>
          </cell>
          <cell r="MA32" t="str">
            <v>BG</v>
          </cell>
          <cell r="MB32" t="str">
            <v>BG</v>
          </cell>
          <cell r="MC32" t="str">
            <v>X</v>
          </cell>
          <cell r="MD32" t="str">
            <v>X</v>
          </cell>
          <cell r="ME32" t="str">
            <v>BG</v>
          </cell>
          <cell r="MF32" t="str">
            <v>BG</v>
          </cell>
          <cell r="MG32" t="str">
            <v>BG</v>
          </cell>
          <cell r="MH32" t="str">
            <v>BG</v>
          </cell>
          <cell r="MI32" t="str">
            <v>BG</v>
          </cell>
          <cell r="MJ32" t="str">
            <v>X</v>
          </cell>
          <cell r="MK32" t="str">
            <v>X</v>
          </cell>
          <cell r="ML32" t="str">
            <v>BG</v>
          </cell>
          <cell r="MM32" t="str">
            <v>BG</v>
          </cell>
          <cell r="MN32">
            <v>0</v>
          </cell>
          <cell r="MP32" t="str">
            <v>H</v>
          </cell>
          <cell r="MQ32" t="str">
            <v>H</v>
          </cell>
          <cell r="MR32" t="str">
            <v>H</v>
          </cell>
          <cell r="MS32" t="str">
            <v>H</v>
          </cell>
          <cell r="MT32" t="str">
            <v>H</v>
          </cell>
          <cell r="MU32" t="str">
            <v>X</v>
          </cell>
          <cell r="MV32" t="str">
            <v>X</v>
          </cell>
          <cell r="MW32" t="str">
            <v>H</v>
          </cell>
          <cell r="MX32" t="str">
            <v>H</v>
          </cell>
          <cell r="MY32" t="str">
            <v>H</v>
          </cell>
          <cell r="MZ32" t="str">
            <v>H</v>
          </cell>
          <cell r="NA32" t="str">
            <v>H</v>
          </cell>
          <cell r="NB32" t="str">
            <v>X</v>
          </cell>
          <cell r="NC32" t="str">
            <v>X</v>
          </cell>
          <cell r="ND32" t="str">
            <v>H</v>
          </cell>
          <cell r="NE32" t="str">
            <v>H</v>
          </cell>
          <cell r="NF32" t="str">
            <v>H</v>
          </cell>
          <cell r="NG32" t="str">
            <v>H</v>
          </cell>
          <cell r="NH32" t="str">
            <v>H</v>
          </cell>
          <cell r="NI32" t="str">
            <v>X</v>
          </cell>
          <cell r="NJ32" t="str">
            <v>X</v>
          </cell>
          <cell r="NK32" t="str">
            <v>H</v>
          </cell>
          <cell r="NL32" t="str">
            <v>H</v>
          </cell>
          <cell r="NM32" t="str">
            <v>H</v>
          </cell>
          <cell r="NN32" t="str">
            <v>H</v>
          </cell>
          <cell r="NO32" t="str">
            <v>H</v>
          </cell>
          <cell r="NP32" t="str">
            <v>X</v>
          </cell>
          <cell r="NQ32" t="str">
            <v>X</v>
          </cell>
          <cell r="NR32" t="str">
            <v>H</v>
          </cell>
          <cell r="NS32" t="str">
            <v>H</v>
          </cell>
          <cell r="NT32">
            <v>0</v>
          </cell>
          <cell r="NV32">
            <v>30</v>
          </cell>
          <cell r="NW32">
            <v>0</v>
          </cell>
          <cell r="NX32">
            <v>22</v>
          </cell>
          <cell r="NY32">
            <v>22</v>
          </cell>
          <cell r="NZ32">
            <v>8</v>
          </cell>
          <cell r="OA32">
            <v>0</v>
          </cell>
          <cell r="OB32">
            <v>0</v>
          </cell>
          <cell r="OC32">
            <v>0</v>
          </cell>
          <cell r="OD32">
            <v>0</v>
          </cell>
        </row>
        <row r="33">
          <cell r="B33" t="str">
            <v>ADITYA AMRULLAH</v>
          </cell>
          <cell r="C33">
            <v>30538</v>
          </cell>
          <cell r="D33">
            <v>11008313</v>
          </cell>
          <cell r="E33" t="str">
            <v>LAKI-LAKI</v>
          </cell>
          <cell r="F33">
            <v>10200201193</v>
          </cell>
          <cell r="G33" t="str">
            <v>TL INBOUND</v>
          </cell>
          <cell r="H33" t="str">
            <v>109</v>
          </cell>
          <cell r="I33" t="str">
            <v>ISLAM</v>
          </cell>
          <cell r="J33" t="str">
            <v>RIKA RIANY</v>
          </cell>
          <cell r="K33" t="str">
            <v>DK</v>
          </cell>
          <cell r="L33" t="str">
            <v>H</v>
          </cell>
          <cell r="P33" t="str">
            <v>Terlambat</v>
          </cell>
          <cell r="Q33" t="str">
            <v>00:05:24</v>
          </cell>
          <cell r="U33" t="str">
            <v>X</v>
          </cell>
          <cell r="V33" t="str">
            <v>X</v>
          </cell>
          <cell r="Z33">
            <v>0</v>
          </cell>
          <cell r="AA33">
            <v>0</v>
          </cell>
          <cell r="AE33" t="str">
            <v>X</v>
          </cell>
          <cell r="AF33" t="str">
            <v>X</v>
          </cell>
          <cell r="AJ33">
            <v>0</v>
          </cell>
          <cell r="AK33">
            <v>0</v>
          </cell>
          <cell r="AO33" t="str">
            <v>CI</v>
          </cell>
          <cell r="AP33" t="str">
            <v>H</v>
          </cell>
          <cell r="AT33" t="str">
            <v>Tidak Terlambat</v>
          </cell>
          <cell r="AU33">
            <v>0</v>
          </cell>
          <cell r="AY33" t="str">
            <v>CI</v>
          </cell>
          <cell r="AZ33" t="str">
            <v>H</v>
          </cell>
          <cell r="BD33" t="str">
            <v>Terlambat</v>
          </cell>
          <cell r="BE33" t="str">
            <v>00:00:40</v>
          </cell>
          <cell r="BI33" t="str">
            <v>CI</v>
          </cell>
          <cell r="BJ33" t="str">
            <v>H</v>
          </cell>
          <cell r="BN33" t="str">
            <v>Terlambat</v>
          </cell>
          <cell r="BO33" t="str">
            <v>00:01:44</v>
          </cell>
          <cell r="BS33" t="str">
            <v>DK</v>
          </cell>
          <cell r="BT33" t="str">
            <v>H</v>
          </cell>
          <cell r="BX33" t="str">
            <v>Terlambat</v>
          </cell>
          <cell r="BY33" t="str">
            <v>00:11:48</v>
          </cell>
          <cell r="CC33" t="str">
            <v>X</v>
          </cell>
          <cell r="CD33" t="str">
            <v>X</v>
          </cell>
          <cell r="CH33">
            <v>0</v>
          </cell>
          <cell r="CI33">
            <v>0</v>
          </cell>
          <cell r="CM33" t="str">
            <v>CI</v>
          </cell>
          <cell r="CN33" t="str">
            <v>H</v>
          </cell>
          <cell r="CR33" t="str">
            <v>Tidak Terlambat</v>
          </cell>
          <cell r="CS33">
            <v>0</v>
          </cell>
          <cell r="CW33" t="str">
            <v>CI</v>
          </cell>
          <cell r="CX33" t="str">
            <v>H</v>
          </cell>
          <cell r="DB33" t="str">
            <v>Tidak Terlambat</v>
          </cell>
          <cell r="DC33">
            <v>0</v>
          </cell>
          <cell r="DG33" t="str">
            <v>DK</v>
          </cell>
          <cell r="DH33" t="str">
            <v>H</v>
          </cell>
          <cell r="DL33" t="str">
            <v>Tidak Terlambat</v>
          </cell>
          <cell r="DM33">
            <v>0</v>
          </cell>
          <cell r="DQ33" t="str">
            <v>X</v>
          </cell>
          <cell r="DR33" t="str">
            <v>X</v>
          </cell>
          <cell r="DV33">
            <v>0</v>
          </cell>
          <cell r="DW33">
            <v>0</v>
          </cell>
          <cell r="EA33" t="str">
            <v>CI</v>
          </cell>
          <cell r="EB33" t="str">
            <v>CUD</v>
          </cell>
          <cell r="EF33">
            <v>0</v>
          </cell>
          <cell r="EG33">
            <v>0</v>
          </cell>
          <cell r="EK33" t="str">
            <v>CI</v>
          </cell>
          <cell r="EL33" t="str">
            <v>H</v>
          </cell>
          <cell r="EP33" t="str">
            <v>Tidak Terlambat</v>
          </cell>
          <cell r="EQ33">
            <v>0</v>
          </cell>
          <cell r="EU33" t="str">
            <v>CI</v>
          </cell>
          <cell r="EV33" t="str">
            <v>H</v>
          </cell>
          <cell r="EZ33" t="str">
            <v>Tidak Terlambat</v>
          </cell>
          <cell r="FA33">
            <v>0</v>
          </cell>
          <cell r="FE33" t="str">
            <v>DK</v>
          </cell>
          <cell r="FF33" t="str">
            <v>H</v>
          </cell>
          <cell r="FJ33" t="str">
            <v>Tidak Terlambat</v>
          </cell>
          <cell r="FK33">
            <v>0</v>
          </cell>
          <cell r="FO33" t="str">
            <v>X</v>
          </cell>
          <cell r="FP33" t="str">
            <v>X</v>
          </cell>
          <cell r="FT33">
            <v>0</v>
          </cell>
          <cell r="FU33">
            <v>0</v>
          </cell>
          <cell r="FY33" t="str">
            <v>CI</v>
          </cell>
          <cell r="FZ33" t="str">
            <v>H</v>
          </cell>
          <cell r="GD33" t="str">
            <v>Tidak Terlambat</v>
          </cell>
          <cell r="GE33">
            <v>0</v>
          </cell>
          <cell r="GI33" t="str">
            <v>CI</v>
          </cell>
          <cell r="GJ33" t="str">
            <v>H</v>
          </cell>
          <cell r="GN33" t="str">
            <v>Tidak Terlambat</v>
          </cell>
          <cell r="GO33">
            <v>0</v>
          </cell>
          <cell r="GS33" t="str">
            <v>CI</v>
          </cell>
          <cell r="GT33" t="str">
            <v>H</v>
          </cell>
          <cell r="GX33" t="str">
            <v>Tidak Terlambat</v>
          </cell>
          <cell r="GY33">
            <v>0</v>
          </cell>
          <cell r="HC33" t="str">
            <v>DK</v>
          </cell>
          <cell r="HD33" t="str">
            <v>H</v>
          </cell>
          <cell r="HH33" t="str">
            <v>Tidak Terlambat</v>
          </cell>
          <cell r="HI33">
            <v>0</v>
          </cell>
          <cell r="HM33" t="str">
            <v>X</v>
          </cell>
          <cell r="HN33" t="str">
            <v>X</v>
          </cell>
          <cell r="HR33">
            <v>0</v>
          </cell>
          <cell r="HS33">
            <v>0</v>
          </cell>
          <cell r="HW33" t="str">
            <v>X</v>
          </cell>
          <cell r="HX33" t="str">
            <v>X</v>
          </cell>
          <cell r="IB33">
            <v>0</v>
          </cell>
          <cell r="IC33">
            <v>0</v>
          </cell>
          <cell r="IG33" t="str">
            <v>CT</v>
          </cell>
          <cell r="IH33" t="str">
            <v>CT</v>
          </cell>
          <cell r="IL33">
            <v>0</v>
          </cell>
          <cell r="IM33">
            <v>0</v>
          </cell>
          <cell r="IQ33" t="str">
            <v>CA</v>
          </cell>
          <cell r="IR33" t="str">
            <v>H</v>
          </cell>
          <cell r="IV33" t="str">
            <v>Tidak Terlambat</v>
          </cell>
          <cell r="IW33">
            <v>0</v>
          </cell>
          <cell r="JA33" t="str">
            <v>CI</v>
          </cell>
          <cell r="JB33" t="str">
            <v>H</v>
          </cell>
          <cell r="JF33" t="str">
            <v>Tidak Terlambat</v>
          </cell>
          <cell r="JG33">
            <v>0</v>
          </cell>
          <cell r="JK33" t="str">
            <v>CI</v>
          </cell>
          <cell r="JL33" t="str">
            <v>H</v>
          </cell>
          <cell r="JP33" t="str">
            <v>Terlambat</v>
          </cell>
          <cell r="JQ33" t="str">
            <v>00:13:11</v>
          </cell>
          <cell r="JU33" t="str">
            <v>CI</v>
          </cell>
          <cell r="JV33" t="str">
            <v>H</v>
          </cell>
          <cell r="JZ33" t="str">
            <v>Terlambat</v>
          </cell>
          <cell r="KA33" t="str">
            <v>00:42:35</v>
          </cell>
          <cell r="KE33" t="str">
            <v>X</v>
          </cell>
          <cell r="KF33" t="str">
            <v>X</v>
          </cell>
          <cell r="KJ33">
            <v>0</v>
          </cell>
          <cell r="KK33">
            <v>0</v>
          </cell>
          <cell r="KO33" t="str">
            <v>X</v>
          </cell>
          <cell r="KP33" t="str">
            <v>X</v>
          </cell>
          <cell r="KT33">
            <v>0</v>
          </cell>
          <cell r="KU33">
            <v>0</v>
          </cell>
          <cell r="LJ33" t="str">
            <v>DK</v>
          </cell>
          <cell r="LK33" t="str">
            <v>X</v>
          </cell>
          <cell r="LL33" t="str">
            <v>X</v>
          </cell>
          <cell r="LM33" t="str">
            <v>CI</v>
          </cell>
          <cell r="LN33" t="str">
            <v>CI</v>
          </cell>
          <cell r="LO33" t="str">
            <v>CI</v>
          </cell>
          <cell r="LP33" t="str">
            <v>DK</v>
          </cell>
          <cell r="LQ33" t="str">
            <v>X</v>
          </cell>
          <cell r="LR33" t="str">
            <v>CI</v>
          </cell>
          <cell r="LS33" t="str">
            <v>CI</v>
          </cell>
          <cell r="LT33" t="str">
            <v>DK</v>
          </cell>
          <cell r="LU33" t="str">
            <v>X</v>
          </cell>
          <cell r="LV33" t="str">
            <v>CI</v>
          </cell>
          <cell r="LW33" t="str">
            <v>CI</v>
          </cell>
          <cell r="LX33" t="str">
            <v>CI</v>
          </cell>
          <cell r="LY33" t="str">
            <v>DK</v>
          </cell>
          <cell r="LZ33" t="str">
            <v>X</v>
          </cell>
          <cell r="MA33" t="str">
            <v>CI</v>
          </cell>
          <cell r="MB33" t="str">
            <v>CI</v>
          </cell>
          <cell r="MC33" t="str">
            <v>CI</v>
          </cell>
          <cell r="MD33" t="str">
            <v>DK</v>
          </cell>
          <cell r="ME33" t="str">
            <v>X</v>
          </cell>
          <cell r="MF33" t="str">
            <v>X</v>
          </cell>
          <cell r="MG33" t="str">
            <v>CT</v>
          </cell>
          <cell r="MH33" t="str">
            <v>CA</v>
          </cell>
          <cell r="MI33" t="str">
            <v>CI</v>
          </cell>
          <cell r="MJ33" t="str">
            <v>CI</v>
          </cell>
          <cell r="MK33" t="str">
            <v>CI</v>
          </cell>
          <cell r="ML33" t="str">
            <v>X</v>
          </cell>
          <cell r="MM33" t="str">
            <v>X</v>
          </cell>
          <cell r="MN33">
            <v>0</v>
          </cell>
          <cell r="MP33" t="str">
            <v>H</v>
          </cell>
          <cell r="MQ33" t="str">
            <v>X</v>
          </cell>
          <cell r="MR33" t="str">
            <v>X</v>
          </cell>
          <cell r="MS33" t="str">
            <v>H</v>
          </cell>
          <cell r="MT33" t="str">
            <v>H</v>
          </cell>
          <cell r="MU33" t="str">
            <v>H</v>
          </cell>
          <cell r="MV33" t="str">
            <v>H</v>
          </cell>
          <cell r="MW33" t="str">
            <v>X</v>
          </cell>
          <cell r="MX33" t="str">
            <v>H</v>
          </cell>
          <cell r="MY33" t="str">
            <v>H</v>
          </cell>
          <cell r="MZ33" t="str">
            <v>H</v>
          </cell>
          <cell r="NA33" t="str">
            <v>X</v>
          </cell>
          <cell r="NB33" t="str">
            <v>CUD</v>
          </cell>
          <cell r="NC33" t="str">
            <v>H</v>
          </cell>
          <cell r="ND33" t="str">
            <v>H</v>
          </cell>
          <cell r="NE33" t="str">
            <v>H</v>
          </cell>
          <cell r="NF33" t="str">
            <v>X</v>
          </cell>
          <cell r="NG33" t="str">
            <v>H</v>
          </cell>
          <cell r="NH33" t="str">
            <v>H</v>
          </cell>
          <cell r="NI33" t="str">
            <v>H</v>
          </cell>
          <cell r="NJ33" t="str">
            <v>H</v>
          </cell>
          <cell r="NK33" t="str">
            <v>X</v>
          </cell>
          <cell r="NL33" t="str">
            <v>X</v>
          </cell>
          <cell r="NM33" t="str">
            <v>CT</v>
          </cell>
          <cell r="NN33" t="str">
            <v>H</v>
          </cell>
          <cell r="NO33" t="str">
            <v>H</v>
          </cell>
          <cell r="NP33" t="str">
            <v>H</v>
          </cell>
          <cell r="NQ33" t="str">
            <v>H</v>
          </cell>
          <cell r="NR33" t="str">
            <v>X</v>
          </cell>
          <cell r="NS33" t="str">
            <v>X</v>
          </cell>
          <cell r="NT33">
            <v>0</v>
          </cell>
          <cell r="NV33">
            <v>30</v>
          </cell>
          <cell r="NW33">
            <v>20</v>
          </cell>
          <cell r="NX33">
            <v>21</v>
          </cell>
          <cell r="NY33">
            <v>19</v>
          </cell>
          <cell r="NZ33">
            <v>9</v>
          </cell>
          <cell r="OA33">
            <v>0</v>
          </cell>
          <cell r="OB33">
            <v>0</v>
          </cell>
          <cell r="OC33">
            <v>0</v>
          </cell>
          <cell r="OD33">
            <v>0</v>
          </cell>
        </row>
        <row r="34">
          <cell r="B34" t="str">
            <v>IRMA RISMAYASARI</v>
          </cell>
          <cell r="C34">
            <v>28314</v>
          </cell>
          <cell r="D34">
            <v>12009810</v>
          </cell>
          <cell r="E34" t="str">
            <v>PEREMPUAN</v>
          </cell>
          <cell r="F34">
            <v>10200201975</v>
          </cell>
          <cell r="G34" t="str">
            <v>TL INBOUND</v>
          </cell>
          <cell r="H34" t="str">
            <v>170</v>
          </cell>
          <cell r="I34" t="str">
            <v>ISLAM</v>
          </cell>
          <cell r="J34" t="str">
            <v>RIKA RIANY</v>
          </cell>
          <cell r="K34" t="str">
            <v>BG</v>
          </cell>
          <cell r="L34" t="str">
            <v>H</v>
          </cell>
          <cell r="P34" t="str">
            <v>Tidak Terlambat</v>
          </cell>
          <cell r="Q34">
            <v>0</v>
          </cell>
          <cell r="U34" t="str">
            <v>BG</v>
          </cell>
          <cell r="V34" t="str">
            <v>H</v>
          </cell>
          <cell r="Z34" t="str">
            <v>Tidak Terlambat</v>
          </cell>
          <cell r="AA34">
            <v>0</v>
          </cell>
          <cell r="AE34" t="str">
            <v>BG</v>
          </cell>
          <cell r="AF34" t="str">
            <v>H</v>
          </cell>
          <cell r="AJ34" t="str">
            <v>Tidak Terlambat</v>
          </cell>
          <cell r="AK34">
            <v>0</v>
          </cell>
          <cell r="AO34" t="str">
            <v>BG</v>
          </cell>
          <cell r="AP34" t="str">
            <v>H</v>
          </cell>
          <cell r="AT34" t="str">
            <v>Tidak Terlambat</v>
          </cell>
          <cell r="AU34">
            <v>0</v>
          </cell>
          <cell r="AY34" t="str">
            <v>BG</v>
          </cell>
          <cell r="AZ34" t="str">
            <v>H</v>
          </cell>
          <cell r="BD34" t="str">
            <v>Tidak Terlambat</v>
          </cell>
          <cell r="BE34">
            <v>0</v>
          </cell>
          <cell r="BI34" t="str">
            <v>BG</v>
          </cell>
          <cell r="BJ34" t="str">
            <v>H</v>
          </cell>
          <cell r="BN34" t="str">
            <v>Tidak Terlambat</v>
          </cell>
          <cell r="BO34">
            <v>0</v>
          </cell>
          <cell r="BS34" t="str">
            <v>BG</v>
          </cell>
          <cell r="BT34" t="str">
            <v>H</v>
          </cell>
          <cell r="BX34" t="str">
            <v>Tidak Terlambat</v>
          </cell>
          <cell r="BY34">
            <v>0</v>
          </cell>
          <cell r="CC34" t="str">
            <v>BG</v>
          </cell>
          <cell r="CD34" t="str">
            <v>H</v>
          </cell>
          <cell r="CH34" t="str">
            <v>Tidak Terlambat</v>
          </cell>
          <cell r="CI34">
            <v>0</v>
          </cell>
          <cell r="CM34" t="str">
            <v>X</v>
          </cell>
          <cell r="CN34" t="str">
            <v>X</v>
          </cell>
          <cell r="CR34">
            <v>0</v>
          </cell>
          <cell r="CS34">
            <v>0</v>
          </cell>
          <cell r="CW34" t="str">
            <v>X</v>
          </cell>
          <cell r="CX34" t="str">
            <v>X</v>
          </cell>
          <cell r="DB34">
            <v>0</v>
          </cell>
          <cell r="DC34">
            <v>0</v>
          </cell>
          <cell r="DG34" t="str">
            <v>BC</v>
          </cell>
          <cell r="DH34" t="str">
            <v>H</v>
          </cell>
          <cell r="DL34" t="str">
            <v>Tidak Terlambat</v>
          </cell>
          <cell r="DM34">
            <v>0</v>
          </cell>
          <cell r="DQ34" t="str">
            <v>BC</v>
          </cell>
          <cell r="DR34" t="str">
            <v>H</v>
          </cell>
          <cell r="DV34" t="str">
            <v>Tidak Terlambat</v>
          </cell>
          <cell r="DW34">
            <v>0</v>
          </cell>
          <cell r="EA34" t="str">
            <v>X</v>
          </cell>
          <cell r="EB34" t="str">
            <v>X</v>
          </cell>
          <cell r="EF34">
            <v>0</v>
          </cell>
          <cell r="EG34">
            <v>0</v>
          </cell>
          <cell r="EK34" t="str">
            <v>X</v>
          </cell>
          <cell r="EL34" t="str">
            <v>X</v>
          </cell>
          <cell r="EP34">
            <v>0</v>
          </cell>
          <cell r="EQ34">
            <v>0</v>
          </cell>
          <cell r="EU34" t="str">
            <v>CT</v>
          </cell>
          <cell r="EV34" t="str">
            <v>CT</v>
          </cell>
          <cell r="EZ34">
            <v>0</v>
          </cell>
          <cell r="FA34">
            <v>0</v>
          </cell>
          <cell r="FE34" t="str">
            <v>BC</v>
          </cell>
          <cell r="FF34" t="str">
            <v>H</v>
          </cell>
          <cell r="FJ34" t="str">
            <v>Terlambat</v>
          </cell>
          <cell r="FK34" t="str">
            <v>01:04:39</v>
          </cell>
          <cell r="FO34" t="str">
            <v>BC</v>
          </cell>
          <cell r="FP34" t="str">
            <v>H</v>
          </cell>
          <cell r="FT34" t="str">
            <v>Tidak Terlambat</v>
          </cell>
          <cell r="FU34">
            <v>0</v>
          </cell>
          <cell r="FY34" t="str">
            <v>BC</v>
          </cell>
          <cell r="FZ34" t="str">
            <v>H</v>
          </cell>
          <cell r="GD34" t="str">
            <v>Tidak Terlambat</v>
          </cell>
          <cell r="GE34">
            <v>0</v>
          </cell>
          <cell r="GI34" t="str">
            <v>X</v>
          </cell>
          <cell r="GJ34" t="str">
            <v>X</v>
          </cell>
          <cell r="GN34">
            <v>0</v>
          </cell>
          <cell r="GO34">
            <v>0</v>
          </cell>
          <cell r="GS34" t="str">
            <v>BC</v>
          </cell>
          <cell r="GT34" t="str">
            <v>H</v>
          </cell>
          <cell r="GX34" t="str">
            <v>Tidak Terlambat</v>
          </cell>
          <cell r="GY34">
            <v>0</v>
          </cell>
          <cell r="HC34" t="str">
            <v>BC</v>
          </cell>
          <cell r="HD34" t="str">
            <v>H</v>
          </cell>
          <cell r="HH34" t="str">
            <v>Tidak Terlambat</v>
          </cell>
          <cell r="HI34">
            <v>0</v>
          </cell>
          <cell r="HM34" t="str">
            <v>X</v>
          </cell>
          <cell r="HN34" t="str">
            <v>X</v>
          </cell>
          <cell r="HR34">
            <v>0</v>
          </cell>
          <cell r="HS34">
            <v>0</v>
          </cell>
          <cell r="HW34" t="str">
            <v>X</v>
          </cell>
          <cell r="HX34" t="str">
            <v>X</v>
          </cell>
          <cell r="IB34">
            <v>0</v>
          </cell>
          <cell r="IC34">
            <v>0</v>
          </cell>
          <cell r="IG34" t="str">
            <v>X</v>
          </cell>
          <cell r="IH34" t="str">
            <v>X</v>
          </cell>
          <cell r="IL34">
            <v>0</v>
          </cell>
          <cell r="IM34">
            <v>0</v>
          </cell>
          <cell r="IQ34" t="str">
            <v>BC</v>
          </cell>
          <cell r="IR34" t="str">
            <v>H</v>
          </cell>
          <cell r="IV34" t="str">
            <v>Terlambat</v>
          </cell>
          <cell r="IW34" t="str">
            <v>08:16:34</v>
          </cell>
          <cell r="JA34" t="str">
            <v>BC</v>
          </cell>
          <cell r="JB34" t="str">
            <v>H</v>
          </cell>
          <cell r="JF34" t="str">
            <v>Terlambat</v>
          </cell>
          <cell r="JG34" t="str">
            <v>00:03:38</v>
          </cell>
          <cell r="JK34" t="str">
            <v>BC</v>
          </cell>
          <cell r="JL34" t="str">
            <v>H</v>
          </cell>
          <cell r="JP34" t="str">
            <v>Terlambat</v>
          </cell>
          <cell r="JQ34" t="str">
            <v>07:37:03</v>
          </cell>
          <cell r="JU34" t="str">
            <v>X</v>
          </cell>
          <cell r="JV34" t="str">
            <v>X</v>
          </cell>
          <cell r="JZ34">
            <v>0</v>
          </cell>
          <cell r="KA34">
            <v>0</v>
          </cell>
          <cell r="KE34" t="str">
            <v>BC</v>
          </cell>
          <cell r="KF34" t="str">
            <v>H</v>
          </cell>
          <cell r="KJ34" t="str">
            <v>Tidak Terlambat</v>
          </cell>
          <cell r="KK34">
            <v>0</v>
          </cell>
          <cell r="KO34" t="str">
            <v>BC</v>
          </cell>
          <cell r="KP34" t="str">
            <v>H</v>
          </cell>
          <cell r="KT34" t="str">
            <v>Tidak Terlambat</v>
          </cell>
          <cell r="KU34">
            <v>0</v>
          </cell>
          <cell r="LJ34" t="str">
            <v>BG</v>
          </cell>
          <cell r="LK34" t="str">
            <v>BG</v>
          </cell>
          <cell r="LL34" t="str">
            <v>BG</v>
          </cell>
          <cell r="LM34" t="str">
            <v>BG</v>
          </cell>
          <cell r="LN34" t="str">
            <v>BG</v>
          </cell>
          <cell r="LO34" t="str">
            <v>BG</v>
          </cell>
          <cell r="LP34" t="str">
            <v>BG</v>
          </cell>
          <cell r="LQ34" t="str">
            <v>BG</v>
          </cell>
          <cell r="LR34" t="str">
            <v>X</v>
          </cell>
          <cell r="LS34" t="str">
            <v>X</v>
          </cell>
          <cell r="LT34" t="str">
            <v>BC</v>
          </cell>
          <cell r="LU34" t="str">
            <v>BC</v>
          </cell>
          <cell r="LV34" t="str">
            <v>X</v>
          </cell>
          <cell r="LW34" t="str">
            <v>X</v>
          </cell>
          <cell r="LX34" t="str">
            <v>CT</v>
          </cell>
          <cell r="LY34" t="str">
            <v>BC</v>
          </cell>
          <cell r="LZ34" t="str">
            <v>BC</v>
          </cell>
          <cell r="MA34" t="str">
            <v>BC</v>
          </cell>
          <cell r="MB34" t="str">
            <v>X</v>
          </cell>
          <cell r="MC34" t="str">
            <v>BC</v>
          </cell>
          <cell r="MD34" t="str">
            <v>BC</v>
          </cell>
          <cell r="ME34" t="str">
            <v>X</v>
          </cell>
          <cell r="MF34" t="str">
            <v>X</v>
          </cell>
          <cell r="MG34" t="str">
            <v>X</v>
          </cell>
          <cell r="MH34" t="str">
            <v>BC</v>
          </cell>
          <cell r="MI34" t="str">
            <v>BC</v>
          </cell>
          <cell r="MJ34" t="str">
            <v>BC</v>
          </cell>
          <cell r="MK34" t="str">
            <v>X</v>
          </cell>
          <cell r="ML34" t="str">
            <v>BC</v>
          </cell>
          <cell r="MM34" t="str">
            <v>BC</v>
          </cell>
          <cell r="MN34">
            <v>0</v>
          </cell>
          <cell r="MP34" t="str">
            <v>H</v>
          </cell>
          <cell r="MQ34" t="str">
            <v>H</v>
          </cell>
          <cell r="MR34" t="str">
            <v>H</v>
          </cell>
          <cell r="MS34" t="str">
            <v>H</v>
          </cell>
          <cell r="MT34" t="str">
            <v>H</v>
          </cell>
          <cell r="MU34" t="str">
            <v>H</v>
          </cell>
          <cell r="MV34" t="str">
            <v>H</v>
          </cell>
          <cell r="MW34" t="str">
            <v>H</v>
          </cell>
          <cell r="MX34" t="str">
            <v>X</v>
          </cell>
          <cell r="MY34" t="str">
            <v>X</v>
          </cell>
          <cell r="MZ34" t="str">
            <v>H</v>
          </cell>
          <cell r="NA34" t="str">
            <v>H</v>
          </cell>
          <cell r="NB34" t="str">
            <v>X</v>
          </cell>
          <cell r="NC34" t="str">
            <v>X</v>
          </cell>
          <cell r="ND34" t="str">
            <v>CT</v>
          </cell>
          <cell r="NE34" t="str">
            <v>H</v>
          </cell>
          <cell r="NF34" t="str">
            <v>H</v>
          </cell>
          <cell r="NG34" t="str">
            <v>H</v>
          </cell>
          <cell r="NH34" t="str">
            <v>X</v>
          </cell>
          <cell r="NI34" t="str">
            <v>H</v>
          </cell>
          <cell r="NJ34" t="str">
            <v>H</v>
          </cell>
          <cell r="NK34" t="str">
            <v>X</v>
          </cell>
          <cell r="NL34" t="str">
            <v>X</v>
          </cell>
          <cell r="NM34" t="str">
            <v>X</v>
          </cell>
          <cell r="NN34" t="str">
            <v>H</v>
          </cell>
          <cell r="NO34" t="str">
            <v>H</v>
          </cell>
          <cell r="NP34" t="str">
            <v>H</v>
          </cell>
          <cell r="NQ34" t="str">
            <v>X</v>
          </cell>
          <cell r="NR34" t="str">
            <v>H</v>
          </cell>
          <cell r="NS34" t="str">
            <v>H</v>
          </cell>
          <cell r="NT34">
            <v>0</v>
          </cell>
          <cell r="NV34">
            <v>30</v>
          </cell>
          <cell r="NW34">
            <v>0</v>
          </cell>
          <cell r="NX34">
            <v>21</v>
          </cell>
          <cell r="NY34">
            <v>20</v>
          </cell>
          <cell r="NZ34">
            <v>9</v>
          </cell>
          <cell r="OA34">
            <v>0</v>
          </cell>
          <cell r="OB34">
            <v>0</v>
          </cell>
          <cell r="OC34">
            <v>0</v>
          </cell>
          <cell r="OD34">
            <v>0</v>
          </cell>
        </row>
        <row r="35">
          <cell r="B35" t="str">
            <v>TATAN SUDRAJAT</v>
          </cell>
          <cell r="C35">
            <v>30620</v>
          </cell>
          <cell r="D35">
            <v>14008156</v>
          </cell>
          <cell r="E35" t="str">
            <v>LAKI-LAKI</v>
          </cell>
          <cell r="F35">
            <v>10200201338</v>
          </cell>
          <cell r="G35" t="str">
            <v>TL INBOUND</v>
          </cell>
          <cell r="H35" t="str">
            <v>115</v>
          </cell>
          <cell r="I35" t="str">
            <v>ISLAM</v>
          </cell>
          <cell r="J35" t="str">
            <v>RIKA RIANY</v>
          </cell>
          <cell r="K35" t="str">
            <v>CI</v>
          </cell>
          <cell r="L35" t="str">
            <v>H</v>
          </cell>
          <cell r="P35" t="str">
            <v>Terlambat</v>
          </cell>
          <cell r="Q35" t="str">
            <v>00:12:17</v>
          </cell>
          <cell r="U35" t="str">
            <v>CI</v>
          </cell>
          <cell r="V35" t="str">
            <v>H</v>
          </cell>
          <cell r="Z35" t="str">
            <v>Tidak Terlambat</v>
          </cell>
          <cell r="AA35">
            <v>0</v>
          </cell>
          <cell r="AE35" t="str">
            <v>DK</v>
          </cell>
          <cell r="AF35" t="str">
            <v>H</v>
          </cell>
          <cell r="AJ35" t="str">
            <v>Tidak Terlambat</v>
          </cell>
          <cell r="AK35">
            <v>0</v>
          </cell>
          <cell r="AO35" t="str">
            <v>X</v>
          </cell>
          <cell r="AP35" t="str">
            <v>X</v>
          </cell>
          <cell r="AT35">
            <v>0</v>
          </cell>
          <cell r="AU35">
            <v>0</v>
          </cell>
          <cell r="AY35" t="str">
            <v>X</v>
          </cell>
          <cell r="AZ35" t="str">
            <v>X</v>
          </cell>
          <cell r="BD35">
            <v>0</v>
          </cell>
          <cell r="BE35">
            <v>0</v>
          </cell>
          <cell r="BI35" t="str">
            <v>BC</v>
          </cell>
          <cell r="BJ35" t="str">
            <v>H</v>
          </cell>
          <cell r="BN35" t="str">
            <v>Terlambat</v>
          </cell>
          <cell r="BO35" t="str">
            <v>00:15:28</v>
          </cell>
          <cell r="BS35" t="str">
            <v>CI</v>
          </cell>
          <cell r="BT35" t="str">
            <v>H</v>
          </cell>
          <cell r="BX35" t="str">
            <v>Tidak Terlambat</v>
          </cell>
          <cell r="BY35">
            <v>0</v>
          </cell>
          <cell r="CC35" t="str">
            <v>CI</v>
          </cell>
          <cell r="CD35" t="str">
            <v>H</v>
          </cell>
          <cell r="CH35" t="str">
            <v>Terlambat</v>
          </cell>
          <cell r="CI35" t="str">
            <v>00:08:41</v>
          </cell>
          <cell r="CM35" t="str">
            <v>X</v>
          </cell>
          <cell r="CN35" t="str">
            <v>X</v>
          </cell>
          <cell r="CR35">
            <v>0</v>
          </cell>
          <cell r="CS35">
            <v>0</v>
          </cell>
          <cell r="CW35" t="str">
            <v>CA</v>
          </cell>
          <cell r="CX35" t="str">
            <v>H</v>
          </cell>
          <cell r="DB35" t="str">
            <v>Tidak Terlambat</v>
          </cell>
          <cell r="DC35">
            <v>0</v>
          </cell>
          <cell r="DG35" t="str">
            <v>CI</v>
          </cell>
          <cell r="DH35" t="str">
            <v>H</v>
          </cell>
          <cell r="DL35" t="str">
            <v>Tidak Terlambat</v>
          </cell>
          <cell r="DM35">
            <v>0</v>
          </cell>
          <cell r="DQ35" t="str">
            <v>DK</v>
          </cell>
          <cell r="DR35" t="str">
            <v>H</v>
          </cell>
          <cell r="DV35" t="str">
            <v>Tidak Terlambat</v>
          </cell>
          <cell r="DW35">
            <v>0</v>
          </cell>
          <cell r="EA35" t="str">
            <v>X</v>
          </cell>
          <cell r="EB35" t="str">
            <v>X</v>
          </cell>
          <cell r="EF35">
            <v>0</v>
          </cell>
          <cell r="EG35">
            <v>0</v>
          </cell>
          <cell r="EK35" t="str">
            <v>CI</v>
          </cell>
          <cell r="EL35" t="str">
            <v>H</v>
          </cell>
          <cell r="EP35" t="str">
            <v>Tidak Terlambat</v>
          </cell>
          <cell r="EQ35">
            <v>0</v>
          </cell>
          <cell r="EU35" t="str">
            <v>CI</v>
          </cell>
          <cell r="EV35" t="str">
            <v>H</v>
          </cell>
          <cell r="EZ35" t="str">
            <v>Tidak Terlambat</v>
          </cell>
          <cell r="FA35">
            <v>0</v>
          </cell>
          <cell r="FE35" t="str">
            <v>DK</v>
          </cell>
          <cell r="FF35" t="str">
            <v>H</v>
          </cell>
          <cell r="FJ35" t="str">
            <v>Tidak Terlambat</v>
          </cell>
          <cell r="FK35">
            <v>0</v>
          </cell>
          <cell r="FO35" t="str">
            <v>X</v>
          </cell>
          <cell r="FP35" t="str">
            <v>X</v>
          </cell>
          <cell r="FT35">
            <v>0</v>
          </cell>
          <cell r="FU35">
            <v>0</v>
          </cell>
          <cell r="FY35" t="str">
            <v>X</v>
          </cell>
          <cell r="FZ35" t="str">
            <v>X</v>
          </cell>
          <cell r="GD35">
            <v>0</v>
          </cell>
          <cell r="GE35">
            <v>0</v>
          </cell>
          <cell r="GI35" t="str">
            <v>CI</v>
          </cell>
          <cell r="GJ35" t="str">
            <v>H</v>
          </cell>
          <cell r="GN35" t="str">
            <v>Terlambat</v>
          </cell>
          <cell r="GO35" t="str">
            <v>00:03:10</v>
          </cell>
          <cell r="GS35" t="str">
            <v>CI</v>
          </cell>
          <cell r="GT35" t="str">
            <v>H</v>
          </cell>
          <cell r="GX35" t="str">
            <v>Terlambat</v>
          </cell>
          <cell r="GY35" t="str">
            <v>00:30:57</v>
          </cell>
          <cell r="HC35" t="str">
            <v>CI</v>
          </cell>
          <cell r="HD35" t="str">
            <v>H</v>
          </cell>
          <cell r="HH35" t="str">
            <v>Tidak Terlambat</v>
          </cell>
          <cell r="HI35">
            <v>0</v>
          </cell>
          <cell r="HM35" t="str">
            <v>DK</v>
          </cell>
          <cell r="HN35" t="str">
            <v>H</v>
          </cell>
          <cell r="HR35" t="str">
            <v>Tidak Terlambat</v>
          </cell>
          <cell r="HS35">
            <v>0</v>
          </cell>
          <cell r="HW35" t="str">
            <v>X</v>
          </cell>
          <cell r="HX35" t="str">
            <v>X</v>
          </cell>
          <cell r="IB35">
            <v>0</v>
          </cell>
          <cell r="IC35">
            <v>0</v>
          </cell>
          <cell r="IG35" t="str">
            <v>CI</v>
          </cell>
          <cell r="IH35" t="str">
            <v>H</v>
          </cell>
          <cell r="IL35" t="str">
            <v>Terlambat</v>
          </cell>
          <cell r="IM35" t="str">
            <v>00:34:53</v>
          </cell>
          <cell r="IQ35" t="str">
            <v>CI</v>
          </cell>
          <cell r="IR35" t="str">
            <v>H</v>
          </cell>
          <cell r="IV35" t="str">
            <v>Terlambat</v>
          </cell>
          <cell r="IW35" t="str">
            <v>00:12:05</v>
          </cell>
          <cell r="JA35" t="str">
            <v>CI</v>
          </cell>
          <cell r="JB35" t="str">
            <v>H</v>
          </cell>
          <cell r="JF35" t="str">
            <v>Tidak Terlambat</v>
          </cell>
          <cell r="JG35">
            <v>0</v>
          </cell>
          <cell r="JK35" t="str">
            <v>CI</v>
          </cell>
          <cell r="JL35" t="str">
            <v>H</v>
          </cell>
          <cell r="JP35" t="str">
            <v>Tidak Terlambat</v>
          </cell>
          <cell r="JQ35">
            <v>0</v>
          </cell>
          <cell r="JU35" t="str">
            <v>X</v>
          </cell>
          <cell r="JV35" t="str">
            <v>X</v>
          </cell>
          <cell r="JZ35">
            <v>0</v>
          </cell>
          <cell r="KA35">
            <v>0</v>
          </cell>
          <cell r="KE35" t="str">
            <v>X</v>
          </cell>
          <cell r="KF35" t="str">
            <v>X</v>
          </cell>
          <cell r="KJ35">
            <v>0</v>
          </cell>
          <cell r="KK35">
            <v>0</v>
          </cell>
          <cell r="KO35" t="str">
            <v>CT</v>
          </cell>
          <cell r="KP35" t="str">
            <v>CT</v>
          </cell>
          <cell r="KT35">
            <v>0</v>
          </cell>
          <cell r="KU35">
            <v>0</v>
          </cell>
          <cell r="LJ35" t="str">
            <v>CI</v>
          </cell>
          <cell r="LK35" t="str">
            <v>CI</v>
          </cell>
          <cell r="LL35" t="str">
            <v>DK</v>
          </cell>
          <cell r="LM35" t="str">
            <v>X</v>
          </cell>
          <cell r="LN35" t="str">
            <v>X</v>
          </cell>
          <cell r="LO35" t="str">
            <v>BC</v>
          </cell>
          <cell r="LP35" t="str">
            <v>CI</v>
          </cell>
          <cell r="LQ35" t="str">
            <v>CI</v>
          </cell>
          <cell r="LR35" t="str">
            <v>X</v>
          </cell>
          <cell r="LS35" t="str">
            <v>CA</v>
          </cell>
          <cell r="LT35" t="str">
            <v>CI</v>
          </cell>
          <cell r="LU35" t="str">
            <v>DK</v>
          </cell>
          <cell r="LV35" t="str">
            <v>X</v>
          </cell>
          <cell r="LW35" t="str">
            <v>CI</v>
          </cell>
          <cell r="LX35" t="str">
            <v>CI</v>
          </cell>
          <cell r="LY35" t="str">
            <v>DK</v>
          </cell>
          <cell r="LZ35" t="str">
            <v>X</v>
          </cell>
          <cell r="MA35" t="str">
            <v>X</v>
          </cell>
          <cell r="MB35" t="str">
            <v>CI</v>
          </cell>
          <cell r="MC35" t="str">
            <v>CI</v>
          </cell>
          <cell r="MD35" t="str">
            <v>CI</v>
          </cell>
          <cell r="ME35" t="str">
            <v>DK</v>
          </cell>
          <cell r="MF35" t="str">
            <v>X</v>
          </cell>
          <cell r="MG35" t="str">
            <v>CI</v>
          </cell>
          <cell r="MH35" t="str">
            <v>CI</v>
          </cell>
          <cell r="MI35" t="str">
            <v>CI</v>
          </cell>
          <cell r="MJ35" t="str">
            <v>CI</v>
          </cell>
          <cell r="MK35" t="str">
            <v>X</v>
          </cell>
          <cell r="ML35" t="str">
            <v>X</v>
          </cell>
          <cell r="MM35" t="str">
            <v>CT</v>
          </cell>
          <cell r="MN35">
            <v>0</v>
          </cell>
          <cell r="MP35" t="str">
            <v>H</v>
          </cell>
          <cell r="MQ35" t="str">
            <v>H</v>
          </cell>
          <cell r="MR35" t="str">
            <v>H</v>
          </cell>
          <cell r="MS35" t="str">
            <v>X</v>
          </cell>
          <cell r="MT35" t="str">
            <v>X</v>
          </cell>
          <cell r="MU35" t="str">
            <v>H</v>
          </cell>
          <cell r="MV35" t="str">
            <v>H</v>
          </cell>
          <cell r="MW35" t="str">
            <v>H</v>
          </cell>
          <cell r="MX35" t="str">
            <v>X</v>
          </cell>
          <cell r="MY35" t="str">
            <v>H</v>
          </cell>
          <cell r="MZ35" t="str">
            <v>H</v>
          </cell>
          <cell r="NA35" t="str">
            <v>H</v>
          </cell>
          <cell r="NB35" t="str">
            <v>X</v>
          </cell>
          <cell r="NC35" t="str">
            <v>H</v>
          </cell>
          <cell r="ND35" t="str">
            <v>H</v>
          </cell>
          <cell r="NE35" t="str">
            <v>H</v>
          </cell>
          <cell r="NF35" t="str">
            <v>X</v>
          </cell>
          <cell r="NG35" t="str">
            <v>X</v>
          </cell>
          <cell r="NH35" t="str">
            <v>H</v>
          </cell>
          <cell r="NI35" t="str">
            <v>H</v>
          </cell>
          <cell r="NJ35" t="str">
            <v>H</v>
          </cell>
          <cell r="NK35" t="str">
            <v>H</v>
          </cell>
          <cell r="NL35" t="str">
            <v>X</v>
          </cell>
          <cell r="NM35" t="str">
            <v>H</v>
          </cell>
          <cell r="NN35" t="str">
            <v>H</v>
          </cell>
          <cell r="NO35" t="str">
            <v>H</v>
          </cell>
          <cell r="NP35" t="str">
            <v>H</v>
          </cell>
          <cell r="NQ35" t="str">
            <v>X</v>
          </cell>
          <cell r="NR35" t="str">
            <v>X</v>
          </cell>
          <cell r="NS35" t="str">
            <v>CT</v>
          </cell>
          <cell r="NT35">
            <v>0</v>
          </cell>
          <cell r="NV35">
            <v>30</v>
          </cell>
          <cell r="NW35">
            <v>19</v>
          </cell>
          <cell r="NX35">
            <v>21</v>
          </cell>
          <cell r="NY35">
            <v>20</v>
          </cell>
          <cell r="NZ35">
            <v>9</v>
          </cell>
          <cell r="OA35">
            <v>0</v>
          </cell>
          <cell r="OB35">
            <v>0</v>
          </cell>
          <cell r="OC35">
            <v>0</v>
          </cell>
          <cell r="OD35">
            <v>0</v>
          </cell>
        </row>
        <row r="36">
          <cell r="B36" t="str">
            <v>WIDA MIRAWATI</v>
          </cell>
          <cell r="C36">
            <v>70846</v>
          </cell>
          <cell r="D36">
            <v>16009166</v>
          </cell>
          <cell r="E36" t="str">
            <v>PEREMPUAN</v>
          </cell>
          <cell r="F36" t="str">
            <v>10200203061</v>
          </cell>
          <cell r="G36" t="str">
            <v>TL INBOUND</v>
          </cell>
          <cell r="H36" t="str">
            <v>7</v>
          </cell>
          <cell r="I36" t="str">
            <v>ISLAM</v>
          </cell>
          <cell r="J36" t="str">
            <v>RIKA RIANY</v>
          </cell>
          <cell r="K36" t="str">
            <v>X</v>
          </cell>
          <cell r="L36" t="str">
            <v>X</v>
          </cell>
          <cell r="P36">
            <v>0</v>
          </cell>
          <cell r="Q36">
            <v>0</v>
          </cell>
          <cell r="U36" t="str">
            <v>X</v>
          </cell>
          <cell r="V36" t="str">
            <v>X</v>
          </cell>
          <cell r="Z36">
            <v>0</v>
          </cell>
          <cell r="AA36">
            <v>0</v>
          </cell>
          <cell r="AE36" t="str">
            <v>BC</v>
          </cell>
          <cell r="AF36" t="str">
            <v>H</v>
          </cell>
          <cell r="AJ36" t="str">
            <v>Tidak Terlambat</v>
          </cell>
          <cell r="AK36">
            <v>0</v>
          </cell>
          <cell r="AO36" t="str">
            <v>BC</v>
          </cell>
          <cell r="AP36" t="str">
            <v>H</v>
          </cell>
          <cell r="AT36" t="str">
            <v>Tidak Terlambat</v>
          </cell>
          <cell r="AU36">
            <v>0</v>
          </cell>
          <cell r="AY36" t="str">
            <v>BC</v>
          </cell>
          <cell r="AZ36" t="str">
            <v>H</v>
          </cell>
          <cell r="BD36" t="str">
            <v>Tidak Terlambat</v>
          </cell>
          <cell r="BE36">
            <v>0</v>
          </cell>
          <cell r="BI36" t="str">
            <v>X</v>
          </cell>
          <cell r="BJ36" t="str">
            <v>X</v>
          </cell>
          <cell r="BN36">
            <v>0</v>
          </cell>
          <cell r="BO36">
            <v>0</v>
          </cell>
          <cell r="BS36" t="str">
            <v>BC</v>
          </cell>
          <cell r="BT36" t="str">
            <v>H</v>
          </cell>
          <cell r="BX36" t="str">
            <v>Terlambat</v>
          </cell>
          <cell r="BY36" t="str">
            <v>00:10:25</v>
          </cell>
          <cell r="CC36" t="str">
            <v>BC</v>
          </cell>
          <cell r="CD36" t="str">
            <v>H</v>
          </cell>
          <cell r="CH36" t="str">
            <v>Tidak Terlambat</v>
          </cell>
          <cell r="CI36">
            <v>0</v>
          </cell>
          <cell r="CM36" t="str">
            <v>X</v>
          </cell>
          <cell r="CN36" t="str">
            <v>X</v>
          </cell>
          <cell r="CR36">
            <v>0</v>
          </cell>
          <cell r="CS36">
            <v>0</v>
          </cell>
          <cell r="CW36" t="str">
            <v>BC</v>
          </cell>
          <cell r="CX36" t="str">
            <v>H</v>
          </cell>
          <cell r="DB36" t="str">
            <v>Tidak Terlambat</v>
          </cell>
          <cell r="DC36">
            <v>0</v>
          </cell>
          <cell r="DG36" t="str">
            <v>BC</v>
          </cell>
          <cell r="DH36" t="str">
            <v>H</v>
          </cell>
          <cell r="DL36" t="str">
            <v>Tidak Terlambat</v>
          </cell>
          <cell r="DM36">
            <v>0</v>
          </cell>
          <cell r="DQ36" t="str">
            <v>BC</v>
          </cell>
          <cell r="DR36" t="str">
            <v>H</v>
          </cell>
          <cell r="DV36" t="str">
            <v>Tidak Terlambat</v>
          </cell>
          <cell r="DW36">
            <v>0</v>
          </cell>
          <cell r="EA36" t="str">
            <v>X</v>
          </cell>
          <cell r="EB36" t="str">
            <v>X</v>
          </cell>
          <cell r="EF36">
            <v>0</v>
          </cell>
          <cell r="EG36">
            <v>0</v>
          </cell>
          <cell r="EK36" t="str">
            <v>CT</v>
          </cell>
          <cell r="EL36" t="str">
            <v>CT</v>
          </cell>
          <cell r="EP36">
            <v>0</v>
          </cell>
          <cell r="EQ36">
            <v>0</v>
          </cell>
          <cell r="EU36" t="str">
            <v>BC</v>
          </cell>
          <cell r="EV36" t="str">
            <v>H</v>
          </cell>
          <cell r="EZ36" t="str">
            <v>Tidak Terlambat</v>
          </cell>
          <cell r="FA36">
            <v>0</v>
          </cell>
          <cell r="FE36" t="str">
            <v>BC</v>
          </cell>
          <cell r="FF36" t="str">
            <v>H</v>
          </cell>
          <cell r="FJ36" t="str">
            <v>Tidak Terlambat</v>
          </cell>
          <cell r="FK36">
            <v>0</v>
          </cell>
          <cell r="FO36" t="str">
            <v>BC</v>
          </cell>
          <cell r="FP36" t="str">
            <v>H</v>
          </cell>
          <cell r="FT36" t="str">
            <v>Tidak Terlambat</v>
          </cell>
          <cell r="FU36">
            <v>0</v>
          </cell>
          <cell r="FY36" t="str">
            <v>X</v>
          </cell>
          <cell r="FZ36" t="str">
            <v>X</v>
          </cell>
          <cell r="GD36">
            <v>0</v>
          </cell>
          <cell r="GE36">
            <v>0</v>
          </cell>
          <cell r="GI36" t="str">
            <v>X</v>
          </cell>
          <cell r="GJ36" t="str">
            <v>X</v>
          </cell>
          <cell r="GN36">
            <v>0</v>
          </cell>
          <cell r="GO36">
            <v>0</v>
          </cell>
          <cell r="GS36" t="str">
            <v>BC</v>
          </cell>
          <cell r="GT36" t="str">
            <v>H</v>
          </cell>
          <cell r="GX36" t="str">
            <v>Tidak Terlambat</v>
          </cell>
          <cell r="GY36">
            <v>0</v>
          </cell>
          <cell r="HC36" t="str">
            <v>BC</v>
          </cell>
          <cell r="HD36" t="str">
            <v>CUD</v>
          </cell>
          <cell r="HH36">
            <v>0</v>
          </cell>
          <cell r="HI36">
            <v>0</v>
          </cell>
          <cell r="HM36" t="str">
            <v>BC</v>
          </cell>
          <cell r="HN36" t="str">
            <v>H</v>
          </cell>
          <cell r="HR36" t="str">
            <v>Tidak Terlambat</v>
          </cell>
          <cell r="HS36">
            <v>0</v>
          </cell>
          <cell r="HW36" t="str">
            <v>BC</v>
          </cell>
          <cell r="HX36" t="str">
            <v>H</v>
          </cell>
          <cell r="IB36" t="str">
            <v>Tidak Terlambat</v>
          </cell>
          <cell r="IC36">
            <v>0</v>
          </cell>
          <cell r="IG36" t="str">
            <v>X</v>
          </cell>
          <cell r="IH36" t="str">
            <v>X</v>
          </cell>
          <cell r="IL36">
            <v>0</v>
          </cell>
          <cell r="IM36">
            <v>0</v>
          </cell>
          <cell r="IQ36" t="str">
            <v>BC</v>
          </cell>
          <cell r="IR36" t="str">
            <v>H</v>
          </cell>
          <cell r="IV36" t="str">
            <v>Tidak Terlambat</v>
          </cell>
          <cell r="IW36">
            <v>0</v>
          </cell>
          <cell r="JA36" t="str">
            <v>BC</v>
          </cell>
          <cell r="JB36" t="str">
            <v>H</v>
          </cell>
          <cell r="JF36" t="str">
            <v>Tidak Terlambat</v>
          </cell>
          <cell r="JG36">
            <v>0</v>
          </cell>
          <cell r="JK36" t="str">
            <v>BC</v>
          </cell>
          <cell r="JL36" t="str">
            <v>H</v>
          </cell>
          <cell r="JP36" t="str">
            <v>Terlambat</v>
          </cell>
          <cell r="JQ36" t="str">
            <v>00:19:17</v>
          </cell>
          <cell r="JU36" t="str">
            <v>X</v>
          </cell>
          <cell r="JV36" t="str">
            <v>X</v>
          </cell>
          <cell r="JZ36">
            <v>0</v>
          </cell>
          <cell r="KA36">
            <v>0</v>
          </cell>
          <cell r="KE36" t="str">
            <v>BC</v>
          </cell>
          <cell r="KF36" t="str">
            <v>H</v>
          </cell>
          <cell r="KJ36" t="str">
            <v>Tidak Terlambat</v>
          </cell>
          <cell r="KK36">
            <v>0</v>
          </cell>
          <cell r="KO36" t="str">
            <v>BC</v>
          </cell>
          <cell r="KP36" t="str">
            <v>H</v>
          </cell>
          <cell r="KT36" t="str">
            <v>Tidak Terlambat</v>
          </cell>
          <cell r="KU36">
            <v>0</v>
          </cell>
          <cell r="LJ36" t="str">
            <v>X</v>
          </cell>
          <cell r="LK36" t="str">
            <v>X</v>
          </cell>
          <cell r="LL36" t="str">
            <v>BC</v>
          </cell>
          <cell r="LM36" t="str">
            <v>BC</v>
          </cell>
          <cell r="LN36" t="str">
            <v>BC</v>
          </cell>
          <cell r="LO36" t="str">
            <v>X</v>
          </cell>
          <cell r="LP36" t="str">
            <v>BC</v>
          </cell>
          <cell r="LQ36" t="str">
            <v>BC</v>
          </cell>
          <cell r="LR36" t="str">
            <v>X</v>
          </cell>
          <cell r="LS36" t="str">
            <v>BC</v>
          </cell>
          <cell r="LT36" t="str">
            <v>BC</v>
          </cell>
          <cell r="LU36" t="str">
            <v>BC</v>
          </cell>
          <cell r="LV36" t="str">
            <v>X</v>
          </cell>
          <cell r="LW36" t="str">
            <v>CT</v>
          </cell>
          <cell r="LX36" t="str">
            <v>BC</v>
          </cell>
          <cell r="LY36" t="str">
            <v>BC</v>
          </cell>
          <cell r="LZ36" t="str">
            <v>BC</v>
          </cell>
          <cell r="MA36" t="str">
            <v>X</v>
          </cell>
          <cell r="MB36" t="str">
            <v>X</v>
          </cell>
          <cell r="MC36" t="str">
            <v>BC</v>
          </cell>
          <cell r="MD36" t="str">
            <v>BC</v>
          </cell>
          <cell r="ME36" t="str">
            <v>BC</v>
          </cell>
          <cell r="MF36" t="str">
            <v>BC</v>
          </cell>
          <cell r="MG36" t="str">
            <v>X</v>
          </cell>
          <cell r="MH36" t="str">
            <v>BC</v>
          </cell>
          <cell r="MI36" t="str">
            <v>BC</v>
          </cell>
          <cell r="MJ36" t="str">
            <v>BC</v>
          </cell>
          <cell r="MK36" t="str">
            <v>X</v>
          </cell>
          <cell r="ML36" t="str">
            <v>BC</v>
          </cell>
          <cell r="MM36" t="str">
            <v>BC</v>
          </cell>
          <cell r="MN36">
            <v>0</v>
          </cell>
          <cell r="MP36" t="str">
            <v>X</v>
          </cell>
          <cell r="MQ36" t="str">
            <v>X</v>
          </cell>
          <cell r="MR36" t="str">
            <v>H</v>
          </cell>
          <cell r="MS36" t="str">
            <v>H</v>
          </cell>
          <cell r="MT36" t="str">
            <v>H</v>
          </cell>
          <cell r="MU36" t="str">
            <v>X</v>
          </cell>
          <cell r="MV36" t="str">
            <v>H</v>
          </cell>
          <cell r="MW36" t="str">
            <v>H</v>
          </cell>
          <cell r="MX36" t="str">
            <v>X</v>
          </cell>
          <cell r="MY36" t="str">
            <v>H</v>
          </cell>
          <cell r="MZ36" t="str">
            <v>H</v>
          </cell>
          <cell r="NA36" t="str">
            <v>H</v>
          </cell>
          <cell r="NB36" t="str">
            <v>X</v>
          </cell>
          <cell r="NC36" t="str">
            <v>CT</v>
          </cell>
          <cell r="ND36" t="str">
            <v>H</v>
          </cell>
          <cell r="NE36" t="str">
            <v>H</v>
          </cell>
          <cell r="NF36" t="str">
            <v>H</v>
          </cell>
          <cell r="NG36" t="str">
            <v>X</v>
          </cell>
          <cell r="NH36" t="str">
            <v>X</v>
          </cell>
          <cell r="NI36" t="str">
            <v>H</v>
          </cell>
          <cell r="NJ36" t="str">
            <v>CUD</v>
          </cell>
          <cell r="NK36" t="str">
            <v>H</v>
          </cell>
          <cell r="NL36" t="str">
            <v>H</v>
          </cell>
          <cell r="NM36" t="str">
            <v>X</v>
          </cell>
          <cell r="NN36" t="str">
            <v>H</v>
          </cell>
          <cell r="NO36" t="str">
            <v>H</v>
          </cell>
          <cell r="NP36" t="str">
            <v>H</v>
          </cell>
          <cell r="NQ36" t="str">
            <v>X</v>
          </cell>
          <cell r="NR36" t="str">
            <v>H</v>
          </cell>
          <cell r="NS36" t="str">
            <v>H</v>
          </cell>
          <cell r="NT36">
            <v>0</v>
          </cell>
          <cell r="NV36">
            <v>30</v>
          </cell>
          <cell r="NW36">
            <v>0</v>
          </cell>
          <cell r="NX36">
            <v>21</v>
          </cell>
          <cell r="NY36">
            <v>19</v>
          </cell>
          <cell r="NZ36">
            <v>9</v>
          </cell>
          <cell r="OA36">
            <v>0</v>
          </cell>
          <cell r="OB36">
            <v>0</v>
          </cell>
          <cell r="OC36">
            <v>0</v>
          </cell>
          <cell r="OD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K207"/>
  <sheetViews>
    <sheetView showGridLines="0" tabSelected="1" workbookViewId="0">
      <pane xSplit="4" ySplit="11" topLeftCell="AY12" activePane="bottomRight" state="frozen"/>
      <selection pane="topRight" activeCell="E1" sqref="E1"/>
      <selection pane="bottomLeft" activeCell="A12" sqref="A12"/>
      <selection pane="bottomRight" activeCell="BC29" sqref="BC29"/>
    </sheetView>
  </sheetViews>
  <sheetFormatPr defaultRowHeight="12" x14ac:dyDescent="0.25"/>
  <cols>
    <col min="1" max="1" width="6" style="7" customWidth="1"/>
    <col min="2" max="2" width="8.140625" style="7" customWidth="1"/>
    <col min="3" max="3" width="15.42578125" style="98" bestFit="1" customWidth="1"/>
    <col min="4" max="4" width="7.140625" style="92" customWidth="1"/>
    <col min="5" max="5" width="11.28515625" style="92" customWidth="1"/>
    <col min="6" max="6" width="10.28515625" style="92" customWidth="1"/>
    <col min="7" max="7" width="9.140625" style="92" customWidth="1"/>
    <col min="8" max="8" width="11.5703125" style="92" customWidth="1"/>
    <col min="9" max="9" width="19.42578125" style="92" bestFit="1" customWidth="1"/>
    <col min="10" max="10" width="4.140625" style="92" bestFit="1" customWidth="1"/>
    <col min="11" max="11" width="7.42578125" style="92" customWidth="1"/>
    <col min="12" max="12" width="7" style="92" customWidth="1"/>
    <col min="13" max="13" width="8.5703125" style="92" customWidth="1"/>
    <col min="14" max="14" width="6.7109375" style="92" customWidth="1"/>
    <col min="15" max="15" width="2.7109375" style="92" bestFit="1" customWidth="1"/>
    <col min="16" max="16" width="2" style="92" bestFit="1" customWidth="1"/>
    <col min="17" max="17" width="4" style="92" bestFit="1" customWidth="1"/>
    <col min="18" max="18" width="4.7109375" style="92" bestFit="1" customWidth="1"/>
    <col min="19" max="19" width="3" style="92" bestFit="1" customWidth="1"/>
    <col min="20" max="20" width="6.5703125" style="92" customWidth="1"/>
    <col min="21" max="21" width="7.140625" style="92" customWidth="1"/>
    <col min="22" max="22" width="5.140625" style="92" bestFit="1" customWidth="1"/>
    <col min="23" max="23" width="6" style="92" bestFit="1" customWidth="1"/>
    <col min="24" max="24" width="8.140625" style="92" bestFit="1" customWidth="1"/>
    <col min="25" max="25" width="4.7109375" style="92" bestFit="1" customWidth="1"/>
    <col min="26" max="26" width="6" style="92" bestFit="1" customWidth="1"/>
    <col min="27" max="27" width="8.140625" style="92" bestFit="1" customWidth="1"/>
    <col min="28" max="28" width="4.7109375" style="92" bestFit="1" customWidth="1"/>
    <col min="29" max="29" width="6" style="92" bestFit="1" customWidth="1"/>
    <col min="30" max="30" width="8.140625" style="92" bestFit="1" customWidth="1"/>
    <col min="31" max="31" width="12.85546875" style="92" customWidth="1"/>
    <col min="32" max="32" width="4.7109375" style="97" bestFit="1" customWidth="1"/>
    <col min="33" max="33" width="6" style="97" bestFit="1" customWidth="1"/>
    <col min="34" max="34" width="8.140625" style="97" bestFit="1" customWidth="1"/>
    <col min="35" max="35" width="4.7109375" style="97" bestFit="1" customWidth="1"/>
    <col min="36" max="36" width="6" style="97" bestFit="1" customWidth="1"/>
    <col min="37" max="37" width="8.140625" style="97" bestFit="1" customWidth="1"/>
    <col min="38" max="38" width="4.7109375" style="97" bestFit="1" customWidth="1"/>
    <col min="39" max="39" width="6" style="97" bestFit="1" customWidth="1"/>
    <col min="40" max="40" width="8.140625" style="97" bestFit="1" customWidth="1"/>
    <col min="41" max="41" width="4.7109375" style="97" bestFit="1" customWidth="1"/>
    <col min="42" max="42" width="6" style="97" bestFit="1" customWidth="1"/>
    <col min="43" max="43" width="8.140625" style="97" bestFit="1" customWidth="1"/>
    <col min="44" max="44" width="4.7109375" style="97" bestFit="1" customWidth="1"/>
    <col min="45" max="45" width="6" style="97" bestFit="1" customWidth="1"/>
    <col min="46" max="46" width="8.140625" style="97" bestFit="1" customWidth="1"/>
    <col min="47" max="47" width="4.7109375" style="97" bestFit="1" customWidth="1"/>
    <col min="48" max="48" width="6" style="97" bestFit="1" customWidth="1"/>
    <col min="49" max="49" width="8.140625" style="97" bestFit="1" customWidth="1"/>
    <col min="50" max="50" width="4.7109375" style="97" bestFit="1" customWidth="1"/>
    <col min="51" max="51" width="6" style="97" bestFit="1" customWidth="1"/>
    <col min="52" max="52" width="8.140625" style="97" bestFit="1" customWidth="1"/>
    <col min="53" max="54" width="9.85546875" style="92" customWidth="1"/>
    <col min="55" max="55" width="8.140625" style="92" customWidth="1"/>
    <col min="56" max="56" width="12.140625" style="92" customWidth="1"/>
    <col min="57" max="57" width="11" style="92" customWidth="1"/>
    <col min="58" max="58" width="12.5703125" style="92" customWidth="1"/>
    <col min="59" max="59" width="11.5703125" style="92" customWidth="1"/>
    <col min="60" max="60" width="12.28515625" style="92" customWidth="1"/>
    <col min="61" max="61" width="9.42578125" style="7" bestFit="1" customWidth="1"/>
    <col min="62" max="62" width="4.5703125" style="7" bestFit="1" customWidth="1"/>
    <col min="63" max="63" width="2.7109375" style="7" bestFit="1" customWidth="1"/>
    <col min="64" max="212" width="9.140625" style="7"/>
    <col min="213" max="213" width="7.140625" style="7" customWidth="1"/>
    <col min="214" max="214" width="27.28515625" style="7" customWidth="1"/>
    <col min="215" max="215" width="12" style="7" bestFit="1" customWidth="1"/>
    <col min="216" max="222" width="9.140625" style="7" customWidth="1"/>
    <col min="223" max="223" width="0" style="7" hidden="1" customWidth="1"/>
    <col min="224" max="16384" width="9.140625" style="7"/>
  </cols>
  <sheetData>
    <row r="1" spans="1:63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</row>
    <row r="2" spans="1:63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8"/>
      <c r="AG2" s="8"/>
      <c r="AH2" s="8"/>
      <c r="AI2" s="8"/>
      <c r="AJ2" s="8"/>
      <c r="AK2" s="8"/>
      <c r="AL2" s="9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</row>
    <row r="3" spans="1:63" x14ac:dyDescent="0.25">
      <c r="A3" s="1"/>
      <c r="B3" s="1" t="str">
        <f>[1]CHO!B3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10"/>
      <c r="AG3" s="10"/>
      <c r="AH3" s="10"/>
      <c r="AI3" s="10"/>
      <c r="AJ3" s="10"/>
      <c r="AK3" s="10"/>
      <c r="AL3" s="11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</row>
    <row r="4" spans="1:63" x14ac:dyDescent="0.25">
      <c r="A4" s="1"/>
      <c r="B4" s="12">
        <f>[2]CHO!B4</f>
        <v>44501</v>
      </c>
      <c r="C4" s="1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4"/>
      <c r="BB4" s="4"/>
      <c r="BC4" s="4"/>
      <c r="BD4" s="4"/>
      <c r="BE4" s="4"/>
      <c r="BF4" s="4"/>
      <c r="BG4" s="4"/>
      <c r="BH4" s="4"/>
    </row>
    <row r="5" spans="1:63" x14ac:dyDescent="0.25">
      <c r="A5" s="1"/>
      <c r="B5" s="1"/>
      <c r="C5" s="1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4"/>
      <c r="BB5" s="4"/>
      <c r="BC5" s="4"/>
      <c r="BD5" s="4"/>
      <c r="BE5" s="4"/>
      <c r="BF5" s="4"/>
      <c r="BG5" s="4"/>
      <c r="BH5" s="4"/>
    </row>
    <row r="6" spans="1:63" x14ac:dyDescent="0.25">
      <c r="A6" s="1"/>
      <c r="B6" s="13" t="s">
        <v>2</v>
      </c>
      <c r="C6" s="13" t="s">
        <v>3</v>
      </c>
      <c r="D6" s="14" t="s">
        <v>4</v>
      </c>
      <c r="E6" s="14" t="s">
        <v>5</v>
      </c>
      <c r="F6" s="14" t="s">
        <v>6</v>
      </c>
      <c r="G6" s="14" t="s">
        <v>7</v>
      </c>
      <c r="H6" s="15" t="s">
        <v>8</v>
      </c>
      <c r="I6" s="15" t="s">
        <v>9</v>
      </c>
      <c r="J6" s="15" t="s">
        <v>10</v>
      </c>
      <c r="K6" s="15" t="s">
        <v>11</v>
      </c>
      <c r="L6" s="15" t="s">
        <v>12</v>
      </c>
      <c r="M6" s="16" t="s">
        <v>13</v>
      </c>
      <c r="N6" s="16" t="s">
        <v>14</v>
      </c>
      <c r="O6" s="16" t="s">
        <v>15</v>
      </c>
      <c r="P6" s="16" t="s">
        <v>16</v>
      </c>
      <c r="Q6" s="16" t="s">
        <v>17</v>
      </c>
      <c r="R6" s="16" t="s">
        <v>18</v>
      </c>
      <c r="S6" s="16" t="s">
        <v>19</v>
      </c>
      <c r="T6" s="17" t="s">
        <v>20</v>
      </c>
      <c r="U6" s="17" t="s">
        <v>21</v>
      </c>
      <c r="V6" s="18" t="s">
        <v>22</v>
      </c>
      <c r="W6" s="19"/>
      <c r="X6" s="19"/>
      <c r="Y6" s="19"/>
      <c r="Z6" s="19"/>
      <c r="AA6" s="19"/>
      <c r="AB6" s="19"/>
      <c r="AC6" s="19"/>
      <c r="AD6" s="19"/>
      <c r="AE6" s="20" t="s">
        <v>23</v>
      </c>
      <c r="AF6" s="18" t="s">
        <v>24</v>
      </c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1"/>
      <c r="BA6" s="22" t="s">
        <v>25</v>
      </c>
      <c r="BB6" s="22" t="s">
        <v>26</v>
      </c>
      <c r="BC6" s="23" t="s">
        <v>27</v>
      </c>
      <c r="BD6" s="23" t="s">
        <v>28</v>
      </c>
      <c r="BE6" s="24" t="s">
        <v>29</v>
      </c>
      <c r="BF6" s="24" t="s">
        <v>30</v>
      </c>
      <c r="BG6" s="24" t="s">
        <v>31</v>
      </c>
      <c r="BH6" s="25" t="s">
        <v>32</v>
      </c>
      <c r="BI6" s="26" t="s">
        <v>33</v>
      </c>
      <c r="BJ6" s="26" t="s">
        <v>34</v>
      </c>
      <c r="BK6" s="27" t="s">
        <v>35</v>
      </c>
    </row>
    <row r="7" spans="1:63" ht="15" x14ac:dyDescent="0.25">
      <c r="A7" s="1"/>
      <c r="B7" s="28"/>
      <c r="C7" s="28"/>
      <c r="D7" s="29"/>
      <c r="E7" s="29"/>
      <c r="F7" s="29"/>
      <c r="G7" s="29"/>
      <c r="H7" s="30"/>
      <c r="I7" s="30"/>
      <c r="J7" s="30"/>
      <c r="K7" s="30"/>
      <c r="L7" s="30"/>
      <c r="M7" s="31"/>
      <c r="N7" s="31"/>
      <c r="O7" s="31"/>
      <c r="P7" s="31"/>
      <c r="Q7" s="31"/>
      <c r="R7" s="31"/>
      <c r="S7" s="31"/>
      <c r="T7" s="32"/>
      <c r="U7" s="32"/>
      <c r="V7" s="33"/>
      <c r="W7" s="34"/>
      <c r="X7" s="34"/>
      <c r="Y7" s="34"/>
      <c r="Z7" s="34"/>
      <c r="AA7" s="34"/>
      <c r="AB7" s="34"/>
      <c r="AC7" s="34"/>
      <c r="AD7" s="34"/>
      <c r="AE7" s="20"/>
      <c r="AF7" s="33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5"/>
      <c r="BA7" s="36"/>
      <c r="BB7" s="36"/>
      <c r="BC7" s="37"/>
      <c r="BD7" s="37"/>
      <c r="BE7" s="38"/>
      <c r="BF7" s="38"/>
      <c r="BG7" s="38"/>
      <c r="BH7" s="39"/>
      <c r="BI7" s="26"/>
      <c r="BJ7" s="26"/>
      <c r="BK7" s="27"/>
    </row>
    <row r="8" spans="1:63" ht="15" x14ac:dyDescent="0.25">
      <c r="A8" s="1"/>
      <c r="B8" s="28"/>
      <c r="C8" s="28"/>
      <c r="D8" s="29"/>
      <c r="E8" s="29"/>
      <c r="F8" s="29"/>
      <c r="G8" s="29"/>
      <c r="H8" s="30"/>
      <c r="I8" s="30"/>
      <c r="J8" s="30"/>
      <c r="K8" s="30"/>
      <c r="L8" s="30"/>
      <c r="M8" s="31"/>
      <c r="N8" s="31"/>
      <c r="O8" s="31"/>
      <c r="P8" s="31"/>
      <c r="Q8" s="31"/>
      <c r="R8" s="31"/>
      <c r="S8" s="31"/>
      <c r="T8" s="32"/>
      <c r="U8" s="32"/>
      <c r="V8" s="40">
        <v>0.1</v>
      </c>
      <c r="W8" s="41"/>
      <c r="X8" s="42"/>
      <c r="Y8" s="40">
        <v>0.1</v>
      </c>
      <c r="Z8" s="41"/>
      <c r="AA8" s="42"/>
      <c r="AB8" s="40">
        <v>0.1</v>
      </c>
      <c r="AC8" s="41"/>
      <c r="AD8" s="42"/>
      <c r="AE8" s="20"/>
      <c r="AF8" s="43">
        <v>0.1</v>
      </c>
      <c r="AG8" s="44"/>
      <c r="AH8" s="45"/>
      <c r="AI8" s="43">
        <v>0.15</v>
      </c>
      <c r="AJ8" s="44"/>
      <c r="AK8" s="45"/>
      <c r="AL8" s="43">
        <v>0.15</v>
      </c>
      <c r="AM8" s="44"/>
      <c r="AN8" s="45"/>
      <c r="AO8" s="46">
        <v>0.05</v>
      </c>
      <c r="AP8" s="46"/>
      <c r="AQ8" s="46"/>
      <c r="AR8" s="46">
        <v>0.1</v>
      </c>
      <c r="AS8" s="46"/>
      <c r="AT8" s="46"/>
      <c r="AU8" s="46">
        <v>0.1</v>
      </c>
      <c r="AV8" s="46"/>
      <c r="AW8" s="46"/>
      <c r="AX8" s="46">
        <v>0.05</v>
      </c>
      <c r="AY8" s="46"/>
      <c r="AZ8" s="46"/>
      <c r="BA8" s="36"/>
      <c r="BB8" s="36"/>
      <c r="BC8" s="37"/>
      <c r="BD8" s="37"/>
      <c r="BE8" s="38"/>
      <c r="BF8" s="38"/>
      <c r="BG8" s="38"/>
      <c r="BH8" s="39"/>
      <c r="BI8" s="26"/>
      <c r="BJ8" s="26"/>
      <c r="BK8" s="27"/>
    </row>
    <row r="9" spans="1:63" ht="38.25" customHeight="1" x14ac:dyDescent="0.25">
      <c r="A9" s="1"/>
      <c r="B9" s="28"/>
      <c r="C9" s="28"/>
      <c r="D9" s="29"/>
      <c r="E9" s="29"/>
      <c r="F9" s="29"/>
      <c r="G9" s="29"/>
      <c r="H9" s="30"/>
      <c r="I9" s="30"/>
      <c r="J9" s="30"/>
      <c r="K9" s="30"/>
      <c r="L9" s="30"/>
      <c r="M9" s="31"/>
      <c r="N9" s="31"/>
      <c r="O9" s="31"/>
      <c r="P9" s="31"/>
      <c r="Q9" s="31"/>
      <c r="R9" s="31"/>
      <c r="S9" s="31"/>
      <c r="T9" s="32"/>
      <c r="U9" s="32"/>
      <c r="V9" s="47" t="s">
        <v>36</v>
      </c>
      <c r="W9" s="48"/>
      <c r="X9" s="49"/>
      <c r="Y9" s="47" t="s">
        <v>37</v>
      </c>
      <c r="Z9" s="48"/>
      <c r="AA9" s="49"/>
      <c r="AB9" s="47" t="s">
        <v>38</v>
      </c>
      <c r="AC9" s="48"/>
      <c r="AD9" s="49"/>
      <c r="AE9" s="20"/>
      <c r="AF9" s="47" t="s">
        <v>39</v>
      </c>
      <c r="AG9" s="48"/>
      <c r="AH9" s="49"/>
      <c r="AI9" s="47" t="s">
        <v>40</v>
      </c>
      <c r="AJ9" s="48"/>
      <c r="AK9" s="49"/>
      <c r="AL9" s="47" t="s">
        <v>41</v>
      </c>
      <c r="AM9" s="48"/>
      <c r="AN9" s="49"/>
      <c r="AO9" s="50" t="s">
        <v>42</v>
      </c>
      <c r="AP9" s="50"/>
      <c r="AQ9" s="50"/>
      <c r="AR9" s="50" t="s">
        <v>43</v>
      </c>
      <c r="AS9" s="50"/>
      <c r="AT9" s="50"/>
      <c r="AU9" s="50" t="s">
        <v>44</v>
      </c>
      <c r="AV9" s="50"/>
      <c r="AW9" s="50"/>
      <c r="AX9" s="50" t="s">
        <v>45</v>
      </c>
      <c r="AY9" s="50"/>
      <c r="AZ9" s="50"/>
      <c r="BA9" s="36"/>
      <c r="BB9" s="36"/>
      <c r="BC9" s="37"/>
      <c r="BD9" s="37"/>
      <c r="BE9" s="38"/>
      <c r="BF9" s="38"/>
      <c r="BG9" s="38"/>
      <c r="BH9" s="39"/>
      <c r="BI9" s="26"/>
      <c r="BJ9" s="26"/>
      <c r="BK9" s="27"/>
    </row>
    <row r="10" spans="1:63" ht="15" x14ac:dyDescent="0.25">
      <c r="A10" s="51"/>
      <c r="B10" s="52"/>
      <c r="C10" s="52"/>
      <c r="D10" s="53"/>
      <c r="E10" s="53"/>
      <c r="F10" s="53"/>
      <c r="G10" s="53"/>
      <c r="H10" s="54"/>
      <c r="I10" s="54"/>
      <c r="J10" s="54"/>
      <c r="K10" s="54"/>
      <c r="L10" s="54"/>
      <c r="M10" s="55"/>
      <c r="N10" s="55"/>
      <c r="O10" s="55"/>
      <c r="P10" s="55"/>
      <c r="Q10" s="55"/>
      <c r="R10" s="55"/>
      <c r="S10" s="55"/>
      <c r="T10" s="56"/>
      <c r="U10" s="56"/>
      <c r="V10" s="57" t="s">
        <v>46</v>
      </c>
      <c r="W10" s="57" t="s">
        <v>47</v>
      </c>
      <c r="X10" s="57" t="s">
        <v>48</v>
      </c>
      <c r="Y10" s="57" t="s">
        <v>46</v>
      </c>
      <c r="Z10" s="57" t="s">
        <v>47</v>
      </c>
      <c r="AA10" s="57" t="s">
        <v>48</v>
      </c>
      <c r="AB10" s="57" t="s">
        <v>46</v>
      </c>
      <c r="AC10" s="57" t="s">
        <v>47</v>
      </c>
      <c r="AD10" s="57" t="s">
        <v>48</v>
      </c>
      <c r="AE10" s="20"/>
      <c r="AF10" s="57" t="s">
        <v>46</v>
      </c>
      <c r="AG10" s="57" t="s">
        <v>47</v>
      </c>
      <c r="AH10" s="57" t="s">
        <v>48</v>
      </c>
      <c r="AI10" s="57" t="s">
        <v>46</v>
      </c>
      <c r="AJ10" s="57" t="s">
        <v>47</v>
      </c>
      <c r="AK10" s="57" t="s">
        <v>48</v>
      </c>
      <c r="AL10" s="57" t="s">
        <v>46</v>
      </c>
      <c r="AM10" s="57" t="s">
        <v>47</v>
      </c>
      <c r="AN10" s="57" t="s">
        <v>48</v>
      </c>
      <c r="AO10" s="58" t="s">
        <v>46</v>
      </c>
      <c r="AP10" s="58" t="s">
        <v>47</v>
      </c>
      <c r="AQ10" s="57" t="s">
        <v>48</v>
      </c>
      <c r="AR10" s="58" t="s">
        <v>46</v>
      </c>
      <c r="AS10" s="58" t="s">
        <v>47</v>
      </c>
      <c r="AT10" s="57" t="s">
        <v>48</v>
      </c>
      <c r="AU10" s="58" t="s">
        <v>46</v>
      </c>
      <c r="AV10" s="58" t="s">
        <v>47</v>
      </c>
      <c r="AW10" s="57" t="s">
        <v>48</v>
      </c>
      <c r="AX10" s="58" t="s">
        <v>46</v>
      </c>
      <c r="AY10" s="58" t="s">
        <v>47</v>
      </c>
      <c r="AZ10" s="57" t="s">
        <v>48</v>
      </c>
      <c r="BA10" s="59"/>
      <c r="BB10" s="59"/>
      <c r="BC10" s="60"/>
      <c r="BD10" s="60"/>
      <c r="BE10" s="61"/>
      <c r="BF10" s="61"/>
      <c r="BG10" s="61"/>
      <c r="BH10" s="62"/>
      <c r="BI10" s="26"/>
      <c r="BJ10" s="26"/>
      <c r="BK10" s="27"/>
    </row>
    <row r="11" spans="1:63" s="83" customFormat="1" x14ac:dyDescent="0.25">
      <c r="A11" s="63"/>
      <c r="B11" s="64">
        <v>1</v>
      </c>
      <c r="C11" s="65" t="s">
        <v>49</v>
      </c>
      <c r="D11" s="66">
        <v>32406</v>
      </c>
      <c r="E11" s="67">
        <v>43955</v>
      </c>
      <c r="F11" s="67">
        <v>44319</v>
      </c>
      <c r="G11" s="68" t="s">
        <v>50</v>
      </c>
      <c r="H11" s="69" t="s">
        <v>51</v>
      </c>
      <c r="I11" s="70" t="s">
        <v>52</v>
      </c>
      <c r="J11" s="69" t="s">
        <v>53</v>
      </c>
      <c r="K11" s="68"/>
      <c r="L11" s="68"/>
      <c r="M11" s="71">
        <v>22</v>
      </c>
      <c r="N11" s="71">
        <f>VLOOKUP($C11,'[3]ABSENSI ALL'!$B$11:$OD$36,387,0)</f>
        <v>22</v>
      </c>
      <c r="O11" s="71">
        <v>0</v>
      </c>
      <c r="P11" s="71">
        <v>0</v>
      </c>
      <c r="Q11" s="71">
        <v>0</v>
      </c>
      <c r="R11" s="71">
        <v>1</v>
      </c>
      <c r="S11" s="71">
        <v>0</v>
      </c>
      <c r="T11" s="72">
        <f>N11-O11-P11-S11</f>
        <v>22</v>
      </c>
      <c r="U11" s="71">
        <f>N11-(R11+S11)</f>
        <v>21</v>
      </c>
      <c r="V11" s="73">
        <f>IF(X11&lt;90%,1,IF(X11=90%,3,5))</f>
        <v>5</v>
      </c>
      <c r="W11" s="74">
        <f>V11/5*$V$8</f>
        <v>0.1</v>
      </c>
      <c r="X11" s="75">
        <f>VLOOKUP(C11,[2]CHO!$C$109:$AW$113,23,0)</f>
        <v>1</v>
      </c>
      <c r="Y11" s="73">
        <f>IF(AA11&lt;70%,1,IF(AND(AA11&gt;70%,AA11&lt;80%),2,IF(AND(AA11&gt;80%,AA11&lt;90%),3,IF(AND(AA11&gt;90%,AA11&lt;100%),4,5))))</f>
        <v>5</v>
      </c>
      <c r="Z11" s="74">
        <f>Y11/5*$Y$8</f>
        <v>0.1</v>
      </c>
      <c r="AA11" s="74">
        <f>VLOOKUP(C11,[2]CHO!$C$109:$AW$113,26,0)</f>
        <v>1</v>
      </c>
      <c r="AB11" s="73">
        <v>5</v>
      </c>
      <c r="AC11" s="74">
        <f>AB11/5*$AB$8</f>
        <v>0.1</v>
      </c>
      <c r="AD11" s="74">
        <f>AC11/AB$8*100%</f>
        <v>1</v>
      </c>
      <c r="AE11" s="76">
        <f>W11+Z11+AC11</f>
        <v>0.30000000000000004</v>
      </c>
      <c r="AF11" s="73">
        <v>5</v>
      </c>
      <c r="AG11" s="74">
        <f>AF11/5*$AF$8</f>
        <v>0.1</v>
      </c>
      <c r="AH11" s="74">
        <f>AG11/AF$8*100%</f>
        <v>1</v>
      </c>
      <c r="AI11" s="73">
        <v>5</v>
      </c>
      <c r="AJ11" s="74">
        <f>AI11/5*$AI$8</f>
        <v>0.15</v>
      </c>
      <c r="AK11" s="74">
        <f>AJ11/AI$8*100%</f>
        <v>1</v>
      </c>
      <c r="AL11" s="73">
        <f>IF(AN11=100%,5,IF(AND(AN11&gt;90%,AN11&lt;100%),3,1))</f>
        <v>5</v>
      </c>
      <c r="AM11" s="74">
        <f>AL11/5*$AL$8</f>
        <v>0.15</v>
      </c>
      <c r="AN11" s="74">
        <f>VLOOKUP(C11,[2]CHO!$C$109:$AW$113,31,0)</f>
        <v>1</v>
      </c>
      <c r="AO11" s="73">
        <f>IF(AQ11=100%,5,IF(AND(AQ11&gt;90%,AQ11&lt;100%),3,1))</f>
        <v>5</v>
      </c>
      <c r="AP11" s="74">
        <f>AO11/5*$AO$8</f>
        <v>0.05</v>
      </c>
      <c r="AQ11" s="74">
        <f>VLOOKUP(C11,[2]CHO!$C$109:$AW$113,47,0)</f>
        <v>1</v>
      </c>
      <c r="AR11" s="73">
        <v>5</v>
      </c>
      <c r="AS11" s="74">
        <f>AR11/5*$AR$8</f>
        <v>0.1</v>
      </c>
      <c r="AT11" s="74">
        <f>AS11/AR$8*100%</f>
        <v>1</v>
      </c>
      <c r="AU11" s="73">
        <v>5</v>
      </c>
      <c r="AV11" s="74">
        <f>AU11/5*$AU$8</f>
        <v>0.1</v>
      </c>
      <c r="AW11" s="74">
        <f>AV11/AU$8*100%</f>
        <v>1</v>
      </c>
      <c r="AX11" s="73">
        <v>5</v>
      </c>
      <c r="AY11" s="74">
        <f>AX11/5*$AX$8</f>
        <v>0.05</v>
      </c>
      <c r="AZ11" s="74">
        <f>AY11/AX$8*100%</f>
        <v>1</v>
      </c>
      <c r="BA11" s="77">
        <f>AG11+AJ11+AM11+AP11+AS11+AV11+AY11</f>
        <v>0.70000000000000007</v>
      </c>
      <c r="BB11" s="77">
        <f>BA11+AE11</f>
        <v>1</v>
      </c>
      <c r="BC11" s="78" t="str">
        <f>IF(BK11&gt;0,"GUGUR","TERIMA")</f>
        <v>TERIMA</v>
      </c>
      <c r="BD11" s="79">
        <v>1000000</v>
      </c>
      <c r="BE11" s="80">
        <f>BD11*BB11</f>
        <v>1000000</v>
      </c>
      <c r="BF11" s="80">
        <f>IF(S11&gt;0,(T11/M11)*BE11,BE11)</f>
        <v>1000000</v>
      </c>
      <c r="BG11" s="80">
        <f>IF(L11=1,(T11/M11)*BF11,IF(BI11&gt;0,BF11*85%,IF(BJ11&gt;0,BF11*60%,IF(BK11&gt;0,BF11*0%,BF11))))</f>
        <v>1000000</v>
      </c>
      <c r="BH11" s="81">
        <f>BG11</f>
        <v>1000000</v>
      </c>
      <c r="BI11" s="82"/>
      <c r="BJ11" s="82"/>
      <c r="BK11" s="82"/>
    </row>
    <row r="12" spans="1:63" s="83" customFormat="1" x14ac:dyDescent="0.25">
      <c r="B12" s="64">
        <v>2</v>
      </c>
      <c r="C12" s="84" t="s">
        <v>54</v>
      </c>
      <c r="D12" s="66">
        <v>32501</v>
      </c>
      <c r="E12" s="67">
        <v>43951</v>
      </c>
      <c r="F12" s="67">
        <v>44315</v>
      </c>
      <c r="G12" s="68" t="s">
        <v>50</v>
      </c>
      <c r="H12" s="69" t="s">
        <v>51</v>
      </c>
      <c r="I12" s="70" t="s">
        <v>52</v>
      </c>
      <c r="J12" s="69" t="s">
        <v>53</v>
      </c>
      <c r="K12" s="69"/>
      <c r="L12" s="68"/>
      <c r="M12" s="71">
        <v>22</v>
      </c>
      <c r="N12" s="71">
        <v>22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2">
        <f t="shared" ref="T12:T15" si="0">N12-O12-P12-S12</f>
        <v>22</v>
      </c>
      <c r="U12" s="71">
        <f t="shared" ref="U12:U15" si="1">N12-(R12+S12)</f>
        <v>22</v>
      </c>
      <c r="V12" s="73">
        <f>IF(X12&lt;90%,1,IF(X12=90%,3,5))</f>
        <v>5</v>
      </c>
      <c r="W12" s="74">
        <f>V12/5*$V$8</f>
        <v>0.1</v>
      </c>
      <c r="X12" s="75">
        <f>VLOOKUP(C12,[2]CHO!$C$109:$AW$113,23,0)</f>
        <v>1</v>
      </c>
      <c r="Y12" s="73">
        <f>IF(AA12&lt;70%,1,IF(AND(AA12&gt;70%,AA12&lt;80%),2,IF(AND(AA12&gt;80%,AA12&lt;90%),3,IF(AND(AA12&gt;90%,AA12&lt;100%),4,5))))</f>
        <v>5</v>
      </c>
      <c r="Z12" s="74">
        <f>Y12/5*$Y$8</f>
        <v>0.1</v>
      </c>
      <c r="AA12" s="74">
        <f>VLOOKUP(C12,[2]CHO!$C$109:$AW$113,26,0)</f>
        <v>1</v>
      </c>
      <c r="AB12" s="73">
        <v>5</v>
      </c>
      <c r="AC12" s="74">
        <f>AB12/5*$AB$8</f>
        <v>0.1</v>
      </c>
      <c r="AD12" s="74">
        <f>AC12/AB$8*100%</f>
        <v>1</v>
      </c>
      <c r="AE12" s="76">
        <f>W12+Z12+AC12</f>
        <v>0.30000000000000004</v>
      </c>
      <c r="AF12" s="73">
        <v>5</v>
      </c>
      <c r="AG12" s="74">
        <f>AF12/5*$AF$8</f>
        <v>0.1</v>
      </c>
      <c r="AH12" s="74">
        <f>AG12/AF$8*100%</f>
        <v>1</v>
      </c>
      <c r="AI12" s="73">
        <v>5</v>
      </c>
      <c r="AJ12" s="74">
        <f>AI12/5*$AI$8</f>
        <v>0.15</v>
      </c>
      <c r="AK12" s="74">
        <f>AJ12/AI$8*100%</f>
        <v>1</v>
      </c>
      <c r="AL12" s="73">
        <f>IF(AN12=100%,5,IF(AND(AN12&gt;90%,AN12&lt;100%),3,1))</f>
        <v>5</v>
      </c>
      <c r="AM12" s="74">
        <f>AL12/5*$AL$8</f>
        <v>0.15</v>
      </c>
      <c r="AN12" s="74">
        <f>VLOOKUP(C12,[2]CHO!$C$109:$AW$113,31,0)</f>
        <v>1</v>
      </c>
      <c r="AO12" s="73">
        <f>IF(AQ12=100%,5,IF(AND(AQ12&gt;90%,AQ12&lt;100%),3,1))</f>
        <v>5</v>
      </c>
      <c r="AP12" s="74">
        <f>AO12/5*$AO$8</f>
        <v>0.05</v>
      </c>
      <c r="AQ12" s="74">
        <f>VLOOKUP(C12,[2]CHO!$C$109:$AW$113,47,0)</f>
        <v>1</v>
      </c>
      <c r="AR12" s="73">
        <v>5</v>
      </c>
      <c r="AS12" s="74">
        <f>AR12/5*$AR$8</f>
        <v>0.1</v>
      </c>
      <c r="AT12" s="74">
        <f>AS12/AR$8*100%</f>
        <v>1</v>
      </c>
      <c r="AU12" s="73">
        <v>5</v>
      </c>
      <c r="AV12" s="74">
        <f>AU12/5*$AU$8</f>
        <v>0.1</v>
      </c>
      <c r="AW12" s="74">
        <f>AV12/AU$8*100%</f>
        <v>1</v>
      </c>
      <c r="AX12" s="73">
        <v>5</v>
      </c>
      <c r="AY12" s="74">
        <f>AX12/5*$AX$8</f>
        <v>0.05</v>
      </c>
      <c r="AZ12" s="74">
        <f>AY12/AX$8*100%</f>
        <v>1</v>
      </c>
      <c r="BA12" s="85">
        <f>AG12+AJ12+AM12+AP12+AS12+AV12+AY12</f>
        <v>0.70000000000000007</v>
      </c>
      <c r="BB12" s="85">
        <f>BA12+AE12</f>
        <v>1</v>
      </c>
      <c r="BC12" s="78" t="str">
        <f>IF(BK12&gt;0,"GUGUR","TERIMA")</f>
        <v>TERIMA</v>
      </c>
      <c r="BD12" s="79">
        <v>1000000</v>
      </c>
      <c r="BE12" s="80">
        <f>BD12*BB12</f>
        <v>1000000</v>
      </c>
      <c r="BF12" s="80">
        <f>IF(S12&gt;0,(T12/M12)*BE12,BE12)</f>
        <v>1000000</v>
      </c>
      <c r="BG12" s="80">
        <f>IF(L12=1,(T12/M12)*BF12,IF(BI12&gt;0,BF12*85%,IF(BJ12&gt;0,BF12*60%,IF(BK12&gt;0,BF12*0%,BF12))))</f>
        <v>1000000</v>
      </c>
      <c r="BH12" s="81">
        <f>BG12</f>
        <v>1000000</v>
      </c>
      <c r="BI12" s="82"/>
      <c r="BJ12" s="82"/>
      <c r="BK12" s="82"/>
    </row>
    <row r="13" spans="1:63" s="83" customFormat="1" x14ac:dyDescent="0.25">
      <c r="B13" s="64">
        <v>3</v>
      </c>
      <c r="C13" s="84" t="s">
        <v>55</v>
      </c>
      <c r="D13" s="66">
        <v>32435</v>
      </c>
      <c r="E13" s="67">
        <v>43951</v>
      </c>
      <c r="F13" s="67">
        <v>44315</v>
      </c>
      <c r="G13" s="68" t="s">
        <v>50</v>
      </c>
      <c r="H13" s="69" t="s">
        <v>51</v>
      </c>
      <c r="I13" s="70" t="s">
        <v>52</v>
      </c>
      <c r="J13" s="69" t="s">
        <v>53</v>
      </c>
      <c r="K13" s="69"/>
      <c r="L13" s="68"/>
      <c r="M13" s="71">
        <v>22</v>
      </c>
      <c r="N13" s="71">
        <v>22</v>
      </c>
      <c r="O13" s="71">
        <v>0</v>
      </c>
      <c r="P13" s="71">
        <v>0</v>
      </c>
      <c r="Q13" s="71">
        <v>0</v>
      </c>
      <c r="R13" s="71">
        <v>0</v>
      </c>
      <c r="S13" s="71">
        <v>0</v>
      </c>
      <c r="T13" s="72">
        <f t="shared" si="0"/>
        <v>22</v>
      </c>
      <c r="U13" s="71">
        <f t="shared" si="1"/>
        <v>22</v>
      </c>
      <c r="V13" s="73">
        <f>IF(X13&lt;90%,1,IF(X13=90%,3,5))</f>
        <v>5</v>
      </c>
      <c r="W13" s="74">
        <f>V13/5*$V$8</f>
        <v>0.1</v>
      </c>
      <c r="X13" s="75">
        <f>VLOOKUP(C13,[2]CHO!$C$109:$AW$113,23,0)</f>
        <v>1</v>
      </c>
      <c r="Y13" s="73">
        <f>IF(AA13&lt;70%,1,IF(AND(AA13&gt;70%,AA13&lt;80%),2,IF(AND(AA13&gt;80%,AA13&lt;90%),3,IF(AND(AA13&gt;90%,AA13&lt;100%),4,5))))</f>
        <v>5</v>
      </c>
      <c r="Z13" s="74">
        <f>Y13/5*$Y$8</f>
        <v>0.1</v>
      </c>
      <c r="AA13" s="74">
        <f>VLOOKUP(C13,[2]CHO!$C$109:$AW$113,26,0)</f>
        <v>1</v>
      </c>
      <c r="AB13" s="73">
        <v>5</v>
      </c>
      <c r="AC13" s="74">
        <f>AB13/5*$AB$8</f>
        <v>0.1</v>
      </c>
      <c r="AD13" s="74">
        <f>AC13/AB$8*100%</f>
        <v>1</v>
      </c>
      <c r="AE13" s="76">
        <f>W13+Z13+AC13</f>
        <v>0.30000000000000004</v>
      </c>
      <c r="AF13" s="73">
        <v>5</v>
      </c>
      <c r="AG13" s="74">
        <f>AF13/5*$AF$8</f>
        <v>0.1</v>
      </c>
      <c r="AH13" s="74">
        <f>AG13/AF$8*100%</f>
        <v>1</v>
      </c>
      <c r="AI13" s="73">
        <v>5</v>
      </c>
      <c r="AJ13" s="74">
        <f>AI13/5*$AI$8</f>
        <v>0.15</v>
      </c>
      <c r="AK13" s="74">
        <f>AJ13/AI$8*100%</f>
        <v>1</v>
      </c>
      <c r="AL13" s="73">
        <f>IF(AN13=100%,5,IF(AND(AN13&gt;90%,AN13&lt;100%),3,1))</f>
        <v>5</v>
      </c>
      <c r="AM13" s="74">
        <f>AL13/5*$AL$8</f>
        <v>0.15</v>
      </c>
      <c r="AN13" s="74">
        <f>VLOOKUP(C13,[2]CHO!$C$109:$AW$113,31,0)</f>
        <v>1</v>
      </c>
      <c r="AO13" s="73">
        <f>IF(AQ13=100%,5,IF(AND(AQ13&gt;90%,AQ13&lt;100%),3,1))</f>
        <v>5</v>
      </c>
      <c r="AP13" s="74">
        <f>AO13/5*$AO$8</f>
        <v>0.05</v>
      </c>
      <c r="AQ13" s="74">
        <f>VLOOKUP(C13,[2]CHO!$C$109:$AW$113,47,0)</f>
        <v>1</v>
      </c>
      <c r="AR13" s="73">
        <v>5</v>
      </c>
      <c r="AS13" s="74">
        <f>AR13/5*$AR$8</f>
        <v>0.1</v>
      </c>
      <c r="AT13" s="74">
        <f>AS13/AR$8*100%</f>
        <v>1</v>
      </c>
      <c r="AU13" s="73">
        <v>5</v>
      </c>
      <c r="AV13" s="74">
        <f>AU13/5*$AU$8</f>
        <v>0.1</v>
      </c>
      <c r="AW13" s="74">
        <f>AV13/AU$8*100%</f>
        <v>1</v>
      </c>
      <c r="AX13" s="73">
        <v>5</v>
      </c>
      <c r="AY13" s="74">
        <f>AX13/5*$AX$8</f>
        <v>0.05</v>
      </c>
      <c r="AZ13" s="74">
        <f>AY13/AX$8*100%</f>
        <v>1</v>
      </c>
      <c r="BA13" s="85">
        <f>AG13+AJ13+AM13+AP13+AS13+AV13+AY13</f>
        <v>0.70000000000000007</v>
      </c>
      <c r="BB13" s="85">
        <f>BA13+AE13</f>
        <v>1</v>
      </c>
      <c r="BC13" s="78" t="str">
        <f>IF(BK13&gt;0,"GUGUR","TERIMA")</f>
        <v>TERIMA</v>
      </c>
      <c r="BD13" s="79">
        <v>1000000</v>
      </c>
      <c r="BE13" s="80">
        <f>BD13*BB13</f>
        <v>1000000</v>
      </c>
      <c r="BF13" s="80">
        <f>IF(S13&gt;0,(T13/M13)*BE13,BE13)</f>
        <v>1000000</v>
      </c>
      <c r="BG13" s="80">
        <f>IF(L13=1,(T13/M13)*BF13,IF(BI13&gt;0,BF13*85%,IF(BJ13&gt;0,BF13*60%,IF(BK13&gt;0,BF13*0%,BF13))))</f>
        <v>1000000</v>
      </c>
      <c r="BH13" s="81">
        <f>BG13</f>
        <v>1000000</v>
      </c>
      <c r="BI13" s="82"/>
      <c r="BJ13" s="82"/>
      <c r="BK13" s="82"/>
    </row>
    <row r="14" spans="1:63" s="83" customFormat="1" x14ac:dyDescent="0.25">
      <c r="B14" s="64">
        <v>4</v>
      </c>
      <c r="C14" s="84" t="s">
        <v>56</v>
      </c>
      <c r="D14" s="66">
        <v>30664</v>
      </c>
      <c r="E14" s="67">
        <v>43800</v>
      </c>
      <c r="F14" s="67">
        <v>44165</v>
      </c>
      <c r="G14" s="68" t="s">
        <v>50</v>
      </c>
      <c r="H14" s="69" t="s">
        <v>51</v>
      </c>
      <c r="I14" s="70" t="s">
        <v>52</v>
      </c>
      <c r="J14" s="69" t="s">
        <v>53</v>
      </c>
      <c r="K14" s="69"/>
      <c r="L14" s="68"/>
      <c r="M14" s="71">
        <v>22</v>
      </c>
      <c r="N14" s="71">
        <v>22</v>
      </c>
      <c r="O14" s="71">
        <v>0</v>
      </c>
      <c r="P14" s="71">
        <v>0</v>
      </c>
      <c r="Q14" s="71">
        <v>0</v>
      </c>
      <c r="R14" s="71">
        <v>0</v>
      </c>
      <c r="S14" s="71">
        <v>0</v>
      </c>
      <c r="T14" s="72">
        <f t="shared" si="0"/>
        <v>22</v>
      </c>
      <c r="U14" s="71">
        <f t="shared" si="1"/>
        <v>22</v>
      </c>
      <c r="V14" s="73">
        <f>IF(X14&lt;90%,1,IF(X14=90%,3,5))</f>
        <v>5</v>
      </c>
      <c r="W14" s="74">
        <f>V14/5*$V$8</f>
        <v>0.1</v>
      </c>
      <c r="X14" s="75">
        <f>VLOOKUP(C14,[2]CHO!$C$109:$AW$113,23,0)</f>
        <v>1</v>
      </c>
      <c r="Y14" s="73">
        <f>IF(AA14&lt;70%,1,IF(AND(AA14&gt;70%,AA14&lt;80%),2,IF(AND(AA14&gt;80%,AA14&lt;90%),3,IF(AND(AA14&gt;90%,AA14&lt;100%),4,5))))</f>
        <v>5</v>
      </c>
      <c r="Z14" s="74">
        <f>Y14/5*$Y$8</f>
        <v>0.1</v>
      </c>
      <c r="AA14" s="74">
        <f>VLOOKUP(C14,[2]CHO!$C$109:$AW$113,26,0)</f>
        <v>1</v>
      </c>
      <c r="AB14" s="73">
        <v>5</v>
      </c>
      <c r="AC14" s="74">
        <f>AB14/5*$AB$8</f>
        <v>0.1</v>
      </c>
      <c r="AD14" s="74">
        <f>AC14/AB$8*100%</f>
        <v>1</v>
      </c>
      <c r="AE14" s="76">
        <f>W14+Z14+AC14</f>
        <v>0.30000000000000004</v>
      </c>
      <c r="AF14" s="73">
        <v>5</v>
      </c>
      <c r="AG14" s="74">
        <f>AF14/5*$AF$8</f>
        <v>0.1</v>
      </c>
      <c r="AH14" s="74">
        <f>AG14/AF$8*100%</f>
        <v>1</v>
      </c>
      <c r="AI14" s="73">
        <v>5</v>
      </c>
      <c r="AJ14" s="74">
        <f>AI14/5*$AI$8</f>
        <v>0.15</v>
      </c>
      <c r="AK14" s="74">
        <f>AJ14/AI$8*100%</f>
        <v>1</v>
      </c>
      <c r="AL14" s="73">
        <f>IF(AN14=100%,5,IF(AND(AN14&gt;90%,AN14&lt;100%),3,1))</f>
        <v>5</v>
      </c>
      <c r="AM14" s="74">
        <f>AL14/5*$AL$8</f>
        <v>0.15</v>
      </c>
      <c r="AN14" s="74">
        <f>VLOOKUP(C14,[2]CHO!$C$109:$AW$113,31,0)</f>
        <v>1</v>
      </c>
      <c r="AO14" s="73">
        <f>IF(AQ14=100%,5,IF(AND(AQ14&gt;90%,AQ14&lt;100%),3,1))</f>
        <v>5</v>
      </c>
      <c r="AP14" s="74">
        <f>AO14/5*$AO$8</f>
        <v>0.05</v>
      </c>
      <c r="AQ14" s="74">
        <f>VLOOKUP(C14,[2]CHO!$C$109:$AW$113,47,0)</f>
        <v>1</v>
      </c>
      <c r="AR14" s="73">
        <v>5</v>
      </c>
      <c r="AS14" s="74">
        <f>AR14/5*$AR$8</f>
        <v>0.1</v>
      </c>
      <c r="AT14" s="74">
        <f>AS14/AR$8*100%</f>
        <v>1</v>
      </c>
      <c r="AU14" s="73">
        <v>5</v>
      </c>
      <c r="AV14" s="74">
        <f>AU14/5*$AU$8</f>
        <v>0.1</v>
      </c>
      <c r="AW14" s="74">
        <f>AV14/AU$8*100%</f>
        <v>1</v>
      </c>
      <c r="AX14" s="73">
        <v>5</v>
      </c>
      <c r="AY14" s="74">
        <f>AX14/5*$AX$8</f>
        <v>0.05</v>
      </c>
      <c r="AZ14" s="74">
        <f>AY14/AX$8*100%</f>
        <v>1</v>
      </c>
      <c r="BA14" s="85">
        <f>AG14+AJ14+AM14+AP14+AS14+AV14+AY14</f>
        <v>0.70000000000000007</v>
      </c>
      <c r="BB14" s="85">
        <f>BA14+AE14</f>
        <v>1</v>
      </c>
      <c r="BC14" s="78" t="str">
        <f>IF(BK14&gt;0,"GUGUR","TERIMA")</f>
        <v>TERIMA</v>
      </c>
      <c r="BD14" s="79">
        <v>1000000</v>
      </c>
      <c r="BE14" s="80">
        <f>BD14*BB14</f>
        <v>1000000</v>
      </c>
      <c r="BF14" s="80">
        <f>IF(S14&gt;0,(T14/M14)*BE14,BE14)</f>
        <v>1000000</v>
      </c>
      <c r="BG14" s="80">
        <f>IF(L14=1,(T14/M14)*BF14,IF(BI14&gt;0,BF14*85%,IF(BJ14&gt;0,BF14*60%,IF(BK14&gt;0,BF14*0%,BF14))))</f>
        <v>1000000</v>
      </c>
      <c r="BH14" s="81">
        <f>BG14</f>
        <v>1000000</v>
      </c>
      <c r="BI14" s="82"/>
      <c r="BJ14" s="82"/>
      <c r="BK14" s="82"/>
    </row>
    <row r="15" spans="1:63" s="83" customFormat="1" x14ac:dyDescent="0.25">
      <c r="B15" s="64">
        <v>5</v>
      </c>
      <c r="C15" s="84" t="s">
        <v>57</v>
      </c>
      <c r="D15" s="66">
        <v>30520</v>
      </c>
      <c r="E15" s="86">
        <v>44033</v>
      </c>
      <c r="F15" s="86">
        <v>44397</v>
      </c>
      <c r="G15" s="68" t="s">
        <v>50</v>
      </c>
      <c r="H15" s="69" t="s">
        <v>58</v>
      </c>
      <c r="I15" s="70" t="s">
        <v>52</v>
      </c>
      <c r="J15" s="69" t="s">
        <v>53</v>
      </c>
      <c r="K15" s="69"/>
      <c r="L15" s="68"/>
      <c r="M15" s="71">
        <v>22</v>
      </c>
      <c r="N15" s="71">
        <v>21</v>
      </c>
      <c r="O15" s="71">
        <v>0</v>
      </c>
      <c r="P15" s="71">
        <v>0</v>
      </c>
      <c r="Q15" s="71">
        <v>0</v>
      </c>
      <c r="R15" s="71">
        <v>1</v>
      </c>
      <c r="S15" s="71">
        <v>0</v>
      </c>
      <c r="T15" s="72">
        <f t="shared" si="0"/>
        <v>21</v>
      </c>
      <c r="U15" s="71">
        <f t="shared" si="1"/>
        <v>20</v>
      </c>
      <c r="V15" s="73">
        <f>IF(X15&lt;90%,1,IF(X15=90%,3,5))</f>
        <v>5</v>
      </c>
      <c r="W15" s="74">
        <f>V15/5*$V$8</f>
        <v>0.1</v>
      </c>
      <c r="X15" s="75">
        <f>VLOOKUP(C15,[2]CHO!$C$109:$AW$113,23,0)</f>
        <v>1</v>
      </c>
      <c r="Y15" s="73">
        <f>IF(AA15&lt;70%,1,IF(AND(AA15&gt;70%,AA15&lt;80%),2,IF(AND(AA15&gt;80%,AA15&lt;90%),3,IF(AND(AA15&gt;90%,AA15&lt;100%),4,5))))</f>
        <v>5</v>
      </c>
      <c r="Z15" s="74">
        <f>Y15/5*$Y$8</f>
        <v>0.1</v>
      </c>
      <c r="AA15" s="74">
        <f>VLOOKUP(C15,[2]CHO!$C$109:$AW$113,26,0)</f>
        <v>1</v>
      </c>
      <c r="AB15" s="73">
        <v>5</v>
      </c>
      <c r="AC15" s="74">
        <f>AB15/5*$AB$8</f>
        <v>0.1</v>
      </c>
      <c r="AD15" s="74">
        <f>AC15/AB$8*100%</f>
        <v>1</v>
      </c>
      <c r="AE15" s="76">
        <f>W15+Z15+AC15</f>
        <v>0.30000000000000004</v>
      </c>
      <c r="AF15" s="73">
        <v>5</v>
      </c>
      <c r="AG15" s="74">
        <f>AF15/5*$AF$8</f>
        <v>0.1</v>
      </c>
      <c r="AH15" s="74">
        <f>AG15/AF$8*100%</f>
        <v>1</v>
      </c>
      <c r="AI15" s="73">
        <v>5</v>
      </c>
      <c r="AJ15" s="74">
        <f>AI15/5*$AI$8</f>
        <v>0.15</v>
      </c>
      <c r="AK15" s="74">
        <f>AJ15/AI$8*100%</f>
        <v>1</v>
      </c>
      <c r="AL15" s="73">
        <f>IF(AN15=100%,5,IF(AND(AN15&gt;90%,AN15&lt;100%),3,1))</f>
        <v>5</v>
      </c>
      <c r="AM15" s="74">
        <f>AL15/5*$AL$8</f>
        <v>0.15</v>
      </c>
      <c r="AN15" s="74">
        <f>VLOOKUP(C15,[2]CHO!$C$109:$AW$113,31,0)</f>
        <v>1</v>
      </c>
      <c r="AO15" s="73">
        <f>IF(AQ15=100%,5,IF(AND(AQ15&gt;90%,AQ15&lt;100%),3,1))</f>
        <v>5</v>
      </c>
      <c r="AP15" s="74">
        <f>AO15/5*$AO$8</f>
        <v>0.05</v>
      </c>
      <c r="AQ15" s="74">
        <f>VLOOKUP(C15,[2]CHO!$C$109:$AW$113,47,0)</f>
        <v>1</v>
      </c>
      <c r="AR15" s="73">
        <v>5</v>
      </c>
      <c r="AS15" s="74">
        <f>AR15/5*$AR$8</f>
        <v>0.1</v>
      </c>
      <c r="AT15" s="74">
        <f>AS15/AR$8*100%</f>
        <v>1</v>
      </c>
      <c r="AU15" s="73">
        <v>5</v>
      </c>
      <c r="AV15" s="74">
        <f>AU15/5*$AU$8</f>
        <v>0.1</v>
      </c>
      <c r="AW15" s="74">
        <f>AV15/AU$8*100%</f>
        <v>1</v>
      </c>
      <c r="AX15" s="73">
        <v>5</v>
      </c>
      <c r="AY15" s="74">
        <f>AX15/5*$AX$8</f>
        <v>0.05</v>
      </c>
      <c r="AZ15" s="74">
        <f>AY15/AX$8*100%</f>
        <v>1</v>
      </c>
      <c r="BA15" s="85">
        <f>AG15+AJ15+AM15+AP15+AS15+AV15+AY15</f>
        <v>0.70000000000000007</v>
      </c>
      <c r="BB15" s="85">
        <f>BA15+AE15</f>
        <v>1</v>
      </c>
      <c r="BC15" s="78" t="str">
        <f>IF(BK15&gt;0,"GUGUR","TERIMA")</f>
        <v>TERIMA</v>
      </c>
      <c r="BD15" s="79">
        <v>1000000</v>
      </c>
      <c r="BE15" s="80">
        <f>BD15*BB15</f>
        <v>1000000</v>
      </c>
      <c r="BF15" s="80">
        <f>IF(S15&gt;0,(T15/M15)*BE15,BE15)</f>
        <v>1000000</v>
      </c>
      <c r="BG15" s="80">
        <f>IF(L15=1,(T15/M15)*BF15,IF(BI15&gt;0,BF15*85%,IF(BJ15&gt;0,BF15*60%,IF(BK15&gt;0,BF15*0%,BF15))))</f>
        <v>1000000</v>
      </c>
      <c r="BH15" s="81">
        <f>BG15</f>
        <v>1000000</v>
      </c>
      <c r="BI15" s="82"/>
      <c r="BJ15" s="82"/>
      <c r="BK15" s="82"/>
    </row>
    <row r="16" spans="1:63" s="83" customFormat="1" x14ac:dyDescent="0.25"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7"/>
      <c r="BB16" s="87"/>
      <c r="BC16" s="87"/>
      <c r="BD16" s="87"/>
      <c r="BE16" s="87"/>
      <c r="BF16" s="87"/>
      <c r="BG16" s="87"/>
      <c r="BH16" s="87"/>
    </row>
    <row r="17" spans="3:60" ht="15" x14ac:dyDescent="0.25">
      <c r="C17" s="8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9"/>
      <c r="W17" s="89"/>
      <c r="X17" s="89"/>
      <c r="Y17" s="89"/>
      <c r="Z17" s="89"/>
      <c r="AA17" s="89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90"/>
    </row>
    <row r="18" spans="3:60" ht="19.5" customHeight="1" x14ac:dyDescent="0.25">
      <c r="C18" s="8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91"/>
      <c r="W18" s="91"/>
      <c r="X18" s="91"/>
      <c r="Y18" s="91"/>
      <c r="Z18" s="91"/>
      <c r="AA18" s="91"/>
      <c r="AF18" s="92"/>
      <c r="AG18" s="92"/>
      <c r="AH18" s="92"/>
      <c r="AI18" s="92"/>
      <c r="AJ18" s="92"/>
      <c r="AK18" s="92"/>
      <c r="AL18" s="92"/>
      <c r="AM18" s="92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3:60" ht="13.5" customHeight="1" x14ac:dyDescent="0.25">
      <c r="C19" s="8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93"/>
      <c r="W19" s="93"/>
      <c r="X19" s="93"/>
      <c r="Y19" s="94"/>
      <c r="AF19" s="92"/>
      <c r="AG19" s="92"/>
      <c r="AH19" s="92"/>
      <c r="AI19" s="92"/>
      <c r="AJ19" s="92"/>
      <c r="AK19" s="92"/>
      <c r="AL19" s="92"/>
      <c r="AM19" s="92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3:60" ht="15" x14ac:dyDescent="0.25">
      <c r="C20" s="83"/>
      <c r="V20" s="95"/>
      <c r="W20" s="95"/>
      <c r="X20" s="95"/>
      <c r="Y20" s="96"/>
    </row>
    <row r="159" spans="3:60" ht="15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</row>
    <row r="160" spans="3:60" ht="15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</row>
    <row r="161" spans="3:60" ht="15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</row>
    <row r="162" spans="3:60" ht="15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</row>
    <row r="163" spans="3:60" ht="15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</row>
    <row r="164" spans="3:60" ht="15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</row>
    <row r="165" spans="3:60" ht="15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</row>
    <row r="166" spans="3:60" ht="15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</row>
    <row r="167" spans="3:60" ht="15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</row>
    <row r="168" spans="3:60" ht="15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</row>
    <row r="169" spans="3:60" ht="15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</row>
    <row r="170" spans="3:60" ht="15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</row>
    <row r="171" spans="3:60" ht="15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</row>
    <row r="172" spans="3:60" ht="15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</row>
    <row r="173" spans="3:60" ht="15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</row>
    <row r="174" spans="3:60" ht="15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</row>
    <row r="175" spans="3:60" ht="15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</row>
    <row r="176" spans="3:60" ht="15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</row>
    <row r="177" spans="3:60" ht="15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</row>
    <row r="178" spans="3:60" ht="15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</row>
    <row r="179" spans="3:60" ht="15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</row>
    <row r="180" spans="3:60" ht="15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</row>
    <row r="181" spans="3:60" ht="15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</row>
    <row r="182" spans="3:60" ht="15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</row>
    <row r="183" spans="3:60" ht="15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</row>
    <row r="184" spans="3:60" ht="15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</row>
    <row r="185" spans="3:60" ht="15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</row>
    <row r="186" spans="3:60" ht="15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</row>
    <row r="187" spans="3:60" ht="15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</row>
    <row r="188" spans="3:60" ht="15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</row>
    <row r="189" spans="3:60" ht="15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</row>
    <row r="190" spans="3:60" ht="15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</row>
    <row r="191" spans="3:60" ht="15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</row>
    <row r="192" spans="3:60" ht="15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</row>
    <row r="193" spans="3:60" ht="15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</row>
    <row r="194" spans="3:60" ht="15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</row>
    <row r="195" spans="3:60" ht="15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</row>
    <row r="196" spans="3:60" ht="15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</row>
    <row r="197" spans="3:60" ht="15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</row>
    <row r="198" spans="3:60" ht="15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</row>
    <row r="199" spans="3:60" ht="15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</row>
    <row r="200" spans="3:60" ht="15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</row>
    <row r="201" spans="3:60" ht="15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</row>
    <row r="202" spans="3:60" ht="15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</row>
    <row r="203" spans="3:60" ht="15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</row>
    <row r="204" spans="3:60" ht="15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</row>
    <row r="205" spans="3:60" ht="15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</row>
    <row r="206" spans="3:60" ht="15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</row>
    <row r="207" spans="3:60" ht="15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</row>
  </sheetData>
  <mergeCells count="54">
    <mergeCell ref="AO9:AQ9"/>
    <mergeCell ref="AR9:AT9"/>
    <mergeCell ref="AU9:AW9"/>
    <mergeCell ref="AX9:AZ9"/>
    <mergeCell ref="V9:X9"/>
    <mergeCell ref="Y9:AA9"/>
    <mergeCell ref="AB9:AD9"/>
    <mergeCell ref="AF9:AH9"/>
    <mergeCell ref="AI9:AK9"/>
    <mergeCell ref="AL9:AN9"/>
    <mergeCell ref="BH6:BH10"/>
    <mergeCell ref="BI6:BI10"/>
    <mergeCell ref="BJ6:BJ10"/>
    <mergeCell ref="BK6:BK10"/>
    <mergeCell ref="V8:X8"/>
    <mergeCell ref="Y8:AA8"/>
    <mergeCell ref="AB8:AD8"/>
    <mergeCell ref="AF8:AH8"/>
    <mergeCell ref="AI8:AK8"/>
    <mergeCell ref="AL8:AN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D7"/>
    <mergeCell ref="AE6:AE10"/>
    <mergeCell ref="AF6:AZ7"/>
    <mergeCell ref="BA6:BA10"/>
    <mergeCell ref="AO8:AQ8"/>
    <mergeCell ref="AR8:AT8"/>
    <mergeCell ref="AU8:AW8"/>
    <mergeCell ref="AX8:AZ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C15">
    <cfRule type="cellIs" dxfId="6" priority="7" stopIfTrue="1" operator="equal">
      <formula>"gugur"</formula>
    </cfRule>
  </conditionalFormatting>
  <conditionalFormatting sqref="V11:V15 Y11:Y15 AB11:AB15 AF11:AF15 AI11:AI15 AL11:AL15 AO11:AO15 AR11:AR15 AU11:AU15 AX11:AX15">
    <cfRule type="cellIs" dxfId="5" priority="6" operator="lessThan">
      <formula>5</formula>
    </cfRule>
  </conditionalFormatting>
  <conditionalFormatting sqref="C14">
    <cfRule type="duplicateValues" dxfId="4" priority="5"/>
  </conditionalFormatting>
  <conditionalFormatting sqref="C14">
    <cfRule type="duplicateValues" dxfId="3" priority="4"/>
  </conditionalFormatting>
  <conditionalFormatting sqref="C14">
    <cfRule type="duplicateValues" dxfId="2" priority="3"/>
  </conditionalFormatting>
  <conditionalFormatting sqref="C14">
    <cfRule type="duplicateValues" dxfId="1" priority="2"/>
  </conditionalFormatting>
  <conditionalFormatting sqref="C1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2021-12-08T07:46:28Z</dcterms:created>
  <dcterms:modified xsi:type="dcterms:W3CDTF">2021-12-08T07:47:08Z</dcterms:modified>
</cp:coreProperties>
</file>