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4. April 2022\"/>
    </mc:Choice>
  </mc:AlternateContent>
  <bookViews>
    <workbookView xWindow="0" yWindow="0" windowWidth="17280" windowHeight="8292"/>
  </bookViews>
  <sheets>
    <sheet name="TRAINER HARDSKILL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2" i="1" l="1"/>
  <c r="BB12" i="1"/>
  <c r="BC12" i="1" s="1"/>
  <c r="AY12" i="1"/>
  <c r="AZ12" i="1" s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Z12" i="1"/>
  <c r="AA12" i="1" s="1"/>
  <c r="X12" i="1"/>
  <c r="W12" i="1"/>
  <c r="AB12" i="1" s="1"/>
  <c r="S12" i="1"/>
  <c r="R12" i="1"/>
  <c r="U12" i="1" s="1"/>
  <c r="BF11" i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W11" i="1"/>
  <c r="X11" i="1" s="1"/>
  <c r="S11" i="1"/>
  <c r="T11" i="1" s="1"/>
  <c r="R11" i="1"/>
  <c r="C3" i="1"/>
  <c r="BD12" i="1" l="1"/>
  <c r="BE12" i="1" s="1"/>
  <c r="BH12" i="1" s="1"/>
  <c r="BI12" i="1" s="1"/>
  <c r="BJ12" i="1" s="1"/>
  <c r="AB11" i="1"/>
  <c r="T12" i="1"/>
  <c r="AE12" i="1"/>
  <c r="U11" i="1"/>
  <c r="BD11" i="1"/>
  <c r="BE11" i="1" l="1"/>
  <c r="BH11" i="1" s="1"/>
  <c r="BI11" i="1" s="1"/>
  <c r="BJ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<sst xmlns="http://schemas.openxmlformats.org/spreadsheetml/2006/main" count="89" uniqueCount="56">
  <si>
    <t>FORM REKAPITULASI PENILAIAN KINERJA</t>
  </si>
  <si>
    <t>TRAINER HARD SKILL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</si>
  <si>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</si>
  <si>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</si>
  <si>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</si>
  <si>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</si>
  <si>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</si>
  <si>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</si>
  <si>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</si>
  <si>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</si>
  <si>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</si>
  <si>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</si>
  <si>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</si>
  <si>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</si>
  <si>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</si>
  <si>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</si>
  <si>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</si>
  <si>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</si>
  <si>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</si>
  <si>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</si>
  <si>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</si>
  <si>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</si>
  <si>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</si>
  <si>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</si>
  <si>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</si>
  <si>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(80%)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</si>
  <si>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</si>
  <si>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</si>
  <si>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</si>
  <si>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</si>
  <si>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</si>
  <si>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</si>
  <si>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</si>
  <si>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</si>
  <si>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</si>
  <si>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</si>
  <si>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</si>
  <si>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</si>
  <si>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</si>
  <si>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</si>
  <si>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</si>
  <si>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</si>
  <si>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</si>
  <si>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</si>
  <si>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</si>
  <si>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</si>
  <si>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NILAI</t>
  </si>
  <si>
    <t>%NILAI</t>
  </si>
  <si>
    <t>REALISASI</t>
  </si>
  <si>
    <t>ACHATTA SINDY LEOMARTI</t>
  </si>
  <si>
    <t>TRAINER HARD SKILL</t>
  </si>
  <si>
    <t>PEREMPUAN</t>
  </si>
  <si>
    <t>DANIAR RACHMAN</t>
  </si>
  <si>
    <t>PT. INFOMEDIA SOLUSI HUMANIKA</t>
  </si>
  <si>
    <t>BELLA NUR UTAMA SOLIHIN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</si>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</sst>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-[$Rp-421]* #,##0.00_-;\-[$Rp-421]* #,##0.00_-;_-[$Rp-421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/>
    </xf>
    <xf numFmtId="164" fontId="3" fillId="5" borderId="4" xfId="6" applyNumberFormat="1" applyFont="1" applyFill="1" applyBorder="1" applyAlignment="1">
      <alignment horizontal="center" vertical="center"/>
    </xf>
    <xf numFmtId="168" fontId="4" fillId="0" borderId="0" xfId="2" applyNumberFormat="1" applyFont="1" applyFill="1"/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Fill="1" applyBorder="1"/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</cellXfs>
  <cellStyles count="8">
    <cellStyle name="Comma 5 3 2 2" xfId="4"/>
    <cellStyle name="Normal" xfId="0" builtinId="0"/>
    <cellStyle name="Normal 3 3 2" xfId="2"/>
    <cellStyle name="Normal 4 10 7" xfId="5"/>
    <cellStyle name="Normal 4 2" xfId="3"/>
    <cellStyle name="Normal_Kinerja Nov 08" xfId="7"/>
    <cellStyle name="Normal_Kinerja Siska Sept 2010" xfId="1"/>
    <cellStyle name="Percent 2 2" xfId="6"/>
  </cellStyles>
  <dxfs count="4">
    <dxf>
      <fill>
        <patternFill>
          <bgColor indexed="10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8.%20Master%20Data%20Absensi%20Staff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694\12.8.%20Master%20Data%20Absensi%20Staff%20Des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LOKASI      : CC TELKOMSEL BANDUNG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 xml:space="preserve">GITA RIZKIA NURHASANAH </v>
          </cell>
          <cell r="C11">
            <v>178113</v>
          </cell>
          <cell r="D11">
            <v>21239353</v>
          </cell>
          <cell r="E11" t="str">
            <v>PEREMPUAN</v>
          </cell>
          <cell r="G11" t="str">
            <v>ADMIN LO</v>
          </cell>
          <cell r="H11">
            <v>7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 t="str">
            <v>Tidak Terlambat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X</v>
          </cell>
          <cell r="CH11">
            <v>0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BG</v>
          </cell>
          <cell r="GT11" t="str">
            <v>H</v>
          </cell>
          <cell r="GX11" t="str">
            <v>Tidak Terlambat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X</v>
          </cell>
          <cell r="KF11" t="str">
            <v>X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BG</v>
          </cell>
          <cell r="KZ11" t="str">
            <v>H</v>
          </cell>
          <cell r="LD11" t="str">
            <v>Tidak Terlambat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21</v>
          </cell>
          <cell r="MS11">
            <v>21</v>
          </cell>
          <cell r="MT11">
            <v>10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</row>
        <row r="12">
          <cell r="B12" t="str">
            <v>DIAH FITRIYANA AZIZA</v>
          </cell>
          <cell r="C12">
            <v>30422</v>
          </cell>
          <cell r="D12">
            <v>11009676</v>
          </cell>
          <cell r="E12" t="str">
            <v>PEREMPUAN</v>
          </cell>
          <cell r="F12">
            <v>10200201357</v>
          </cell>
          <cell r="G12" t="str">
            <v>ADMIN CHO</v>
          </cell>
          <cell r="H12">
            <v>127</v>
          </cell>
          <cell r="I12" t="str">
            <v>ISLAM</v>
          </cell>
          <cell r="J12" t="str">
            <v>ANJAR KESUMARAHARJO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 t="str">
            <v>Tidak Terlambat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X</v>
          </cell>
          <cell r="CH12">
            <v>0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BG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X</v>
          </cell>
          <cell r="EV12" t="str">
            <v>X</v>
          </cell>
          <cell r="EZ12">
            <v>0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Tidak Terlambat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BK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Tidak Terlambat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BG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21</v>
          </cell>
          <cell r="MS12">
            <v>21</v>
          </cell>
          <cell r="MT12">
            <v>10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</row>
        <row r="13">
          <cell r="B13" t="str">
            <v>EGI TRISNANDI</v>
          </cell>
          <cell r="C13">
            <v>53356</v>
          </cell>
          <cell r="D13">
            <v>11008689</v>
          </cell>
          <cell r="E13" t="str">
            <v>LAKI-LAKI</v>
          </cell>
          <cell r="F13">
            <v>10200201273</v>
          </cell>
          <cell r="G13" t="str">
            <v>ADMIN LO</v>
          </cell>
          <cell r="H13">
            <v>124</v>
          </cell>
          <cell r="I13" t="str">
            <v>ISLAM</v>
          </cell>
          <cell r="J13" t="str">
            <v>ANGGIAT</v>
          </cell>
          <cell r="K13" t="str">
            <v>X</v>
          </cell>
          <cell r="L13" t="str">
            <v>X</v>
          </cell>
          <cell r="P13">
            <v>0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BG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Tidak Terlambat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CT</v>
          </cell>
          <cell r="JF13">
            <v>0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X</v>
          </cell>
          <cell r="LK13" t="str">
            <v>X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CT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20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1</v>
          </cell>
          <cell r="ND13">
            <v>0</v>
          </cell>
        </row>
        <row r="14">
          <cell r="B14" t="str">
            <v>RINA MULYANA</v>
          </cell>
          <cell r="C14">
            <v>32489</v>
          </cell>
          <cell r="D14">
            <v>7631</v>
          </cell>
          <cell r="E14" t="str">
            <v>PEREMPUAN</v>
          </cell>
          <cell r="F14">
            <v>10200200909</v>
          </cell>
          <cell r="G14" t="str">
            <v>ADMIN SUPPORT</v>
          </cell>
          <cell r="H14" t="str">
            <v>-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BG</v>
          </cell>
          <cell r="BJ14" t="str">
            <v>H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X</v>
          </cell>
          <cell r="CD14" t="str">
            <v>X</v>
          </cell>
          <cell r="CH14">
            <v>0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>
            <v>0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BG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>
            <v>0</v>
          </cell>
          <cell r="FU14">
            <v>0</v>
          </cell>
          <cell r="FY14" t="str">
            <v>BG</v>
          </cell>
          <cell r="FZ14" t="str">
            <v>H</v>
          </cell>
          <cell r="GD14">
            <v>0</v>
          </cell>
          <cell r="GE14">
            <v>0</v>
          </cell>
          <cell r="GI14" t="str">
            <v>BG</v>
          </cell>
          <cell r="GJ14" t="str">
            <v>H</v>
          </cell>
          <cell r="GN14">
            <v>0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>
            <v>0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>
            <v>0</v>
          </cell>
          <cell r="IM14">
            <v>0</v>
          </cell>
          <cell r="IQ14" t="str">
            <v>BG</v>
          </cell>
          <cell r="IR14" t="str">
            <v>H</v>
          </cell>
          <cell r="IV14">
            <v>0</v>
          </cell>
          <cell r="IW14">
            <v>0</v>
          </cell>
          <cell r="JA14" t="str">
            <v>BG</v>
          </cell>
          <cell r="JB14" t="str">
            <v>H</v>
          </cell>
          <cell r="JF14">
            <v>0</v>
          </cell>
          <cell r="JG14">
            <v>0</v>
          </cell>
          <cell r="JK14" t="str">
            <v>BG</v>
          </cell>
          <cell r="JL14" t="str">
            <v>H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BG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H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21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</row>
        <row r="15">
          <cell r="B15" t="str">
            <v>WAWAN KURNIAWAN</v>
          </cell>
          <cell r="C15">
            <v>32480</v>
          </cell>
          <cell r="D15">
            <v>2718</v>
          </cell>
          <cell r="E15" t="str">
            <v>LAKI-LAKI</v>
          </cell>
          <cell r="F15">
            <v>10200200823</v>
          </cell>
          <cell r="G15" t="str">
            <v>DOCUMENT CONTROL</v>
          </cell>
          <cell r="H15">
            <v>2</v>
          </cell>
          <cell r="I15" t="str">
            <v>ISLAM</v>
          </cell>
          <cell r="J15" t="str">
            <v>ANGGIAT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BG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Tidak Terlambat</v>
          </cell>
          <cell r="BO15">
            <v>0</v>
          </cell>
          <cell r="BS15" t="str">
            <v>BG</v>
          </cell>
          <cell r="BT15" t="str">
            <v>H</v>
          </cell>
          <cell r="BX15">
            <v>0</v>
          </cell>
          <cell r="BY15">
            <v>0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>
            <v>0</v>
          </cell>
          <cell r="DC15">
            <v>0</v>
          </cell>
          <cell r="DG15" t="str">
            <v>BG</v>
          </cell>
          <cell r="DH15" t="str">
            <v>H</v>
          </cell>
          <cell r="DL15">
            <v>0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>
            <v>0</v>
          </cell>
          <cell r="EG15">
            <v>0</v>
          </cell>
          <cell r="EK15" t="str">
            <v>BG</v>
          </cell>
          <cell r="EL15" t="str">
            <v>CT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BG</v>
          </cell>
          <cell r="FP15" t="str">
            <v>CT</v>
          </cell>
          <cell r="FT15">
            <v>0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BG</v>
          </cell>
          <cell r="GJ15" t="str">
            <v>H</v>
          </cell>
          <cell r="GN15" t="str">
            <v>Tidak Terlambat</v>
          </cell>
          <cell r="GO15">
            <v>0</v>
          </cell>
          <cell r="GS15" t="str">
            <v>BG</v>
          </cell>
          <cell r="GT15" t="str">
            <v>H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X</v>
          </cell>
          <cell r="HN15" t="str">
            <v>X</v>
          </cell>
          <cell r="HR15">
            <v>0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BG</v>
          </cell>
          <cell r="JB15" t="str">
            <v>H</v>
          </cell>
          <cell r="JF15">
            <v>0</v>
          </cell>
          <cell r="JG15">
            <v>0</v>
          </cell>
          <cell r="JK15" t="str">
            <v>BG</v>
          </cell>
          <cell r="JL15" t="str">
            <v>H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>
            <v>0</v>
          </cell>
          <cell r="KA15">
            <v>0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>
            <v>0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CT</v>
          </cell>
          <cell r="LX15" t="str">
            <v>X</v>
          </cell>
          <cell r="LY15" t="str">
            <v>X</v>
          </cell>
          <cell r="LZ15" t="str">
            <v>CT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X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2</v>
          </cell>
          <cell r="ND15">
            <v>0</v>
          </cell>
        </row>
        <row r="16">
          <cell r="B16" t="str">
            <v>AGUNG WIBOWO</v>
          </cell>
          <cell r="C16">
            <v>32408</v>
          </cell>
          <cell r="D16">
            <v>2085</v>
          </cell>
          <cell r="E16" t="str">
            <v>LAKI-LAKI</v>
          </cell>
          <cell r="F16">
            <v>10200200750</v>
          </cell>
          <cell r="G16" t="str">
            <v>GENERAL AFFAIR</v>
          </cell>
          <cell r="H16">
            <v>22</v>
          </cell>
          <cell r="I16" t="str">
            <v>ISLAM</v>
          </cell>
          <cell r="J16" t="str">
            <v>ANGGIAT SIAHAAN</v>
          </cell>
          <cell r="K16" t="str">
            <v>X</v>
          </cell>
          <cell r="L16" t="str">
            <v>X</v>
          </cell>
          <cell r="P16">
            <v>0</v>
          </cell>
          <cell r="Q16">
            <v>0</v>
          </cell>
          <cell r="U16" t="str">
            <v>X</v>
          </cell>
          <cell r="V16" t="str">
            <v>X</v>
          </cell>
          <cell r="Z16">
            <v>0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BG</v>
          </cell>
          <cell r="AZ16" t="str">
            <v>H</v>
          </cell>
          <cell r="BD16" t="str">
            <v>Tidak Terlambat</v>
          </cell>
          <cell r="BE16">
            <v>0</v>
          </cell>
          <cell r="BI16" t="str">
            <v>BG</v>
          </cell>
          <cell r="BJ16" t="str">
            <v>H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BG</v>
          </cell>
          <cell r="DR16" t="str">
            <v>H</v>
          </cell>
          <cell r="DV16">
            <v>0</v>
          </cell>
          <cell r="DW16">
            <v>0</v>
          </cell>
          <cell r="EA16" t="str">
            <v>BG</v>
          </cell>
          <cell r="EB16" t="str">
            <v>H</v>
          </cell>
          <cell r="EF16" t="str">
            <v>Tidak Terlambat</v>
          </cell>
          <cell r="EG16">
            <v>0</v>
          </cell>
          <cell r="EK16" t="str">
            <v>BG</v>
          </cell>
          <cell r="EL16" t="str">
            <v>H</v>
          </cell>
          <cell r="EP16">
            <v>0</v>
          </cell>
          <cell r="EQ16">
            <v>0</v>
          </cell>
          <cell r="EU16" t="str">
            <v>X</v>
          </cell>
          <cell r="EV16" t="str">
            <v>X</v>
          </cell>
          <cell r="EZ16">
            <v>0</v>
          </cell>
          <cell r="FA16">
            <v>0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BG</v>
          </cell>
          <cell r="GJ16" t="str">
            <v>H</v>
          </cell>
          <cell r="GN16" t="str">
            <v>Tidak Terlambat</v>
          </cell>
          <cell r="GO16">
            <v>0</v>
          </cell>
          <cell r="GS16" t="str">
            <v>BG</v>
          </cell>
          <cell r="GT16" t="str">
            <v>H</v>
          </cell>
          <cell r="GX16" t="str">
            <v>Tidak Terlambat</v>
          </cell>
          <cell r="GY16">
            <v>0</v>
          </cell>
          <cell r="HC16" t="str">
            <v>BG</v>
          </cell>
          <cell r="HD16" t="str">
            <v>H</v>
          </cell>
          <cell r="HH16" t="str">
            <v>Tidak Terlambat</v>
          </cell>
          <cell r="HI16">
            <v>0</v>
          </cell>
          <cell r="HM16" t="str">
            <v>X</v>
          </cell>
          <cell r="HN16" t="str">
            <v>X</v>
          </cell>
          <cell r="HR16">
            <v>0</v>
          </cell>
          <cell r="HS16">
            <v>0</v>
          </cell>
          <cell r="HW16" t="str">
            <v>X</v>
          </cell>
          <cell r="HX16" t="str">
            <v>X</v>
          </cell>
          <cell r="IB16">
            <v>0</v>
          </cell>
          <cell r="IC16">
            <v>0</v>
          </cell>
          <cell r="IG16" t="str">
            <v>BG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BG</v>
          </cell>
          <cell r="IR16" t="str">
            <v>H</v>
          </cell>
          <cell r="IV16" t="str">
            <v>Tidak Terlambat</v>
          </cell>
          <cell r="IW16">
            <v>0</v>
          </cell>
          <cell r="JA16" t="str">
            <v>BG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BG</v>
          </cell>
          <cell r="JL16" t="str">
            <v>H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>
            <v>0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X</v>
          </cell>
          <cell r="KP16" t="str">
            <v>X</v>
          </cell>
          <cell r="KT16">
            <v>0</v>
          </cell>
          <cell r="KU16">
            <v>0</v>
          </cell>
          <cell r="KY16" t="str">
            <v>BG</v>
          </cell>
          <cell r="KZ16" t="str">
            <v>H</v>
          </cell>
          <cell r="LD16">
            <v>0</v>
          </cell>
          <cell r="LE16">
            <v>0</v>
          </cell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H</v>
          </cell>
          <cell r="MP16">
            <v>31</v>
          </cell>
          <cell r="MQ16">
            <v>0</v>
          </cell>
          <cell r="MR16">
            <v>21</v>
          </cell>
          <cell r="MS16">
            <v>21</v>
          </cell>
          <cell r="MT16">
            <v>10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P17">
            <v>0</v>
          </cell>
          <cell r="Q17">
            <v>0</v>
          </cell>
          <cell r="U17" t="str">
            <v>X</v>
          </cell>
          <cell r="V17" t="str">
            <v>X</v>
          </cell>
          <cell r="Z17">
            <v>0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BG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BG</v>
          </cell>
          <cell r="BJ17" t="str">
            <v>H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X</v>
          </cell>
          <cell r="CD17" t="str">
            <v>X</v>
          </cell>
          <cell r="CH17">
            <v>0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>
            <v>0</v>
          </cell>
          <cell r="DM17">
            <v>0</v>
          </cell>
          <cell r="DQ17" t="str">
            <v>BG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BG</v>
          </cell>
          <cell r="EB17" t="str">
            <v>H</v>
          </cell>
          <cell r="EF17" t="str">
            <v>Tidak Terlambat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X</v>
          </cell>
          <cell r="EV17" t="str">
            <v>X</v>
          </cell>
          <cell r="EZ17">
            <v>0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BG</v>
          </cell>
          <cell r="FP17" t="str">
            <v>H</v>
          </cell>
          <cell r="FT17">
            <v>0</v>
          </cell>
          <cell r="FU17">
            <v>0</v>
          </cell>
          <cell r="FY17" t="str">
            <v>BG</v>
          </cell>
          <cell r="FZ17" t="str">
            <v>H</v>
          </cell>
          <cell r="GD17">
            <v>0</v>
          </cell>
          <cell r="GE17">
            <v>0</v>
          </cell>
          <cell r="GI17" t="str">
            <v>BG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BG</v>
          </cell>
          <cell r="GT17" t="str">
            <v>H</v>
          </cell>
          <cell r="GX17" t="str">
            <v>Tidak Terlambat</v>
          </cell>
          <cell r="GY17">
            <v>0</v>
          </cell>
          <cell r="HC17" t="str">
            <v>BG</v>
          </cell>
          <cell r="HD17" t="str">
            <v>H</v>
          </cell>
          <cell r="HH17">
            <v>0</v>
          </cell>
          <cell r="HI17">
            <v>0</v>
          </cell>
          <cell r="HM17" t="str">
            <v>X</v>
          </cell>
          <cell r="HN17" t="str">
            <v>X</v>
          </cell>
          <cell r="HR17">
            <v>0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BG</v>
          </cell>
          <cell r="IH17" t="str">
            <v>CT</v>
          </cell>
          <cell r="IL17">
            <v>0</v>
          </cell>
          <cell r="IM17">
            <v>0</v>
          </cell>
          <cell r="IQ17" t="str">
            <v>BG</v>
          </cell>
          <cell r="IR17" t="str">
            <v>H</v>
          </cell>
          <cell r="IV17">
            <v>0</v>
          </cell>
          <cell r="IW17">
            <v>0</v>
          </cell>
          <cell r="JA17" t="str">
            <v>BG</v>
          </cell>
          <cell r="JB17" t="str">
            <v>H</v>
          </cell>
          <cell r="JF17">
            <v>0</v>
          </cell>
          <cell r="JG17">
            <v>0</v>
          </cell>
          <cell r="JK17" t="str">
            <v>BG</v>
          </cell>
          <cell r="JL17" t="str">
            <v>H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>
            <v>0</v>
          </cell>
          <cell r="KA17">
            <v>0</v>
          </cell>
          <cell r="KE17" t="str">
            <v>X</v>
          </cell>
          <cell r="KF17" t="str">
            <v>X</v>
          </cell>
          <cell r="KJ17">
            <v>0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KY17" t="str">
            <v>BG</v>
          </cell>
          <cell r="KZ17" t="str">
            <v>H</v>
          </cell>
          <cell r="LD17">
            <v>0</v>
          </cell>
          <cell r="LE17">
            <v>0</v>
          </cell>
          <cell r="LJ17" t="str">
            <v>X</v>
          </cell>
          <cell r="LK17" t="str">
            <v>X</v>
          </cell>
          <cell r="LL17" t="str">
            <v>H</v>
          </cell>
          <cell r="LM17" t="str">
            <v>CT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CT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2</v>
          </cell>
          <cell r="ND17">
            <v>0</v>
          </cell>
        </row>
        <row r="18">
          <cell r="B18" t="str">
            <v>RANNY INDRIASARI</v>
          </cell>
          <cell r="C18">
            <v>32404</v>
          </cell>
          <cell r="D18">
            <v>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 t="str">
            <v>-</v>
          </cell>
          <cell r="I18" t="str">
            <v>ISLAM</v>
          </cell>
          <cell r="J18" t="str">
            <v>ANGGIAT</v>
          </cell>
          <cell r="K18" t="str">
            <v>X</v>
          </cell>
          <cell r="L18" t="str">
            <v>X</v>
          </cell>
          <cell r="P18">
            <v>0</v>
          </cell>
          <cell r="Q18">
            <v>0</v>
          </cell>
          <cell r="U18" t="str">
            <v>X</v>
          </cell>
          <cell r="V18" t="str">
            <v>X</v>
          </cell>
          <cell r="Z18">
            <v>0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>
            <v>0</v>
          </cell>
          <cell r="AU18">
            <v>0</v>
          </cell>
          <cell r="AY18" t="str">
            <v>BG</v>
          </cell>
          <cell r="AZ18" t="str">
            <v>H</v>
          </cell>
          <cell r="BD18" t="str">
            <v>Tidak Terlambat</v>
          </cell>
          <cell r="BE18">
            <v>0</v>
          </cell>
          <cell r="BI18" t="str">
            <v>BG</v>
          </cell>
          <cell r="BJ18" t="str">
            <v>H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>
            <v>0</v>
          </cell>
          <cell r="DM18">
            <v>0</v>
          </cell>
          <cell r="DQ18" t="str">
            <v>BG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BG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BG</v>
          </cell>
          <cell r="EL18" t="str">
            <v>CT</v>
          </cell>
          <cell r="EP18">
            <v>0</v>
          </cell>
          <cell r="EQ18">
            <v>0</v>
          </cell>
          <cell r="EU18" t="str">
            <v>X</v>
          </cell>
          <cell r="EV18" t="str">
            <v>X</v>
          </cell>
          <cell r="EZ18">
            <v>0</v>
          </cell>
          <cell r="FA18">
            <v>0</v>
          </cell>
          <cell r="FE18" t="str">
            <v>X</v>
          </cell>
          <cell r="FF18" t="str">
            <v>X</v>
          </cell>
          <cell r="FJ18">
            <v>0</v>
          </cell>
          <cell r="FK18">
            <v>0</v>
          </cell>
          <cell r="FO18" t="str">
            <v>BG</v>
          </cell>
          <cell r="FP18" t="str">
            <v>H</v>
          </cell>
          <cell r="FT18">
            <v>0</v>
          </cell>
          <cell r="FU18">
            <v>0</v>
          </cell>
          <cell r="FY18" t="str">
            <v>BG</v>
          </cell>
          <cell r="FZ18" t="str">
            <v>H</v>
          </cell>
          <cell r="GD18">
            <v>0</v>
          </cell>
          <cell r="GE18">
            <v>0</v>
          </cell>
          <cell r="GI18" t="str">
            <v>BG</v>
          </cell>
          <cell r="GJ18" t="str">
            <v>H</v>
          </cell>
          <cell r="GN18">
            <v>0</v>
          </cell>
          <cell r="GO18">
            <v>0</v>
          </cell>
          <cell r="GS18" t="str">
            <v>BG</v>
          </cell>
          <cell r="GT18" t="str">
            <v>H</v>
          </cell>
          <cell r="GX18" t="str">
            <v>Tidak Terlambat</v>
          </cell>
          <cell r="GY18">
            <v>0</v>
          </cell>
          <cell r="HC18" t="str">
            <v>BG</v>
          </cell>
          <cell r="HD18" t="str">
            <v>H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X</v>
          </cell>
          <cell r="HX18" t="str">
            <v>X</v>
          </cell>
          <cell r="IB18">
            <v>0</v>
          </cell>
          <cell r="IC18">
            <v>0</v>
          </cell>
          <cell r="IG18" t="str">
            <v>BG</v>
          </cell>
          <cell r="IH18" t="str">
            <v>H</v>
          </cell>
          <cell r="IL18">
            <v>0</v>
          </cell>
          <cell r="IM18">
            <v>0</v>
          </cell>
          <cell r="IQ18" t="str">
            <v>BG</v>
          </cell>
          <cell r="IR18" t="str">
            <v>H</v>
          </cell>
          <cell r="IV18">
            <v>0</v>
          </cell>
          <cell r="IW18">
            <v>0</v>
          </cell>
          <cell r="JA18" t="str">
            <v>BG</v>
          </cell>
          <cell r="JB18" t="str">
            <v>H</v>
          </cell>
          <cell r="JF18">
            <v>0</v>
          </cell>
          <cell r="JG18">
            <v>0</v>
          </cell>
          <cell r="JK18" t="str">
            <v>BG</v>
          </cell>
          <cell r="JL18" t="str">
            <v>H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>
            <v>0</v>
          </cell>
          <cell r="KA18">
            <v>0</v>
          </cell>
          <cell r="KE18" t="str">
            <v>X</v>
          </cell>
          <cell r="KF18" t="str">
            <v>X</v>
          </cell>
          <cell r="KJ18">
            <v>0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KY18" t="str">
            <v>BG</v>
          </cell>
          <cell r="KZ18" t="str">
            <v>H</v>
          </cell>
          <cell r="LD18">
            <v>0</v>
          </cell>
          <cell r="LE18">
            <v>0</v>
          </cell>
          <cell r="LJ18" t="str">
            <v>X</v>
          </cell>
          <cell r="LK18" t="str">
            <v>X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H</v>
          </cell>
          <cell r="LP18" t="str">
            <v>H</v>
          </cell>
          <cell r="LQ18" t="str">
            <v>X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H</v>
          </cell>
          <cell r="LW18" t="str">
            <v>CT</v>
          </cell>
          <cell r="LX18" t="str">
            <v>X</v>
          </cell>
          <cell r="LY18" t="str">
            <v>X</v>
          </cell>
          <cell r="LZ18" t="str">
            <v>H</v>
          </cell>
          <cell r="MA18" t="str">
            <v>H</v>
          </cell>
          <cell r="MB18" t="str">
            <v>H</v>
          </cell>
          <cell r="MC18" t="str">
            <v>H</v>
          </cell>
          <cell r="MD18" t="str">
            <v>H</v>
          </cell>
          <cell r="ME18" t="str">
            <v>X</v>
          </cell>
          <cell r="MF18" t="str">
            <v>X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H</v>
          </cell>
          <cell r="MK18" t="str">
            <v>H</v>
          </cell>
          <cell r="ML18" t="str">
            <v>X</v>
          </cell>
          <cell r="MM18" t="str">
            <v>X</v>
          </cell>
          <cell r="MN18" t="str">
            <v>H</v>
          </cell>
          <cell r="MP18">
            <v>31</v>
          </cell>
          <cell r="MQ18">
            <v>0</v>
          </cell>
          <cell r="MR18">
            <v>21</v>
          </cell>
          <cell r="MS18">
            <v>20</v>
          </cell>
          <cell r="MT18">
            <v>10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1</v>
          </cell>
          <cell r="ND18">
            <v>0</v>
          </cell>
        </row>
        <row r="19">
          <cell r="B19" t="str">
            <v>ACHATTA SINDY LEOMARTI</v>
          </cell>
          <cell r="C19">
            <v>30395</v>
          </cell>
          <cell r="D19">
            <v>11011357</v>
          </cell>
          <cell r="E19" t="str">
            <v>PEREMPUAN</v>
          </cell>
          <cell r="F19">
            <v>10200201627</v>
          </cell>
          <cell r="G19" t="str">
            <v>STAFF TRAINER HARDSKILL</v>
          </cell>
          <cell r="H19">
            <v>141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X</v>
          </cell>
          <cell r="V19" t="str">
            <v>X</v>
          </cell>
          <cell r="Z19">
            <v>0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BG</v>
          </cell>
          <cell r="AZ19" t="str">
            <v>H</v>
          </cell>
          <cell r="BD19" t="str">
            <v>Tidak Terlambat</v>
          </cell>
          <cell r="BE19">
            <v>0</v>
          </cell>
          <cell r="BI19" t="str">
            <v>BG</v>
          </cell>
          <cell r="BJ19" t="str">
            <v>H</v>
          </cell>
          <cell r="BN19" t="str">
            <v>Tidak Terlambat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X</v>
          </cell>
          <cell r="CD19" t="str">
            <v>X</v>
          </cell>
          <cell r="CH19">
            <v>0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BG</v>
          </cell>
          <cell r="DR19" t="str">
            <v>H</v>
          </cell>
          <cell r="DV19" t="str">
            <v>Tidak Terlambat</v>
          </cell>
          <cell r="DW19">
            <v>0</v>
          </cell>
          <cell r="EA19" t="str">
            <v>BG</v>
          </cell>
          <cell r="EB19" t="str">
            <v>H</v>
          </cell>
          <cell r="EF19" t="str">
            <v>Tidak Terlambat</v>
          </cell>
          <cell r="EG19">
            <v>0</v>
          </cell>
          <cell r="EK19" t="str">
            <v>BG</v>
          </cell>
          <cell r="EL19" t="str">
            <v>H</v>
          </cell>
          <cell r="EP19">
            <v>0</v>
          </cell>
          <cell r="EQ19">
            <v>0</v>
          </cell>
          <cell r="EU19" t="str">
            <v>X</v>
          </cell>
          <cell r="EV19" t="str">
            <v>X</v>
          </cell>
          <cell r="EZ19">
            <v>0</v>
          </cell>
          <cell r="FA19">
            <v>0</v>
          </cell>
          <cell r="FE19" t="str">
            <v>X</v>
          </cell>
          <cell r="FF19" t="str">
            <v>X</v>
          </cell>
          <cell r="FJ19">
            <v>0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BG</v>
          </cell>
          <cell r="GJ19" t="str">
            <v>H</v>
          </cell>
          <cell r="GN19" t="str">
            <v>Tidak Terlambat</v>
          </cell>
          <cell r="GO19">
            <v>0</v>
          </cell>
          <cell r="GS19" t="str">
            <v>BG</v>
          </cell>
          <cell r="GT19" t="str">
            <v>H</v>
          </cell>
          <cell r="GX19" t="str">
            <v>Tidak Terlambat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X</v>
          </cell>
          <cell r="HX19" t="str">
            <v>X</v>
          </cell>
          <cell r="IB19">
            <v>0</v>
          </cell>
          <cell r="IC19">
            <v>0</v>
          </cell>
          <cell r="IG19" t="str">
            <v>BG</v>
          </cell>
          <cell r="IH19" t="str">
            <v>H</v>
          </cell>
          <cell r="IL19" t="str">
            <v>Tidak Terlambat</v>
          </cell>
          <cell r="IM19">
            <v>0</v>
          </cell>
          <cell r="IQ19" t="str">
            <v>BG</v>
          </cell>
          <cell r="IR19" t="str">
            <v>H</v>
          </cell>
          <cell r="IV19" t="str">
            <v>Tidak Terlambat</v>
          </cell>
          <cell r="IW19">
            <v>0</v>
          </cell>
          <cell r="JA19" t="str">
            <v>BG</v>
          </cell>
          <cell r="JB19" t="str">
            <v>H</v>
          </cell>
          <cell r="JF19" t="str">
            <v>Tidak Terlambat</v>
          </cell>
          <cell r="JG19">
            <v>0</v>
          </cell>
          <cell r="JK19" t="str">
            <v>BG</v>
          </cell>
          <cell r="JL19" t="str">
            <v>H</v>
          </cell>
          <cell r="JP19" t="str">
            <v>Tidak Terlambat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X</v>
          </cell>
          <cell r="KP19" t="str">
            <v>X</v>
          </cell>
          <cell r="KT19">
            <v>0</v>
          </cell>
          <cell r="KU19">
            <v>0</v>
          </cell>
          <cell r="KY19" t="str">
            <v>BG</v>
          </cell>
          <cell r="KZ19" t="str">
            <v>H</v>
          </cell>
          <cell r="LD19">
            <v>0</v>
          </cell>
          <cell r="LE19">
            <v>0</v>
          </cell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H</v>
          </cell>
          <cell r="LO19" t="str">
            <v>H</v>
          </cell>
          <cell r="LP19" t="str">
            <v>H</v>
          </cell>
          <cell r="LQ19" t="str">
            <v>X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H</v>
          </cell>
          <cell r="LV19" t="str">
            <v>H</v>
          </cell>
          <cell r="LW19" t="str">
            <v>H</v>
          </cell>
          <cell r="LX19" t="str">
            <v>X</v>
          </cell>
          <cell r="LY19" t="str">
            <v>X</v>
          </cell>
          <cell r="LZ19" t="str">
            <v>H</v>
          </cell>
          <cell r="MA19" t="str">
            <v>H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X</v>
          </cell>
          <cell r="MF19" t="str">
            <v>X</v>
          </cell>
          <cell r="MG19" t="str">
            <v>H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H</v>
          </cell>
          <cell r="ML19" t="str">
            <v>X</v>
          </cell>
          <cell r="MM19" t="str">
            <v>X</v>
          </cell>
          <cell r="MN19" t="str">
            <v>H</v>
          </cell>
          <cell r="MP19">
            <v>31</v>
          </cell>
          <cell r="MQ19">
            <v>0</v>
          </cell>
          <cell r="MR19">
            <v>21</v>
          </cell>
          <cell r="MS19">
            <v>21</v>
          </cell>
          <cell r="MT19">
            <v>10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</row>
        <row r="20">
          <cell r="B20" t="str">
            <v>BELLA NUR UTAMA SOLIHIN</v>
          </cell>
          <cell r="C20">
            <v>30413</v>
          </cell>
          <cell r="D20">
            <v>16008529</v>
          </cell>
          <cell r="E20" t="str">
            <v>LAKI-LAKI</v>
          </cell>
          <cell r="F20">
            <v>10200201260</v>
          </cell>
          <cell r="G20" t="str">
            <v>STAFF TRAINER HARDSKILL</v>
          </cell>
          <cell r="H20">
            <v>121</v>
          </cell>
          <cell r="I20" t="str">
            <v>ISLAM</v>
          </cell>
          <cell r="J20" t="str">
            <v>ANGGIAT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BG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BG</v>
          </cell>
          <cell r="BJ20" t="str">
            <v>H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>
            <v>0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BG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BG</v>
          </cell>
          <cell r="EB20" t="str">
            <v>H</v>
          </cell>
          <cell r="EF20" t="str">
            <v>Tidak Terlambat</v>
          </cell>
          <cell r="EG20">
            <v>0</v>
          </cell>
          <cell r="EK20" t="str">
            <v>BG</v>
          </cell>
          <cell r="EL20" t="str">
            <v>H</v>
          </cell>
          <cell r="EP20">
            <v>0</v>
          </cell>
          <cell r="EQ20">
            <v>0</v>
          </cell>
          <cell r="EU20" t="str">
            <v>X</v>
          </cell>
          <cell r="EV20" t="str">
            <v>X</v>
          </cell>
          <cell r="EZ20">
            <v>0</v>
          </cell>
          <cell r="FA20">
            <v>0</v>
          </cell>
          <cell r="FE20" t="str">
            <v>X</v>
          </cell>
          <cell r="FF20" t="str">
            <v>X</v>
          </cell>
          <cell r="FJ20">
            <v>0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BG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BG</v>
          </cell>
          <cell r="GT20" t="str">
            <v>H</v>
          </cell>
          <cell r="GX20" t="str">
            <v>Tidak Terlambat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X</v>
          </cell>
          <cell r="HN20" t="str">
            <v>X</v>
          </cell>
          <cell r="HR20">
            <v>0</v>
          </cell>
          <cell r="HS20">
            <v>0</v>
          </cell>
          <cell r="HW20" t="str">
            <v>X</v>
          </cell>
          <cell r="HX20" t="str">
            <v>X</v>
          </cell>
          <cell r="IB20">
            <v>0</v>
          </cell>
          <cell r="IC20">
            <v>0</v>
          </cell>
          <cell r="IG20" t="str">
            <v>BG</v>
          </cell>
          <cell r="IH20" t="str">
            <v>H</v>
          </cell>
          <cell r="IL20" t="str">
            <v>Tidak Terlambat</v>
          </cell>
          <cell r="IM20">
            <v>0</v>
          </cell>
          <cell r="IQ20" t="str">
            <v>BG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BG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BG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BG</v>
          </cell>
          <cell r="JV20" t="str">
            <v>H</v>
          </cell>
          <cell r="JZ20">
            <v>0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X</v>
          </cell>
          <cell r="KP20" t="str">
            <v>X</v>
          </cell>
          <cell r="KT20">
            <v>0</v>
          </cell>
          <cell r="KU20">
            <v>0</v>
          </cell>
          <cell r="KY20" t="str">
            <v>BG</v>
          </cell>
          <cell r="KZ20" t="str">
            <v>H</v>
          </cell>
          <cell r="LD20">
            <v>0</v>
          </cell>
          <cell r="LE20">
            <v>0</v>
          </cell>
          <cell r="LJ20" t="str">
            <v>X</v>
          </cell>
          <cell r="LK20" t="str">
            <v>X</v>
          </cell>
          <cell r="LL20" t="str">
            <v>H</v>
          </cell>
          <cell r="LM20" t="str">
            <v>H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X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H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H</v>
          </cell>
          <cell r="ME20" t="str">
            <v>X</v>
          </cell>
          <cell r="MF20" t="str">
            <v>X</v>
          </cell>
          <cell r="MG20" t="str">
            <v>H</v>
          </cell>
          <cell r="MH20" t="str">
            <v>H</v>
          </cell>
          <cell r="MI20" t="str">
            <v>H</v>
          </cell>
          <cell r="MJ20" t="str">
            <v>H</v>
          </cell>
          <cell r="MK20" t="str">
            <v>H</v>
          </cell>
          <cell r="ML20" t="str">
            <v>X</v>
          </cell>
          <cell r="MM20" t="str">
            <v>X</v>
          </cell>
          <cell r="MN20" t="str">
            <v>H</v>
          </cell>
          <cell r="MP20">
            <v>31</v>
          </cell>
          <cell r="MQ20">
            <v>0</v>
          </cell>
          <cell r="MR20">
            <v>21</v>
          </cell>
          <cell r="MS20">
            <v>21</v>
          </cell>
          <cell r="MT20">
            <v>10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</row>
        <row r="21">
          <cell r="B21" t="str">
            <v>FITRIA DANAIRA</v>
          </cell>
          <cell r="C21">
            <v>56241</v>
          </cell>
          <cell r="D21">
            <v>15005633</v>
          </cell>
          <cell r="E21" t="str">
            <v>PEREMPUAN</v>
          </cell>
          <cell r="F21">
            <v>10200202517</v>
          </cell>
          <cell r="G21" t="str">
            <v>STAFF TRAINER HARDSKILL</v>
          </cell>
          <cell r="H21">
            <v>202</v>
          </cell>
          <cell r="I21" t="str">
            <v>ISLAM</v>
          </cell>
          <cell r="J21" t="str">
            <v>ANGGIAT</v>
          </cell>
          <cell r="K21" t="str">
            <v>X</v>
          </cell>
          <cell r="L21" t="str">
            <v>X</v>
          </cell>
          <cell r="P21">
            <v>0</v>
          </cell>
          <cell r="Q21">
            <v>0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BG</v>
          </cell>
          <cell r="AZ21" t="str">
            <v>H</v>
          </cell>
          <cell r="BD21" t="str">
            <v>Tidak Terlambat</v>
          </cell>
          <cell r="BE21">
            <v>0</v>
          </cell>
          <cell r="BI21" t="str">
            <v>BG</v>
          </cell>
          <cell r="BJ21" t="str">
            <v>H</v>
          </cell>
          <cell r="BN21" t="str">
            <v>Tidak Terlambat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X</v>
          </cell>
          <cell r="CD21" t="str">
            <v>X</v>
          </cell>
          <cell r="CH21">
            <v>0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BG</v>
          </cell>
          <cell r="DR21" t="str">
            <v>H</v>
          </cell>
          <cell r="DV21" t="str">
            <v>Tidak Terlambat</v>
          </cell>
          <cell r="DW21">
            <v>0</v>
          </cell>
          <cell r="EA21" t="str">
            <v>BG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BG</v>
          </cell>
          <cell r="EL21" t="str">
            <v>H</v>
          </cell>
          <cell r="EP21">
            <v>0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BG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BG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X</v>
          </cell>
          <cell r="HX21" t="str">
            <v>X</v>
          </cell>
          <cell r="IB21">
            <v>0</v>
          </cell>
          <cell r="IC21">
            <v>0</v>
          </cell>
          <cell r="IG21" t="str">
            <v>BG</v>
          </cell>
          <cell r="IH21" t="str">
            <v>CT</v>
          </cell>
          <cell r="IL21">
            <v>0</v>
          </cell>
          <cell r="IM21">
            <v>0</v>
          </cell>
          <cell r="IQ21" t="str">
            <v>BG</v>
          </cell>
          <cell r="IR21" t="str">
            <v>H</v>
          </cell>
          <cell r="IV21" t="str">
            <v>Tidak Terlambat</v>
          </cell>
          <cell r="IW21">
            <v>0</v>
          </cell>
          <cell r="JA21" t="str">
            <v>BG</v>
          </cell>
          <cell r="JB21" t="str">
            <v>H</v>
          </cell>
          <cell r="JF21" t="str">
            <v>Tidak Terlambat</v>
          </cell>
          <cell r="JG21">
            <v>0</v>
          </cell>
          <cell r="JK21" t="str">
            <v>BG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X</v>
          </cell>
          <cell r="KF21" t="str">
            <v>X</v>
          </cell>
          <cell r="KJ21">
            <v>0</v>
          </cell>
          <cell r="KK21">
            <v>0</v>
          </cell>
          <cell r="KO21" t="str">
            <v>X</v>
          </cell>
          <cell r="KP21" t="str">
            <v>X</v>
          </cell>
          <cell r="KT21">
            <v>0</v>
          </cell>
          <cell r="KU21">
            <v>0</v>
          </cell>
          <cell r="KY21" t="str">
            <v>BG</v>
          </cell>
          <cell r="KZ21" t="str">
            <v>CT</v>
          </cell>
          <cell r="LD21">
            <v>0</v>
          </cell>
          <cell r="LE21">
            <v>0</v>
          </cell>
          <cell r="LJ21" t="str">
            <v>X</v>
          </cell>
          <cell r="LK21" t="str">
            <v>X</v>
          </cell>
          <cell r="LL21" t="str">
            <v>H</v>
          </cell>
          <cell r="LM21" t="str">
            <v>H</v>
          </cell>
          <cell r="LN21" t="str">
            <v>H</v>
          </cell>
          <cell r="LO21" t="str">
            <v>H</v>
          </cell>
          <cell r="LP21" t="str">
            <v>H</v>
          </cell>
          <cell r="LQ21" t="str">
            <v>X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H</v>
          </cell>
          <cell r="LV21" t="str">
            <v>H</v>
          </cell>
          <cell r="LW21" t="str">
            <v>H</v>
          </cell>
          <cell r="LX21" t="str">
            <v>X</v>
          </cell>
          <cell r="LY21" t="str">
            <v>X</v>
          </cell>
          <cell r="LZ21" t="str">
            <v>H</v>
          </cell>
          <cell r="MA21" t="str">
            <v>H</v>
          </cell>
          <cell r="MB21" t="str">
            <v>H</v>
          </cell>
          <cell r="MC21" t="str">
            <v>H</v>
          </cell>
          <cell r="MD21" t="str">
            <v>H</v>
          </cell>
          <cell r="ME21" t="str">
            <v>X</v>
          </cell>
          <cell r="MF21" t="str">
            <v>X</v>
          </cell>
          <cell r="MG21" t="str">
            <v>CT</v>
          </cell>
          <cell r="MH21" t="str">
            <v>H</v>
          </cell>
          <cell r="MI21" t="str">
            <v>H</v>
          </cell>
          <cell r="MJ21" t="str">
            <v>H</v>
          </cell>
          <cell r="MK21" t="str">
            <v>H</v>
          </cell>
          <cell r="ML21" t="str">
            <v>X</v>
          </cell>
          <cell r="MM21" t="str">
            <v>X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2</v>
          </cell>
          <cell r="ND21">
            <v>0</v>
          </cell>
        </row>
        <row r="22">
          <cell r="B22" t="str">
            <v>MUHAMMAD RIFKI AZKIYA</v>
          </cell>
          <cell r="C22">
            <v>68587</v>
          </cell>
          <cell r="D22">
            <v>16006070</v>
          </cell>
          <cell r="E22" t="str">
            <v>LAKI-LAKI</v>
          </cell>
          <cell r="F22">
            <v>10200202815</v>
          </cell>
          <cell r="G22" t="str">
            <v>STAFF TRAINER HARDSKILL</v>
          </cell>
          <cell r="H22">
            <v>217</v>
          </cell>
          <cell r="I22" t="str">
            <v>ISLAM</v>
          </cell>
          <cell r="J22" t="str">
            <v>ANGGIAT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X</v>
          </cell>
          <cell r="V22" t="str">
            <v>X</v>
          </cell>
          <cell r="Z22">
            <v>0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BG</v>
          </cell>
          <cell r="AZ22" t="str">
            <v>H</v>
          </cell>
          <cell r="BD22" t="str">
            <v>Tidak Terlambat</v>
          </cell>
          <cell r="BE22">
            <v>0</v>
          </cell>
          <cell r="BI22" t="str">
            <v>BG</v>
          </cell>
          <cell r="BJ22" t="str">
            <v>H</v>
          </cell>
          <cell r="BN22" t="str">
            <v>Tidak Terlambat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X</v>
          </cell>
          <cell r="CD22" t="str">
            <v>X</v>
          </cell>
          <cell r="CH22">
            <v>0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CT</v>
          </cell>
          <cell r="DB22">
            <v>0</v>
          </cell>
          <cell r="DC22">
            <v>0</v>
          </cell>
          <cell r="DG22" t="str">
            <v>BG</v>
          </cell>
          <cell r="DH22" t="str">
            <v>CT</v>
          </cell>
          <cell r="DL22">
            <v>0</v>
          </cell>
          <cell r="DM22">
            <v>0</v>
          </cell>
          <cell r="DQ22" t="str">
            <v>BG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BG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X</v>
          </cell>
          <cell r="FF22" t="str">
            <v>X</v>
          </cell>
          <cell r="FJ22">
            <v>0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BG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BG</v>
          </cell>
          <cell r="GT22" t="str">
            <v>H</v>
          </cell>
          <cell r="GX22" t="str">
            <v>Tidak Terlambat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X</v>
          </cell>
          <cell r="HN22" t="str">
            <v>X</v>
          </cell>
          <cell r="HR22">
            <v>0</v>
          </cell>
          <cell r="HS22">
            <v>0</v>
          </cell>
          <cell r="HW22" t="str">
            <v>X</v>
          </cell>
          <cell r="HX22" t="str">
            <v>X</v>
          </cell>
          <cell r="IB22">
            <v>0</v>
          </cell>
          <cell r="IC22">
            <v>0</v>
          </cell>
          <cell r="IG22" t="str">
            <v>BG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BG</v>
          </cell>
          <cell r="IR22" t="str">
            <v>H</v>
          </cell>
          <cell r="IV22" t="str">
            <v>Tidak Terlambat</v>
          </cell>
          <cell r="IW22">
            <v>0</v>
          </cell>
          <cell r="JA22" t="str">
            <v>BG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BG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X</v>
          </cell>
          <cell r="KP22" t="str">
            <v>X</v>
          </cell>
          <cell r="KT22">
            <v>0</v>
          </cell>
          <cell r="KU22">
            <v>0</v>
          </cell>
          <cell r="KY22" t="str">
            <v>BG</v>
          </cell>
          <cell r="KZ22" t="str">
            <v>H</v>
          </cell>
          <cell r="LD22">
            <v>0</v>
          </cell>
          <cell r="LE22">
            <v>0</v>
          </cell>
          <cell r="LJ22" t="str">
            <v>X</v>
          </cell>
          <cell r="LK22" t="str">
            <v>X</v>
          </cell>
          <cell r="LL22" t="str">
            <v>H</v>
          </cell>
          <cell r="LM22" t="str">
            <v>H</v>
          </cell>
          <cell r="LN22" t="str">
            <v>H</v>
          </cell>
          <cell r="LO22" t="str">
            <v>H</v>
          </cell>
          <cell r="LP22" t="str">
            <v>H</v>
          </cell>
          <cell r="LQ22" t="str">
            <v>X</v>
          </cell>
          <cell r="LR22" t="str">
            <v>X</v>
          </cell>
          <cell r="LS22" t="str">
            <v>CT</v>
          </cell>
          <cell r="LT22" t="str">
            <v>CT</v>
          </cell>
          <cell r="LU22" t="str">
            <v>H</v>
          </cell>
          <cell r="LV22" t="str">
            <v>H</v>
          </cell>
          <cell r="LW22" t="str">
            <v>H</v>
          </cell>
          <cell r="LX22" t="str">
            <v>X</v>
          </cell>
          <cell r="LY22" t="str">
            <v>X</v>
          </cell>
          <cell r="LZ22" t="str">
            <v>H</v>
          </cell>
          <cell r="MA22" t="str">
            <v>H</v>
          </cell>
          <cell r="MB22" t="str">
            <v>H</v>
          </cell>
          <cell r="MC22" t="str">
            <v>H</v>
          </cell>
          <cell r="MD22" t="str">
            <v>H</v>
          </cell>
          <cell r="ME22" t="str">
            <v>X</v>
          </cell>
          <cell r="MF22" t="str">
            <v>X</v>
          </cell>
          <cell r="MG22" t="str">
            <v>H</v>
          </cell>
          <cell r="MH22" t="str">
            <v>H</v>
          </cell>
          <cell r="MI22" t="str">
            <v>H</v>
          </cell>
          <cell r="MJ22" t="str">
            <v>H</v>
          </cell>
          <cell r="MK22" t="str">
            <v>H</v>
          </cell>
          <cell r="ML22" t="str">
            <v>X</v>
          </cell>
          <cell r="MM22" t="str">
            <v>X</v>
          </cell>
          <cell r="MN22" t="str">
            <v>H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2</v>
          </cell>
          <cell r="ND2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APRILLIANI</v>
          </cell>
          <cell r="C11">
            <v>71676</v>
          </cell>
          <cell r="D11">
            <v>16009119</v>
          </cell>
          <cell r="E11" t="str">
            <v>PEREMPUAN</v>
          </cell>
          <cell r="F11">
            <v>10200203095</v>
          </cell>
          <cell r="G11" t="str">
            <v>ADMIN CHO</v>
          </cell>
          <cell r="H11">
            <v>0</v>
          </cell>
          <cell r="I11" t="str">
            <v>ISLAM</v>
          </cell>
          <cell r="J11" t="str">
            <v>ANJAR KESUMARAHARJO</v>
          </cell>
          <cell r="K11" t="str">
            <v>BG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X</v>
          </cell>
          <cell r="AZ11" t="str">
            <v>X</v>
          </cell>
          <cell r="BD11">
            <v>0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X</v>
          </cell>
          <cell r="DR11" t="str">
            <v>X</v>
          </cell>
          <cell r="DV11">
            <v>0</v>
          </cell>
          <cell r="DW11">
            <v>0</v>
          </cell>
          <cell r="EA11" t="str">
            <v>X</v>
          </cell>
          <cell r="EB11" t="str">
            <v>X</v>
          </cell>
          <cell r="EF11">
            <v>0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X</v>
          </cell>
          <cell r="GJ11" t="str">
            <v>X</v>
          </cell>
          <cell r="GN11">
            <v>0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BG</v>
          </cell>
          <cell r="HN11" t="str">
            <v>H</v>
          </cell>
          <cell r="HR11" t="str">
            <v>Tidak Terlambat</v>
          </cell>
          <cell r="HS11">
            <v>0</v>
          </cell>
          <cell r="HW11" t="str">
            <v>BG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CT</v>
          </cell>
          <cell r="IH11" t="str">
            <v>CT</v>
          </cell>
          <cell r="IL11">
            <v>0</v>
          </cell>
          <cell r="IM11">
            <v>0</v>
          </cell>
          <cell r="IQ11" t="str">
            <v>X</v>
          </cell>
          <cell r="IR11" t="str">
            <v>X</v>
          </cell>
          <cell r="IV11">
            <v>0</v>
          </cell>
          <cell r="IW11">
            <v>0</v>
          </cell>
          <cell r="JA11" t="str">
            <v>X</v>
          </cell>
          <cell r="JB11" t="str">
            <v>X</v>
          </cell>
          <cell r="JF11">
            <v>0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KY11" t="str">
            <v>CT</v>
          </cell>
          <cell r="KZ11" t="str">
            <v>CT</v>
          </cell>
          <cell r="LD11">
            <v>0</v>
          </cell>
          <cell r="LE11">
            <v>0</v>
          </cell>
          <cell r="LJ11" t="str">
            <v>H</v>
          </cell>
          <cell r="LK11" t="str">
            <v>H</v>
          </cell>
          <cell r="LL11" t="str">
            <v>H</v>
          </cell>
          <cell r="LM11" t="str">
            <v>H</v>
          </cell>
          <cell r="LN11" t="str">
            <v>X</v>
          </cell>
          <cell r="LO11" t="str">
            <v>X</v>
          </cell>
          <cell r="LP11" t="str">
            <v>H</v>
          </cell>
          <cell r="LQ11" t="str">
            <v>H</v>
          </cell>
          <cell r="LR11" t="str">
            <v>H</v>
          </cell>
          <cell r="LS11" t="str">
            <v>H</v>
          </cell>
          <cell r="LT11" t="str">
            <v>H</v>
          </cell>
          <cell r="LU11" t="str">
            <v>X</v>
          </cell>
          <cell r="LV11" t="str">
            <v>X</v>
          </cell>
          <cell r="LW11" t="str">
            <v>H</v>
          </cell>
          <cell r="LX11" t="str">
            <v>H</v>
          </cell>
          <cell r="LY11" t="str">
            <v>H</v>
          </cell>
          <cell r="LZ11" t="str">
            <v>H</v>
          </cell>
          <cell r="MA11" t="str">
            <v>H</v>
          </cell>
          <cell r="MB11" t="str">
            <v>X</v>
          </cell>
          <cell r="MC11" t="str">
            <v>X</v>
          </cell>
          <cell r="MD11" t="str">
            <v>H</v>
          </cell>
          <cell r="ME11" t="str">
            <v>H</v>
          </cell>
          <cell r="MF11" t="str">
            <v>H</v>
          </cell>
          <cell r="MG11" t="str">
            <v>CT</v>
          </cell>
          <cell r="MH11" t="str">
            <v>X</v>
          </cell>
          <cell r="MI11" t="str">
            <v>X</v>
          </cell>
          <cell r="MJ11" t="str">
            <v>X</v>
          </cell>
          <cell r="MK11" t="str">
            <v>H</v>
          </cell>
          <cell r="ML11" t="str">
            <v>H</v>
          </cell>
          <cell r="MM11" t="str">
            <v>H</v>
          </cell>
          <cell r="MN11" t="str">
            <v>CT</v>
          </cell>
          <cell r="MP11">
            <v>31</v>
          </cell>
          <cell r="MQ11">
            <v>0</v>
          </cell>
          <cell r="MR11">
            <v>22</v>
          </cell>
          <cell r="MS11">
            <v>20</v>
          </cell>
          <cell r="MT11">
            <v>9</v>
          </cell>
          <cell r="MU11">
            <v>0</v>
          </cell>
          <cell r="MV11">
            <v>0</v>
          </cell>
        </row>
        <row r="12">
          <cell r="B12" t="str">
            <v>EGI TRISNANDI</v>
          </cell>
          <cell r="C12">
            <v>53356</v>
          </cell>
          <cell r="D12">
            <v>11008689</v>
          </cell>
          <cell r="E12" t="str">
            <v>LAKI-LAKI</v>
          </cell>
          <cell r="F12">
            <v>10200201273</v>
          </cell>
          <cell r="G12" t="str">
            <v>ADMIN LO</v>
          </cell>
          <cell r="H12">
            <v>124</v>
          </cell>
          <cell r="I12" t="str">
            <v>ISLAM</v>
          </cell>
          <cell r="J12">
            <v>0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BG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X</v>
          </cell>
          <cell r="AZ12" t="str">
            <v>X</v>
          </cell>
          <cell r="BD12">
            <v>0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X</v>
          </cell>
          <cell r="DR12" t="str">
            <v>X</v>
          </cell>
          <cell r="DV12">
            <v>0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BG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BG</v>
          </cell>
          <cell r="FF12" t="str">
            <v>H</v>
          </cell>
          <cell r="FJ12" t="str">
            <v>Tidak Terlambat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X</v>
          </cell>
          <cell r="GJ12" t="str">
            <v>X</v>
          </cell>
          <cell r="GN12">
            <v>0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X</v>
          </cell>
          <cell r="JB12" t="str">
            <v>X</v>
          </cell>
          <cell r="JF12">
            <v>0</v>
          </cell>
          <cell r="JG12">
            <v>0</v>
          </cell>
          <cell r="JK12" t="str">
            <v>X</v>
          </cell>
          <cell r="JL12" t="str">
            <v>X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BG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BG</v>
          </cell>
          <cell r="KP12" t="str">
            <v>H</v>
          </cell>
          <cell r="KT12" t="str">
            <v>Tidak Terlambat</v>
          </cell>
          <cell r="KU12">
            <v>0</v>
          </cell>
          <cell r="KY12" t="str">
            <v>CT</v>
          </cell>
          <cell r="KZ12" t="str">
            <v>CT</v>
          </cell>
          <cell r="LD12">
            <v>0</v>
          </cell>
          <cell r="LE12">
            <v>0</v>
          </cell>
          <cell r="LJ12" t="str">
            <v>H</v>
          </cell>
          <cell r="LK12" t="str">
            <v>H</v>
          </cell>
          <cell r="LL12" t="str">
            <v>H</v>
          </cell>
          <cell r="LM12" t="str">
            <v>H</v>
          </cell>
          <cell r="LN12" t="str">
            <v>X</v>
          </cell>
          <cell r="LO12" t="str">
            <v>X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X</v>
          </cell>
          <cell r="LV12" t="str">
            <v>X</v>
          </cell>
          <cell r="LW12" t="str">
            <v>H</v>
          </cell>
          <cell r="LX12" t="str">
            <v>H</v>
          </cell>
          <cell r="LY12" t="str">
            <v>H</v>
          </cell>
          <cell r="LZ12" t="str">
            <v>H</v>
          </cell>
          <cell r="MA12" t="str">
            <v>H</v>
          </cell>
          <cell r="MB12" t="str">
            <v>X</v>
          </cell>
          <cell r="MC12" t="str">
            <v>X</v>
          </cell>
          <cell r="MD12" t="str">
            <v>H</v>
          </cell>
          <cell r="ME12" t="str">
            <v>H</v>
          </cell>
          <cell r="MF12" t="str">
            <v>H</v>
          </cell>
          <cell r="MG12" t="str">
            <v>CT</v>
          </cell>
          <cell r="MH12" t="str">
            <v>X</v>
          </cell>
          <cell r="MI12" t="str">
            <v>X</v>
          </cell>
          <cell r="MJ12" t="str">
            <v>X</v>
          </cell>
          <cell r="MK12" t="str">
            <v>H</v>
          </cell>
          <cell r="ML12" t="str">
            <v>H</v>
          </cell>
          <cell r="MM12" t="str">
            <v>H</v>
          </cell>
          <cell r="MN12" t="str">
            <v>CT</v>
          </cell>
          <cell r="MP12">
            <v>31</v>
          </cell>
          <cell r="MQ12">
            <v>0</v>
          </cell>
          <cell r="MR12">
            <v>21</v>
          </cell>
          <cell r="MS12">
            <v>19</v>
          </cell>
          <cell r="MT12">
            <v>10</v>
          </cell>
          <cell r="MU12">
            <v>0</v>
          </cell>
          <cell r="MV12">
            <v>0</v>
          </cell>
        </row>
        <row r="13">
          <cell r="B13" t="str">
            <v>DIAH FITRIYANA AZIZA</v>
          </cell>
          <cell r="C13">
            <v>30422</v>
          </cell>
          <cell r="D13">
            <v>11009676</v>
          </cell>
          <cell r="E13" t="str">
            <v>PEREMPUAN</v>
          </cell>
          <cell r="F13">
            <v>10200201357</v>
          </cell>
          <cell r="G13" t="str">
            <v>ADMIN CHO</v>
          </cell>
          <cell r="H13">
            <v>127</v>
          </cell>
          <cell r="I13" t="str">
            <v>ISLAM</v>
          </cell>
          <cell r="J13" t="str">
            <v>ANJAR KESUMARAHARJO</v>
          </cell>
          <cell r="K13" t="str">
            <v>CT</v>
          </cell>
          <cell r="L13" t="str">
            <v>CT</v>
          </cell>
          <cell r="P13">
            <v>0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X</v>
          </cell>
          <cell r="AZ13" t="str">
            <v>X</v>
          </cell>
          <cell r="BD13">
            <v>0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X</v>
          </cell>
          <cell r="DR13" t="str">
            <v>X</v>
          </cell>
          <cell r="DV13">
            <v>0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BG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CT</v>
          </cell>
          <cell r="FZ13" t="str">
            <v>CT</v>
          </cell>
          <cell r="GD13" t="str">
            <v>Tidak Terlambat</v>
          </cell>
          <cell r="GE13">
            <v>0</v>
          </cell>
          <cell r="GI13" t="str">
            <v>X</v>
          </cell>
          <cell r="GJ13" t="str">
            <v>X</v>
          </cell>
          <cell r="GN13">
            <v>0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BG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BG</v>
          </cell>
          <cell r="HX13" t="str">
            <v>H</v>
          </cell>
          <cell r="IB13" t="str">
            <v>Tidak Terlambat</v>
          </cell>
          <cell r="IC13">
            <v>0</v>
          </cell>
          <cell r="IG13" t="str">
            <v>CT</v>
          </cell>
          <cell r="IH13" t="str">
            <v>CT</v>
          </cell>
          <cell r="IL13">
            <v>0</v>
          </cell>
          <cell r="IM13">
            <v>0</v>
          </cell>
          <cell r="IQ13" t="str">
            <v>X</v>
          </cell>
          <cell r="IR13" t="str">
            <v>X</v>
          </cell>
          <cell r="IV13">
            <v>0</v>
          </cell>
          <cell r="IW13">
            <v>0</v>
          </cell>
          <cell r="JA13" t="str">
            <v>X</v>
          </cell>
          <cell r="JB13" t="str">
            <v>X</v>
          </cell>
          <cell r="JF13">
            <v>0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BG</v>
          </cell>
          <cell r="KP13" t="str">
            <v>H</v>
          </cell>
          <cell r="KT13" t="str">
            <v>Tidak Terlambat</v>
          </cell>
          <cell r="KU13">
            <v>0</v>
          </cell>
          <cell r="KY13" t="str">
            <v>CT</v>
          </cell>
          <cell r="KZ13" t="str">
            <v>CT</v>
          </cell>
          <cell r="LD13">
            <v>0</v>
          </cell>
          <cell r="LE13">
            <v>0</v>
          </cell>
          <cell r="LJ13" t="str">
            <v>CT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X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X</v>
          </cell>
          <cell r="LV13" t="str">
            <v>X</v>
          </cell>
          <cell r="LW13" t="str">
            <v>H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CT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CT</v>
          </cell>
          <cell r="MH13" t="str">
            <v>X</v>
          </cell>
          <cell r="MI13" t="str">
            <v>X</v>
          </cell>
          <cell r="MJ13" t="str">
            <v>X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CT</v>
          </cell>
          <cell r="MP13">
            <v>31</v>
          </cell>
          <cell r="MQ13">
            <v>0</v>
          </cell>
          <cell r="MR13">
            <v>22</v>
          </cell>
          <cell r="MS13">
            <v>18</v>
          </cell>
          <cell r="MT13">
            <v>9</v>
          </cell>
          <cell r="MU13">
            <v>0</v>
          </cell>
          <cell r="MV13">
            <v>0</v>
          </cell>
        </row>
        <row r="14">
          <cell r="B14" t="str">
            <v>MIEKE MULYA HARTIKA</v>
          </cell>
          <cell r="C14">
            <v>150041</v>
          </cell>
          <cell r="D14">
            <v>16012280</v>
          </cell>
          <cell r="E14" t="str">
            <v>PEREMPUAN</v>
          </cell>
          <cell r="F14">
            <v>10200203428</v>
          </cell>
          <cell r="G14" t="str">
            <v>ADMIN SUPPORT</v>
          </cell>
          <cell r="H14">
            <v>26</v>
          </cell>
          <cell r="I14" t="str">
            <v>ISLAM</v>
          </cell>
          <cell r="J14" t="str">
            <v>ANGGIAT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X</v>
          </cell>
          <cell r="AZ14" t="str">
            <v>X</v>
          </cell>
          <cell r="BD14">
            <v>0</v>
          </cell>
          <cell r="BE14">
            <v>0</v>
          </cell>
          <cell r="BI14" t="str">
            <v>X</v>
          </cell>
          <cell r="BJ14" t="str">
            <v>X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X</v>
          </cell>
          <cell r="DR14" t="str">
            <v>X</v>
          </cell>
          <cell r="DV14">
            <v>0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BG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X</v>
          </cell>
          <cell r="GJ14" t="str">
            <v>X</v>
          </cell>
          <cell r="GN14">
            <v>0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BG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CT</v>
          </cell>
          <cell r="IH14" t="str">
            <v>CT</v>
          </cell>
          <cell r="IL14">
            <v>0</v>
          </cell>
          <cell r="IM14">
            <v>0</v>
          </cell>
          <cell r="IQ14" t="str">
            <v>X</v>
          </cell>
          <cell r="IR14" t="str">
            <v>X</v>
          </cell>
          <cell r="IV14">
            <v>0</v>
          </cell>
          <cell r="IW14">
            <v>0</v>
          </cell>
          <cell r="JA14" t="str">
            <v>X</v>
          </cell>
          <cell r="JB14" t="str">
            <v>X</v>
          </cell>
          <cell r="JF14">
            <v>0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 t="str">
            <v>Tidak Terlambat</v>
          </cell>
          <cell r="KA14">
            <v>0</v>
          </cell>
          <cell r="KE14" t="str">
            <v>BG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BG</v>
          </cell>
          <cell r="KP14" t="str">
            <v>H</v>
          </cell>
          <cell r="KT14" t="str">
            <v>Tidak Terlambat</v>
          </cell>
          <cell r="KU14">
            <v>0</v>
          </cell>
          <cell r="KY14" t="str">
            <v>CT</v>
          </cell>
          <cell r="KZ14" t="str">
            <v>CT</v>
          </cell>
          <cell r="LD14">
            <v>0</v>
          </cell>
          <cell r="LE14">
            <v>0</v>
          </cell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X</v>
          </cell>
          <cell r="LO14" t="str">
            <v>X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X</v>
          </cell>
          <cell r="LV14" t="str">
            <v>X</v>
          </cell>
          <cell r="LW14" t="str">
            <v>H</v>
          </cell>
          <cell r="LX14" t="str">
            <v>H</v>
          </cell>
          <cell r="LY14" t="str">
            <v>H</v>
          </cell>
          <cell r="LZ14" t="str">
            <v>H</v>
          </cell>
          <cell r="MA14" t="str">
            <v>H</v>
          </cell>
          <cell r="MB14" t="str">
            <v>X</v>
          </cell>
          <cell r="MC14" t="str">
            <v>X</v>
          </cell>
          <cell r="MD14" t="str">
            <v>H</v>
          </cell>
          <cell r="ME14" t="str">
            <v>H</v>
          </cell>
          <cell r="MF14" t="str">
            <v>H</v>
          </cell>
          <cell r="MG14" t="str">
            <v>CT</v>
          </cell>
          <cell r="MH14" t="str">
            <v>X</v>
          </cell>
          <cell r="MI14" t="str">
            <v>X</v>
          </cell>
          <cell r="MJ14" t="str">
            <v>X</v>
          </cell>
          <cell r="MK14" t="str">
            <v>H</v>
          </cell>
          <cell r="ML14" t="str">
            <v>H</v>
          </cell>
          <cell r="MM14" t="str">
            <v>H</v>
          </cell>
          <cell r="MN14" t="str">
            <v>CT</v>
          </cell>
          <cell r="MP14">
            <v>31</v>
          </cell>
          <cell r="MQ14">
            <v>0</v>
          </cell>
          <cell r="MR14">
            <v>21</v>
          </cell>
          <cell r="MS14">
            <v>19</v>
          </cell>
          <cell r="MT14">
            <v>10</v>
          </cell>
          <cell r="MU14">
            <v>0</v>
          </cell>
          <cell r="MV14">
            <v>0</v>
          </cell>
        </row>
        <row r="15">
          <cell r="B15" t="str">
            <v>RINA MULYANA</v>
          </cell>
          <cell r="C15">
            <v>32489</v>
          </cell>
          <cell r="D15" t="str">
            <v>0007631</v>
          </cell>
          <cell r="E15" t="str">
            <v>PEREMPUAN</v>
          </cell>
          <cell r="F15">
            <v>10200200909</v>
          </cell>
          <cell r="G15" t="str">
            <v>ADMIN SUPPORT</v>
          </cell>
          <cell r="H15">
            <v>0</v>
          </cell>
          <cell r="I15" t="str">
            <v>ISLAM</v>
          </cell>
          <cell r="J15" t="str">
            <v>ANGGIAT</v>
          </cell>
          <cell r="K15" t="str">
            <v>BG</v>
          </cell>
          <cell r="L15" t="str">
            <v>H</v>
          </cell>
          <cell r="P15" t="str">
            <v>Tidak Terlambat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X</v>
          </cell>
          <cell r="AZ15" t="str">
            <v>X</v>
          </cell>
          <cell r="BD15">
            <v>0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BG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X</v>
          </cell>
          <cell r="DR15" t="str">
            <v>X</v>
          </cell>
          <cell r="DV15">
            <v>0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BG</v>
          </cell>
          <cell r="EL15" t="str">
            <v>H</v>
          </cell>
          <cell r="EP15" t="str">
            <v>Tidak Terlambat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X</v>
          </cell>
          <cell r="GT15" t="str">
            <v>X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CT</v>
          </cell>
          <cell r="IH15" t="str">
            <v>CT</v>
          </cell>
          <cell r="IL15">
            <v>0</v>
          </cell>
          <cell r="IM15">
            <v>0</v>
          </cell>
          <cell r="IQ15" t="str">
            <v>X</v>
          </cell>
          <cell r="IR15" t="str">
            <v>X</v>
          </cell>
          <cell r="IV15">
            <v>0</v>
          </cell>
          <cell r="IW15">
            <v>0</v>
          </cell>
          <cell r="JA15" t="str">
            <v>X</v>
          </cell>
          <cell r="JB15" t="str">
            <v>X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Tidak Terlambat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KY15" t="str">
            <v>CT</v>
          </cell>
          <cell r="KZ15" t="str">
            <v>CT</v>
          </cell>
          <cell r="LD15">
            <v>0</v>
          </cell>
          <cell r="LE15">
            <v>0</v>
          </cell>
          <cell r="LJ15" t="str">
            <v>H</v>
          </cell>
          <cell r="LK15" t="str">
            <v>H</v>
          </cell>
          <cell r="LL15" t="str">
            <v>H</v>
          </cell>
          <cell r="LM15" t="str">
            <v>H</v>
          </cell>
          <cell r="LN15" t="str">
            <v>X</v>
          </cell>
          <cell r="LO15" t="str">
            <v>X</v>
          </cell>
          <cell r="LP15" t="str">
            <v>H</v>
          </cell>
          <cell r="LQ15" t="str">
            <v>H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X</v>
          </cell>
          <cell r="LV15" t="str">
            <v>X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H</v>
          </cell>
          <cell r="MA15" t="str">
            <v>H</v>
          </cell>
          <cell r="MB15" t="str">
            <v>X</v>
          </cell>
          <cell r="MC15" t="str">
            <v>X</v>
          </cell>
          <cell r="MD15" t="str">
            <v>H</v>
          </cell>
          <cell r="ME15" t="str">
            <v>H</v>
          </cell>
          <cell r="MF15" t="str">
            <v>H</v>
          </cell>
          <cell r="MG15" t="str">
            <v>CT</v>
          </cell>
          <cell r="MH15" t="str">
            <v>X</v>
          </cell>
          <cell r="MI15" t="str">
            <v>X</v>
          </cell>
          <cell r="MJ15" t="str">
            <v>X</v>
          </cell>
          <cell r="MK15" t="str">
            <v>H</v>
          </cell>
          <cell r="ML15" t="str">
            <v>H</v>
          </cell>
          <cell r="MM15" t="str">
            <v>H</v>
          </cell>
          <cell r="MN15" t="str">
            <v>CT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</row>
        <row r="16">
          <cell r="B16" t="str">
            <v>WAWAN KURNIAWAN</v>
          </cell>
          <cell r="C16">
            <v>32480</v>
          </cell>
          <cell r="D16" t="str">
            <v>002718</v>
          </cell>
          <cell r="E16" t="str">
            <v>LAKI-LAKI</v>
          </cell>
          <cell r="F16">
            <v>10200200823</v>
          </cell>
          <cell r="G16" t="str">
            <v>DOCUMENT CONTROL</v>
          </cell>
          <cell r="H16">
            <v>0</v>
          </cell>
          <cell r="I16" t="str">
            <v>ISLAM</v>
          </cell>
          <cell r="J16" t="str">
            <v>SULASTRI</v>
          </cell>
          <cell r="K16" t="str">
            <v>BG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BG</v>
          </cell>
          <cell r="V16" t="str">
            <v>H</v>
          </cell>
          <cell r="Z16" t="str">
            <v>Tidak Terlambat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X</v>
          </cell>
          <cell r="BJ16" t="str">
            <v>X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BG</v>
          </cell>
          <cell r="CD16" t="str">
            <v>H</v>
          </cell>
          <cell r="CH16" t="str">
            <v>Tidak Terlambat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Terlambat</v>
          </cell>
          <cell r="DC16" t="str">
            <v>00:53:06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X</v>
          </cell>
          <cell r="EB16" t="str">
            <v>X</v>
          </cell>
          <cell r="EF16">
            <v>0</v>
          </cell>
          <cell r="EG16">
            <v>0</v>
          </cell>
          <cell r="EK16" t="str">
            <v>BG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BG</v>
          </cell>
          <cell r="EV16" t="str">
            <v>H</v>
          </cell>
          <cell r="EZ16" t="str">
            <v>Terlambat</v>
          </cell>
          <cell r="FA16" t="str">
            <v>00:05:17</v>
          </cell>
          <cell r="FE16" t="str">
            <v>BG</v>
          </cell>
          <cell r="FF16" t="str">
            <v>H</v>
          </cell>
          <cell r="FJ16" t="str">
            <v>Tidak Terlambat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X</v>
          </cell>
          <cell r="GJ16" t="str">
            <v>X</v>
          </cell>
          <cell r="GN16">
            <v>0</v>
          </cell>
          <cell r="GO16">
            <v>0</v>
          </cell>
          <cell r="GS16" t="str">
            <v>BK</v>
          </cell>
          <cell r="GT16" t="str">
            <v>H</v>
          </cell>
          <cell r="GX16" t="str">
            <v>Terlambat</v>
          </cell>
          <cell r="GY16" t="str">
            <v>00:08:50</v>
          </cell>
          <cell r="HC16" t="str">
            <v>BG</v>
          </cell>
          <cell r="HD16" t="str">
            <v>H</v>
          </cell>
          <cell r="HH16" t="str">
            <v>Terlambat</v>
          </cell>
          <cell r="HI16" t="str">
            <v>00:09:10</v>
          </cell>
          <cell r="HM16" t="str">
            <v>BG</v>
          </cell>
          <cell r="HN16" t="str">
            <v>H</v>
          </cell>
          <cell r="HR16" t="str">
            <v>Terlambat</v>
          </cell>
          <cell r="HS16" t="str">
            <v>00:08:46</v>
          </cell>
          <cell r="HW16" t="str">
            <v>BG</v>
          </cell>
          <cell r="HX16" t="str">
            <v>H</v>
          </cell>
          <cell r="IB16" t="str">
            <v>Terlambat</v>
          </cell>
          <cell r="IC16" t="str">
            <v>00:05:58</v>
          </cell>
          <cell r="IG16" t="str">
            <v>CT</v>
          </cell>
          <cell r="IH16" t="str">
            <v>CT</v>
          </cell>
          <cell r="IL16">
            <v>0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X</v>
          </cell>
          <cell r="JB16" t="str">
            <v>X</v>
          </cell>
          <cell r="JF16">
            <v>0</v>
          </cell>
          <cell r="JG16">
            <v>0</v>
          </cell>
          <cell r="JK16" t="str">
            <v>X</v>
          </cell>
          <cell r="JL16" t="str">
            <v>X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 t="str">
            <v>Terlambat</v>
          </cell>
          <cell r="KA16" t="str">
            <v>00:06:13</v>
          </cell>
          <cell r="KE16" t="str">
            <v>BG</v>
          </cell>
          <cell r="KF16" t="str">
            <v>H</v>
          </cell>
          <cell r="KJ16" t="str">
            <v>Tidak Terlambat</v>
          </cell>
          <cell r="KK16">
            <v>0</v>
          </cell>
          <cell r="KO16" t="str">
            <v>BG</v>
          </cell>
          <cell r="KP16" t="str">
            <v>H</v>
          </cell>
          <cell r="KT16" t="str">
            <v>Terlambat</v>
          </cell>
          <cell r="KU16" t="str">
            <v>00:45:21</v>
          </cell>
          <cell r="KY16" t="str">
            <v>CT</v>
          </cell>
          <cell r="KZ16" t="str">
            <v>CT</v>
          </cell>
          <cell r="LD16">
            <v>0</v>
          </cell>
          <cell r="LE16">
            <v>0</v>
          </cell>
          <cell r="LJ16" t="str">
            <v>H</v>
          </cell>
          <cell r="LK16" t="str">
            <v>H</v>
          </cell>
          <cell r="LL16" t="str">
            <v>H</v>
          </cell>
          <cell r="LM16" t="str">
            <v>H</v>
          </cell>
          <cell r="LN16" t="str">
            <v>X</v>
          </cell>
          <cell r="LO16" t="str">
            <v>X</v>
          </cell>
          <cell r="LP16" t="str">
            <v>H</v>
          </cell>
          <cell r="LQ16" t="str">
            <v>H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X</v>
          </cell>
          <cell r="LV16" t="str">
            <v>X</v>
          </cell>
          <cell r="LW16" t="str">
            <v>H</v>
          </cell>
          <cell r="LX16" t="str">
            <v>H</v>
          </cell>
          <cell r="LY16" t="str">
            <v>H</v>
          </cell>
          <cell r="LZ16" t="str">
            <v>H</v>
          </cell>
          <cell r="MA16" t="str">
            <v>H</v>
          </cell>
          <cell r="MB16" t="str">
            <v>X</v>
          </cell>
          <cell r="MC16" t="str">
            <v>H</v>
          </cell>
          <cell r="MD16" t="str">
            <v>H</v>
          </cell>
          <cell r="ME16" t="str">
            <v>H</v>
          </cell>
          <cell r="MF16" t="str">
            <v>H</v>
          </cell>
          <cell r="MG16" t="str">
            <v>CT</v>
          </cell>
          <cell r="MH16" t="str">
            <v>X</v>
          </cell>
          <cell r="MI16" t="str">
            <v>X</v>
          </cell>
          <cell r="MJ16" t="str">
            <v>X</v>
          </cell>
          <cell r="MK16" t="str">
            <v>H</v>
          </cell>
          <cell r="ML16" t="str">
            <v>H</v>
          </cell>
          <cell r="MM16" t="str">
            <v>H</v>
          </cell>
          <cell r="MN16" t="str">
            <v>CT</v>
          </cell>
          <cell r="MP16">
            <v>31</v>
          </cell>
          <cell r="MQ16">
            <v>0</v>
          </cell>
          <cell r="MR16">
            <v>22</v>
          </cell>
          <cell r="MS16">
            <v>20</v>
          </cell>
          <cell r="MT16">
            <v>9</v>
          </cell>
          <cell r="MU16">
            <v>0</v>
          </cell>
          <cell r="MV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>
            <v>0</v>
          </cell>
          <cell r="K17" t="str">
            <v>BG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BG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BG</v>
          </cell>
          <cell r="AP17" t="str">
            <v>H</v>
          </cell>
          <cell r="AT17" t="str">
            <v>Tidak Terlambat</v>
          </cell>
          <cell r="AU17">
            <v>0</v>
          </cell>
          <cell r="AY17" t="str">
            <v>X</v>
          </cell>
          <cell r="AZ17" t="str">
            <v>X</v>
          </cell>
          <cell r="BD17">
            <v>0</v>
          </cell>
          <cell r="BE17">
            <v>0</v>
          </cell>
          <cell r="BI17" t="str">
            <v>X</v>
          </cell>
          <cell r="BJ17" t="str">
            <v>X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BG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X</v>
          </cell>
          <cell r="DR17" t="str">
            <v>X</v>
          </cell>
          <cell r="DV17">
            <v>0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BG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BG</v>
          </cell>
          <cell r="FF17" t="str">
            <v>H</v>
          </cell>
          <cell r="FJ17" t="str">
            <v>Tidak Terlambat</v>
          </cell>
          <cell r="FK17">
            <v>0</v>
          </cell>
          <cell r="FO17" t="str">
            <v>BG</v>
          </cell>
          <cell r="FP17" t="str">
            <v>H</v>
          </cell>
          <cell r="FT17" t="str">
            <v>Tidak Terlambat</v>
          </cell>
          <cell r="FU17">
            <v>0</v>
          </cell>
          <cell r="FY17" t="str">
            <v>BG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X</v>
          </cell>
          <cell r="GJ17" t="str">
            <v>X</v>
          </cell>
          <cell r="GN17">
            <v>0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BG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BG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BG</v>
          </cell>
          <cell r="HX17" t="str">
            <v>H</v>
          </cell>
          <cell r="IB17" t="str">
            <v>Tidak Terlambat</v>
          </cell>
          <cell r="IC17">
            <v>0</v>
          </cell>
          <cell r="IG17" t="str">
            <v>CT</v>
          </cell>
          <cell r="IH17" t="str">
            <v>CT</v>
          </cell>
          <cell r="IL17">
            <v>0</v>
          </cell>
          <cell r="IM17">
            <v>0</v>
          </cell>
          <cell r="IQ17" t="str">
            <v>X</v>
          </cell>
          <cell r="IR17" t="str">
            <v>X</v>
          </cell>
          <cell r="IV17">
            <v>0</v>
          </cell>
          <cell r="IW17">
            <v>0</v>
          </cell>
          <cell r="JA17" t="str">
            <v>X</v>
          </cell>
          <cell r="JB17" t="str">
            <v>X</v>
          </cell>
          <cell r="JF17">
            <v>0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BG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BG</v>
          </cell>
          <cell r="KP17" t="str">
            <v>H</v>
          </cell>
          <cell r="KT17" t="str">
            <v>Tidak Terlambat</v>
          </cell>
          <cell r="KU17">
            <v>0</v>
          </cell>
          <cell r="KY17" t="str">
            <v>CT</v>
          </cell>
          <cell r="KZ17" t="str">
            <v>CT</v>
          </cell>
          <cell r="LD17">
            <v>0</v>
          </cell>
          <cell r="LE17">
            <v>0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H</v>
          </cell>
          <cell r="LN17" t="str">
            <v>X</v>
          </cell>
          <cell r="LO17" t="str">
            <v>X</v>
          </cell>
          <cell r="LP17" t="str">
            <v>H</v>
          </cell>
          <cell r="LQ17" t="str">
            <v>H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X</v>
          </cell>
          <cell r="LV17" t="str">
            <v>X</v>
          </cell>
          <cell r="LW17" t="str">
            <v>H</v>
          </cell>
          <cell r="LX17" t="str">
            <v>H</v>
          </cell>
          <cell r="LY17" t="str">
            <v>H</v>
          </cell>
          <cell r="LZ17" t="str">
            <v>H</v>
          </cell>
          <cell r="MA17" t="str">
            <v>H</v>
          </cell>
          <cell r="MB17" t="str">
            <v>X</v>
          </cell>
          <cell r="MC17" t="str">
            <v>X</v>
          </cell>
          <cell r="MD17" t="str">
            <v>H</v>
          </cell>
          <cell r="ME17" t="str">
            <v>H</v>
          </cell>
          <cell r="MF17" t="str">
            <v>H</v>
          </cell>
          <cell r="MG17" t="str">
            <v>CT</v>
          </cell>
          <cell r="MH17" t="str">
            <v>X</v>
          </cell>
          <cell r="MI17" t="str">
            <v>X</v>
          </cell>
          <cell r="MJ17" t="str">
            <v>X</v>
          </cell>
          <cell r="MK17" t="str">
            <v>H</v>
          </cell>
          <cell r="ML17" t="str">
            <v>H</v>
          </cell>
          <cell r="MM17" t="str">
            <v>H</v>
          </cell>
          <cell r="MN17" t="str">
            <v>CT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</row>
        <row r="18">
          <cell r="B18" t="str">
            <v>RANNY INDRIASARI</v>
          </cell>
          <cell r="C18">
            <v>32404</v>
          </cell>
          <cell r="D18" t="str">
            <v>09009134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>
            <v>0</v>
          </cell>
          <cell r="I18" t="str">
            <v>ISLAM</v>
          </cell>
          <cell r="J18" t="str">
            <v>SULASTRI</v>
          </cell>
          <cell r="K18" t="str">
            <v>BG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BG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X</v>
          </cell>
          <cell r="BJ18" t="str">
            <v>X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BG</v>
          </cell>
          <cell r="CD18" t="str">
            <v>H</v>
          </cell>
          <cell r="CH18" t="str">
            <v>Tidak Terlambat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X</v>
          </cell>
          <cell r="DR18" t="str">
            <v>X</v>
          </cell>
          <cell r="DV18">
            <v>0</v>
          </cell>
          <cell r="DW18">
            <v>0</v>
          </cell>
          <cell r="EA18" t="str">
            <v>X</v>
          </cell>
          <cell r="EB18" t="str">
            <v>X</v>
          </cell>
          <cell r="EF18">
            <v>0</v>
          </cell>
          <cell r="EG18">
            <v>0</v>
          </cell>
          <cell r="EK18" t="str">
            <v>BG</v>
          </cell>
          <cell r="EL18" t="str">
            <v>H</v>
          </cell>
          <cell r="EP18" t="str">
            <v>Tidak Terlambat</v>
          </cell>
          <cell r="EQ18">
            <v>0</v>
          </cell>
          <cell r="EU18" t="str">
            <v>BG</v>
          </cell>
          <cell r="EV18" t="str">
            <v>H</v>
          </cell>
          <cell r="EZ18" t="str">
            <v>Tidak Terlambat</v>
          </cell>
          <cell r="FA18">
            <v>0</v>
          </cell>
          <cell r="FE18" t="str">
            <v>BG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BG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BG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X</v>
          </cell>
          <cell r="GJ18" t="str">
            <v>X</v>
          </cell>
          <cell r="GN18">
            <v>0</v>
          </cell>
          <cell r="GO18">
            <v>0</v>
          </cell>
          <cell r="GS18" t="str">
            <v>X</v>
          </cell>
          <cell r="GT18" t="str">
            <v>X</v>
          </cell>
          <cell r="GX18">
            <v>0</v>
          </cell>
          <cell r="GY18">
            <v>0</v>
          </cell>
          <cell r="HC18" t="str">
            <v>BG</v>
          </cell>
          <cell r="HD18" t="str">
            <v>H</v>
          </cell>
          <cell r="HH18" t="str">
            <v>Tidak Terlambat</v>
          </cell>
          <cell r="HI18">
            <v>0</v>
          </cell>
          <cell r="HM18" t="str">
            <v>BG</v>
          </cell>
          <cell r="HN18" t="str">
            <v>H</v>
          </cell>
          <cell r="HR18" t="str">
            <v>Tidak Terlambat</v>
          </cell>
          <cell r="HS18">
            <v>0</v>
          </cell>
          <cell r="HW18" t="str">
            <v>BG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CT</v>
          </cell>
          <cell r="IH18" t="str">
            <v>CT</v>
          </cell>
          <cell r="IL18">
            <v>0</v>
          </cell>
          <cell r="IM18">
            <v>0</v>
          </cell>
          <cell r="IQ18" t="str">
            <v>X</v>
          </cell>
          <cell r="IR18" t="str">
            <v>X</v>
          </cell>
          <cell r="IV18">
            <v>0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BG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BG</v>
          </cell>
          <cell r="KP18" t="str">
            <v>H</v>
          </cell>
          <cell r="KT18" t="str">
            <v>Tidak Terlambat</v>
          </cell>
          <cell r="KU18">
            <v>0</v>
          </cell>
          <cell r="KY18" t="str">
            <v>CT</v>
          </cell>
          <cell r="KZ18" t="str">
            <v>CT</v>
          </cell>
          <cell r="LD18">
            <v>0</v>
          </cell>
          <cell r="LE18">
            <v>0</v>
          </cell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X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X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CT</v>
          </cell>
          <cell r="MH18" t="str">
            <v>X</v>
          </cell>
          <cell r="MI18" t="str">
            <v>X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CT</v>
          </cell>
          <cell r="MP18">
            <v>31</v>
          </cell>
          <cell r="MQ18">
            <v>0</v>
          </cell>
          <cell r="MR18">
            <v>21</v>
          </cell>
          <cell r="MS18">
            <v>19</v>
          </cell>
          <cell r="MT18">
            <v>10</v>
          </cell>
          <cell r="MU18">
            <v>0</v>
          </cell>
          <cell r="MV18">
            <v>0</v>
          </cell>
        </row>
        <row r="19">
          <cell r="B19" t="str">
            <v>AGUNG WIBOWO</v>
          </cell>
          <cell r="D19" t="str">
            <v>002085</v>
          </cell>
          <cell r="E19" t="str">
            <v>LAKI-LAKI</v>
          </cell>
          <cell r="G19" t="str">
            <v>GENERAL AFAIR</v>
          </cell>
          <cell r="I19" t="str">
            <v>ISLAM</v>
          </cell>
          <cell r="J19" t="str">
            <v>SULASTRI</v>
          </cell>
          <cell r="K19" t="str">
            <v>BG</v>
          </cell>
          <cell r="L19" t="str">
            <v>H</v>
          </cell>
          <cell r="P19" t="str">
            <v>Tidak Terlambat</v>
          </cell>
          <cell r="Q19">
            <v>0</v>
          </cell>
          <cell r="U19" t="str">
            <v>BG</v>
          </cell>
          <cell r="V19" t="str">
            <v>H</v>
          </cell>
          <cell r="Z19" t="str">
            <v>Tidak Terlambat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X</v>
          </cell>
          <cell r="AZ19" t="str">
            <v>X</v>
          </cell>
          <cell r="BD19">
            <v>0</v>
          </cell>
          <cell r="BE19">
            <v>0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BG</v>
          </cell>
          <cell r="CD19" t="str">
            <v>H</v>
          </cell>
          <cell r="CH19" t="str">
            <v>Tidak Terlambat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X</v>
          </cell>
          <cell r="EB19" t="str">
            <v>X</v>
          </cell>
          <cell r="EF19">
            <v>0</v>
          </cell>
          <cell r="EG19">
            <v>0</v>
          </cell>
          <cell r="EK19" t="str">
            <v>BG</v>
          </cell>
          <cell r="EL19" t="str">
            <v>H</v>
          </cell>
          <cell r="EP19" t="str">
            <v>Tidak Terlambat</v>
          </cell>
          <cell r="EQ19">
            <v>0</v>
          </cell>
          <cell r="EU19" t="str">
            <v>BG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BG</v>
          </cell>
          <cell r="FF19" t="str">
            <v>H</v>
          </cell>
          <cell r="FJ19" t="str">
            <v>Tidak Terlambat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X</v>
          </cell>
          <cell r="GJ19" t="str">
            <v>X</v>
          </cell>
          <cell r="GN19">
            <v>0</v>
          </cell>
          <cell r="GO19">
            <v>0</v>
          </cell>
          <cell r="GS19" t="str">
            <v>X</v>
          </cell>
          <cell r="GT19" t="str">
            <v>X</v>
          </cell>
          <cell r="GX19">
            <v>0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BG</v>
          </cell>
          <cell r="HN19" t="str">
            <v>H</v>
          </cell>
          <cell r="HR19" t="str">
            <v>Tidak Terlambat</v>
          </cell>
          <cell r="HS19">
            <v>0</v>
          </cell>
          <cell r="HW19" t="str">
            <v>BG</v>
          </cell>
          <cell r="HX19" t="str">
            <v>H</v>
          </cell>
          <cell r="IB19" t="str">
            <v>Tidak Terlambat</v>
          </cell>
          <cell r="IC19">
            <v>0</v>
          </cell>
          <cell r="IG19" t="str">
            <v>CT</v>
          </cell>
          <cell r="IH19" t="str">
            <v>CT</v>
          </cell>
          <cell r="IL19">
            <v>0</v>
          </cell>
          <cell r="IM19">
            <v>0</v>
          </cell>
          <cell r="IQ19" t="str">
            <v>X</v>
          </cell>
          <cell r="IR19" t="str">
            <v>X</v>
          </cell>
          <cell r="IV19">
            <v>0</v>
          </cell>
          <cell r="IW19">
            <v>0</v>
          </cell>
          <cell r="JA19" t="str">
            <v>X</v>
          </cell>
          <cell r="JB19" t="str">
            <v>X</v>
          </cell>
          <cell r="JF19">
            <v>0</v>
          </cell>
          <cell r="JG19">
            <v>0</v>
          </cell>
          <cell r="JK19" t="str">
            <v>X</v>
          </cell>
          <cell r="JL19" t="str">
            <v>X</v>
          </cell>
          <cell r="JP19">
            <v>0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BG</v>
          </cell>
          <cell r="KF19" t="str">
            <v>H</v>
          </cell>
          <cell r="KJ19" t="str">
            <v>Tidak Terlambat</v>
          </cell>
          <cell r="KK19">
            <v>0</v>
          </cell>
          <cell r="KO19" t="str">
            <v>BG</v>
          </cell>
          <cell r="KP19" t="str">
            <v>H</v>
          </cell>
          <cell r="KT19" t="str">
            <v>Tidak Terlambat</v>
          </cell>
          <cell r="KU19">
            <v>0</v>
          </cell>
          <cell r="KY19" t="str">
            <v>CT</v>
          </cell>
          <cell r="KZ19" t="str">
            <v>CT</v>
          </cell>
          <cell r="LD19">
            <v>0</v>
          </cell>
          <cell r="LE19">
            <v>0</v>
          </cell>
          <cell r="LJ19" t="str">
            <v>H</v>
          </cell>
          <cell r="LK19" t="str">
            <v>H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X</v>
          </cell>
          <cell r="LP19" t="str">
            <v>H</v>
          </cell>
          <cell r="LQ19" t="str">
            <v>H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X</v>
          </cell>
          <cell r="LV19" t="str">
            <v>X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H</v>
          </cell>
          <cell r="MA19" t="str">
            <v>H</v>
          </cell>
          <cell r="MB19" t="str">
            <v>X</v>
          </cell>
          <cell r="MC19" t="str">
            <v>X</v>
          </cell>
          <cell r="MD19" t="str">
            <v>H</v>
          </cell>
          <cell r="ME19" t="str">
            <v>H</v>
          </cell>
          <cell r="MF19" t="str">
            <v>H</v>
          </cell>
          <cell r="MG19" t="str">
            <v>CT</v>
          </cell>
          <cell r="MH19" t="str">
            <v>X</v>
          </cell>
          <cell r="MI19" t="str">
            <v>X</v>
          </cell>
          <cell r="MJ19" t="str">
            <v>X</v>
          </cell>
          <cell r="MK19" t="str">
            <v>H</v>
          </cell>
          <cell r="ML19" t="str">
            <v>H</v>
          </cell>
          <cell r="MM19" t="str">
            <v>H</v>
          </cell>
          <cell r="MN19" t="str">
            <v>CT</v>
          </cell>
          <cell r="MP19">
            <v>31</v>
          </cell>
          <cell r="MQ19">
            <v>0</v>
          </cell>
          <cell r="MR19">
            <v>21</v>
          </cell>
          <cell r="MS19">
            <v>19</v>
          </cell>
          <cell r="MT19">
            <v>10</v>
          </cell>
          <cell r="MU19">
            <v>0</v>
          </cell>
          <cell r="MV19">
            <v>0</v>
          </cell>
        </row>
        <row r="20">
          <cell r="B20" t="str">
            <v>ACHATTA SINDY LEOMARTI</v>
          </cell>
          <cell r="C20">
            <v>30395</v>
          </cell>
          <cell r="D20">
            <v>11011357</v>
          </cell>
          <cell r="E20" t="str">
            <v>PEREMPUAN</v>
          </cell>
          <cell r="F20">
            <v>10200201627</v>
          </cell>
          <cell r="G20" t="str">
            <v>STAFF TRAINER HARDSKILL</v>
          </cell>
          <cell r="H20">
            <v>144</v>
          </cell>
          <cell r="I20" t="str">
            <v>ISLAM</v>
          </cell>
          <cell r="J20" t="str">
            <v>DANIAR RACHMAN</v>
          </cell>
          <cell r="K20" t="str">
            <v>BG</v>
          </cell>
          <cell r="L20" t="str">
            <v>H</v>
          </cell>
          <cell r="P20" t="str">
            <v>Tidak Terlambat</v>
          </cell>
          <cell r="Q20">
            <v>0</v>
          </cell>
          <cell r="U20" t="str">
            <v>BG</v>
          </cell>
          <cell r="V20" t="str">
            <v>H</v>
          </cell>
          <cell r="Z20" t="str">
            <v>Tidak Terlambat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X</v>
          </cell>
          <cell r="AZ20" t="str">
            <v>X</v>
          </cell>
          <cell r="BD20">
            <v>0</v>
          </cell>
          <cell r="BE20">
            <v>0</v>
          </cell>
          <cell r="BI20" t="str">
            <v>X</v>
          </cell>
          <cell r="BJ20" t="str">
            <v>X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BG</v>
          </cell>
          <cell r="CD20" t="str">
            <v>H</v>
          </cell>
          <cell r="CH20" t="str">
            <v>Tidak Terlambat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X</v>
          </cell>
          <cell r="DR20" t="str">
            <v>X</v>
          </cell>
          <cell r="DV20">
            <v>0</v>
          </cell>
          <cell r="DW20">
            <v>0</v>
          </cell>
          <cell r="EA20" t="str">
            <v>X</v>
          </cell>
          <cell r="EB20" t="str">
            <v>X</v>
          </cell>
          <cell r="EF20">
            <v>0</v>
          </cell>
          <cell r="EG20">
            <v>0</v>
          </cell>
          <cell r="EK20" t="str">
            <v>BG</v>
          </cell>
          <cell r="EL20" t="str">
            <v>H</v>
          </cell>
          <cell r="EP20" t="str">
            <v>Tidak Terlambat</v>
          </cell>
          <cell r="EQ20">
            <v>0</v>
          </cell>
          <cell r="EU20" t="str">
            <v>BG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BG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X</v>
          </cell>
          <cell r="GJ20" t="str">
            <v>X</v>
          </cell>
          <cell r="GN20">
            <v>0</v>
          </cell>
          <cell r="GO20">
            <v>0</v>
          </cell>
          <cell r="GS20" t="str">
            <v>X</v>
          </cell>
          <cell r="GT20" t="str">
            <v>X</v>
          </cell>
          <cell r="GX20">
            <v>0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BG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BG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CT</v>
          </cell>
          <cell r="IH20" t="str">
            <v>CT</v>
          </cell>
          <cell r="IL20">
            <v>0</v>
          </cell>
          <cell r="IM20">
            <v>0</v>
          </cell>
          <cell r="IQ20" t="str">
            <v>X</v>
          </cell>
          <cell r="IR20" t="str">
            <v>X</v>
          </cell>
          <cell r="IV20">
            <v>0</v>
          </cell>
          <cell r="IW20">
            <v>0</v>
          </cell>
          <cell r="JA20" t="str">
            <v>X</v>
          </cell>
          <cell r="JB20" t="str">
            <v>X</v>
          </cell>
          <cell r="JF20">
            <v>0</v>
          </cell>
          <cell r="JG20">
            <v>0</v>
          </cell>
          <cell r="JK20" t="str">
            <v>X</v>
          </cell>
          <cell r="JL20" t="str">
            <v>X</v>
          </cell>
          <cell r="JP20">
            <v>0</v>
          </cell>
          <cell r="JQ20">
            <v>0</v>
          </cell>
          <cell r="JU20" t="str">
            <v>BG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BG</v>
          </cell>
          <cell r="KF20" t="str">
            <v>H</v>
          </cell>
          <cell r="KJ20" t="str">
            <v>Tidak Terlambat</v>
          </cell>
          <cell r="KK20">
            <v>0</v>
          </cell>
          <cell r="KO20" t="str">
            <v>BG</v>
          </cell>
          <cell r="KP20" t="str">
            <v>H</v>
          </cell>
          <cell r="KT20" t="str">
            <v>Tidak Terlambat</v>
          </cell>
          <cell r="KU20">
            <v>0</v>
          </cell>
          <cell r="KY20" t="str">
            <v>CT</v>
          </cell>
          <cell r="KZ20" t="str">
            <v>CT</v>
          </cell>
          <cell r="LD20">
            <v>0</v>
          </cell>
          <cell r="LE20">
            <v>0</v>
          </cell>
          <cell r="LJ20" t="str">
            <v>H</v>
          </cell>
          <cell r="LK20" t="str">
            <v>H</v>
          </cell>
          <cell r="LL20" t="str">
            <v>H</v>
          </cell>
          <cell r="LM20" t="str">
            <v>H</v>
          </cell>
          <cell r="LN20" t="str">
            <v>X</v>
          </cell>
          <cell r="LO20" t="str">
            <v>X</v>
          </cell>
          <cell r="LP20" t="str">
            <v>H</v>
          </cell>
          <cell r="LQ20" t="str">
            <v>H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X</v>
          </cell>
          <cell r="LV20" t="str">
            <v>X</v>
          </cell>
          <cell r="LW20" t="str">
            <v>H</v>
          </cell>
          <cell r="LX20" t="str">
            <v>H</v>
          </cell>
          <cell r="LY20" t="str">
            <v>H</v>
          </cell>
          <cell r="LZ20" t="str">
            <v>H</v>
          </cell>
          <cell r="MA20" t="str">
            <v>H</v>
          </cell>
          <cell r="MB20" t="str">
            <v>X</v>
          </cell>
          <cell r="MC20" t="str">
            <v>X</v>
          </cell>
          <cell r="MD20" t="str">
            <v>H</v>
          </cell>
          <cell r="ME20" t="str">
            <v>H</v>
          </cell>
          <cell r="MF20" t="str">
            <v>H</v>
          </cell>
          <cell r="MG20" t="str">
            <v>CT</v>
          </cell>
          <cell r="MH20" t="str">
            <v>X</v>
          </cell>
          <cell r="MI20" t="str">
            <v>X</v>
          </cell>
          <cell r="MJ20" t="str">
            <v>X</v>
          </cell>
          <cell r="MK20" t="str">
            <v>H</v>
          </cell>
          <cell r="ML20" t="str">
            <v>H</v>
          </cell>
          <cell r="MM20" t="str">
            <v>H</v>
          </cell>
          <cell r="MN20" t="str">
            <v>CT</v>
          </cell>
          <cell r="MP20">
            <v>31</v>
          </cell>
          <cell r="MQ20">
            <v>0</v>
          </cell>
          <cell r="MR20">
            <v>21</v>
          </cell>
          <cell r="MS20">
            <v>19</v>
          </cell>
          <cell r="MT20">
            <v>10</v>
          </cell>
          <cell r="MU20">
            <v>0</v>
          </cell>
          <cell r="MV20">
            <v>0</v>
          </cell>
        </row>
        <row r="21">
          <cell r="B21" t="str">
            <v>BELLA NUR UTAMA SOLIHIN</v>
          </cell>
          <cell r="C21">
            <v>30413</v>
          </cell>
          <cell r="D21">
            <v>16008529</v>
          </cell>
          <cell r="E21" t="str">
            <v>LAKI-LAKI</v>
          </cell>
          <cell r="F21">
            <v>10200201260</v>
          </cell>
          <cell r="G21" t="str">
            <v>STAFF TRAINER HARDSKILL</v>
          </cell>
          <cell r="H21">
            <v>121</v>
          </cell>
          <cell r="I21" t="str">
            <v>ISLAM</v>
          </cell>
          <cell r="J21" t="str">
            <v>DANIAR RACHMAN</v>
          </cell>
          <cell r="K21" t="str">
            <v>BG</v>
          </cell>
          <cell r="L21" t="str">
            <v>H</v>
          </cell>
          <cell r="P21" t="str">
            <v>Tidak Terlambat</v>
          </cell>
          <cell r="Q21">
            <v>0</v>
          </cell>
          <cell r="U21" t="str">
            <v>BG</v>
          </cell>
          <cell r="V21" t="str">
            <v>H</v>
          </cell>
          <cell r="Z21" t="str">
            <v>Tidak Terlambat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X</v>
          </cell>
          <cell r="AZ21" t="str">
            <v>X</v>
          </cell>
          <cell r="BD21">
            <v>0</v>
          </cell>
          <cell r="BE21">
            <v>0</v>
          </cell>
          <cell r="BI21" t="str">
            <v>X</v>
          </cell>
          <cell r="BJ21" t="str">
            <v>X</v>
          </cell>
          <cell r="BN21">
            <v>0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BG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X</v>
          </cell>
          <cell r="EB21" t="str">
            <v>X</v>
          </cell>
          <cell r="EF21">
            <v>0</v>
          </cell>
          <cell r="EG21">
            <v>0</v>
          </cell>
          <cell r="EK21" t="str">
            <v>BG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BG</v>
          </cell>
          <cell r="EV21" t="str">
            <v>H</v>
          </cell>
          <cell r="EZ21" t="str">
            <v>Tidak Terlambat</v>
          </cell>
          <cell r="FA21">
            <v>0</v>
          </cell>
          <cell r="FE21" t="str">
            <v>BG</v>
          </cell>
          <cell r="FF21" t="str">
            <v>H</v>
          </cell>
          <cell r="FJ21" t="str">
            <v>Tidak Terlambat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X</v>
          </cell>
          <cell r="GJ21" t="str">
            <v>X</v>
          </cell>
          <cell r="GN21">
            <v>0</v>
          </cell>
          <cell r="GO21">
            <v>0</v>
          </cell>
          <cell r="GS21" t="str">
            <v>X</v>
          </cell>
          <cell r="GT21" t="str">
            <v>X</v>
          </cell>
          <cell r="GX21">
            <v>0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BG</v>
          </cell>
          <cell r="HN21" t="str">
            <v>H</v>
          </cell>
          <cell r="HR21" t="str">
            <v>Tidak Terlambat</v>
          </cell>
          <cell r="HS21">
            <v>0</v>
          </cell>
          <cell r="HW21" t="str">
            <v>BG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CT</v>
          </cell>
          <cell r="IH21" t="str">
            <v>CT</v>
          </cell>
          <cell r="IL21">
            <v>0</v>
          </cell>
          <cell r="IM21">
            <v>0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X</v>
          </cell>
          <cell r="JB21" t="str">
            <v>X</v>
          </cell>
          <cell r="JF21">
            <v>0</v>
          </cell>
          <cell r="JG21">
            <v>0</v>
          </cell>
          <cell r="JK21" t="str">
            <v>X</v>
          </cell>
          <cell r="JL21" t="str">
            <v>X</v>
          </cell>
          <cell r="JP21">
            <v>0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BG</v>
          </cell>
          <cell r="KF21" t="str">
            <v>H</v>
          </cell>
          <cell r="KJ21" t="str">
            <v>Tidak Terlambat</v>
          </cell>
          <cell r="KK21">
            <v>0</v>
          </cell>
          <cell r="KO21" t="str">
            <v>BG</v>
          </cell>
          <cell r="KP21" t="str">
            <v>H</v>
          </cell>
          <cell r="KT21" t="str">
            <v>Tidak Terlambat</v>
          </cell>
          <cell r="KU21">
            <v>0</v>
          </cell>
          <cell r="KY21" t="str">
            <v>CT</v>
          </cell>
          <cell r="KZ21" t="str">
            <v>CT</v>
          </cell>
          <cell r="LD21">
            <v>0</v>
          </cell>
          <cell r="LE21">
            <v>0</v>
          </cell>
          <cell r="LJ21" t="str">
            <v>H</v>
          </cell>
          <cell r="LK21" t="str">
            <v>H</v>
          </cell>
          <cell r="LL21" t="str">
            <v>H</v>
          </cell>
          <cell r="LM21" t="str">
            <v>H</v>
          </cell>
          <cell r="LN21" t="str">
            <v>X</v>
          </cell>
          <cell r="LO21" t="str">
            <v>X</v>
          </cell>
          <cell r="LP21" t="str">
            <v>H</v>
          </cell>
          <cell r="LQ21" t="str">
            <v>H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X</v>
          </cell>
          <cell r="LV21" t="str">
            <v>X</v>
          </cell>
          <cell r="LW21" t="str">
            <v>H</v>
          </cell>
          <cell r="LX21" t="str">
            <v>H</v>
          </cell>
          <cell r="LY21" t="str">
            <v>H</v>
          </cell>
          <cell r="LZ21" t="str">
            <v>H</v>
          </cell>
          <cell r="MA21" t="str">
            <v>H</v>
          </cell>
          <cell r="MB21" t="str">
            <v>X</v>
          </cell>
          <cell r="MC21" t="str">
            <v>X</v>
          </cell>
          <cell r="MD21" t="str">
            <v>H</v>
          </cell>
          <cell r="ME21" t="str">
            <v>H</v>
          </cell>
          <cell r="MF21" t="str">
            <v>H</v>
          </cell>
          <cell r="MG21" t="str">
            <v>CT</v>
          </cell>
          <cell r="MH21" t="str">
            <v>X</v>
          </cell>
          <cell r="MI21" t="str">
            <v>X</v>
          </cell>
          <cell r="MJ21" t="str">
            <v>X</v>
          </cell>
          <cell r="MK21" t="str">
            <v>H</v>
          </cell>
          <cell r="ML21" t="str">
            <v>H</v>
          </cell>
          <cell r="MM21" t="str">
            <v>H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</row>
        <row r="22">
          <cell r="B22" t="str">
            <v>FITRIA DANAIRA</v>
          </cell>
          <cell r="C22">
            <v>56241</v>
          </cell>
          <cell r="D22">
            <v>15005633</v>
          </cell>
          <cell r="E22" t="str">
            <v>PEREMPUAN</v>
          </cell>
          <cell r="F22">
            <v>10200202517</v>
          </cell>
          <cell r="G22" t="str">
            <v>STAFF TRAINER HARDSKILL</v>
          </cell>
          <cell r="H22">
            <v>0</v>
          </cell>
          <cell r="I22" t="str">
            <v>ISLAM</v>
          </cell>
          <cell r="J22" t="str">
            <v>DANIAR RACHMAN</v>
          </cell>
          <cell r="K22" t="str">
            <v>BG</v>
          </cell>
          <cell r="L22" t="str">
            <v>H</v>
          </cell>
          <cell r="P22" t="str">
            <v>Tidak Terlambat</v>
          </cell>
          <cell r="Q22">
            <v>0</v>
          </cell>
          <cell r="U22" t="str">
            <v>BG</v>
          </cell>
          <cell r="V22" t="str">
            <v>H</v>
          </cell>
          <cell r="Z22" t="str">
            <v>Tidak Terlambat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X</v>
          </cell>
          <cell r="AZ22" t="str">
            <v>X</v>
          </cell>
          <cell r="BD22">
            <v>0</v>
          </cell>
          <cell r="BE22">
            <v>0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BG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H</v>
          </cell>
          <cell r="DB22" t="str">
            <v>Tidak Terlambat</v>
          </cell>
          <cell r="DC22">
            <v>0</v>
          </cell>
          <cell r="DG22" t="str">
            <v>BG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X</v>
          </cell>
          <cell r="DR22" t="str">
            <v>X</v>
          </cell>
          <cell r="DV22">
            <v>0</v>
          </cell>
          <cell r="DW22">
            <v>0</v>
          </cell>
          <cell r="EA22" t="str">
            <v>X</v>
          </cell>
          <cell r="EB22" t="str">
            <v>X</v>
          </cell>
          <cell r="EF22">
            <v>0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BG</v>
          </cell>
          <cell r="EV22" t="str">
            <v>H</v>
          </cell>
          <cell r="EZ22" t="str">
            <v>Terlambat</v>
          </cell>
          <cell r="FA22" t="str">
            <v>09:13:26</v>
          </cell>
          <cell r="FE22" t="str">
            <v>BG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X</v>
          </cell>
          <cell r="GJ22" t="str">
            <v>X</v>
          </cell>
          <cell r="GN22">
            <v>0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BG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BG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CT</v>
          </cell>
          <cell r="IH22" t="str">
            <v>CT</v>
          </cell>
          <cell r="IL22">
            <v>0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X</v>
          </cell>
          <cell r="JB22" t="str">
            <v>X</v>
          </cell>
          <cell r="JF22">
            <v>0</v>
          </cell>
          <cell r="JG22">
            <v>0</v>
          </cell>
          <cell r="JK22" t="str">
            <v>X</v>
          </cell>
          <cell r="JL22" t="str">
            <v>X</v>
          </cell>
          <cell r="JP22">
            <v>0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BG</v>
          </cell>
          <cell r="KF22" t="str">
            <v>H</v>
          </cell>
          <cell r="KJ22" t="str">
            <v>Tidak Terlambat</v>
          </cell>
          <cell r="KK22">
            <v>0</v>
          </cell>
          <cell r="KO22" t="str">
            <v>BG</v>
          </cell>
          <cell r="KP22" t="str">
            <v>H</v>
          </cell>
          <cell r="KT22" t="str">
            <v>Terlambat</v>
          </cell>
          <cell r="KU22" t="str">
            <v>00:10:55</v>
          </cell>
          <cell r="KY22" t="str">
            <v>CT</v>
          </cell>
          <cell r="KZ22" t="str">
            <v>CT</v>
          </cell>
          <cell r="LD22">
            <v>0</v>
          </cell>
          <cell r="LE22">
            <v>0</v>
          </cell>
          <cell r="LJ22" t="str">
            <v>H</v>
          </cell>
          <cell r="LK22" t="str">
            <v>H</v>
          </cell>
          <cell r="LL22" t="str">
            <v>H</v>
          </cell>
          <cell r="LM22" t="str">
            <v>H</v>
          </cell>
          <cell r="LN22" t="str">
            <v>X</v>
          </cell>
          <cell r="LO22" t="str">
            <v>X</v>
          </cell>
          <cell r="LP22" t="str">
            <v>H</v>
          </cell>
          <cell r="LQ22" t="str">
            <v>H</v>
          </cell>
          <cell r="LR22" t="str">
            <v>X</v>
          </cell>
          <cell r="LS22" t="str">
            <v>H</v>
          </cell>
          <cell r="LT22" t="str">
            <v>H</v>
          </cell>
          <cell r="LU22" t="str">
            <v>X</v>
          </cell>
          <cell r="LV22" t="str">
            <v>X</v>
          </cell>
          <cell r="LW22" t="str">
            <v>H</v>
          </cell>
          <cell r="LX22" t="str">
            <v>H</v>
          </cell>
          <cell r="LY22" t="str">
            <v>H</v>
          </cell>
          <cell r="LZ22" t="str">
            <v>H</v>
          </cell>
          <cell r="MA22" t="str">
            <v>H</v>
          </cell>
          <cell r="MB22" t="str">
            <v>X</v>
          </cell>
          <cell r="MC22" t="str">
            <v>X</v>
          </cell>
          <cell r="MD22" t="str">
            <v>H</v>
          </cell>
          <cell r="ME22" t="str">
            <v>H</v>
          </cell>
          <cell r="MF22" t="str">
            <v>H</v>
          </cell>
          <cell r="MG22" t="str">
            <v>CT</v>
          </cell>
          <cell r="MH22" t="str">
            <v>X</v>
          </cell>
          <cell r="MI22" t="str">
            <v>X</v>
          </cell>
          <cell r="MJ22" t="str">
            <v>X</v>
          </cell>
          <cell r="MK22" t="str">
            <v>H</v>
          </cell>
          <cell r="ML22" t="str">
            <v>H</v>
          </cell>
          <cell r="MM22" t="str">
            <v>H</v>
          </cell>
          <cell r="MN22" t="str">
            <v>CT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</row>
        <row r="23">
          <cell r="B23" t="str">
            <v>MUHAMMAD RIFKI AZKIYA</v>
          </cell>
          <cell r="C23">
            <v>68587</v>
          </cell>
          <cell r="D23" t="str">
            <v>16006070</v>
          </cell>
          <cell r="E23" t="str">
            <v>LAKI-LAKI</v>
          </cell>
          <cell r="F23">
            <v>10200202815</v>
          </cell>
          <cell r="G23" t="str">
            <v>STAFF TRAINER HARDSKILL</v>
          </cell>
          <cell r="H23">
            <v>217</v>
          </cell>
          <cell r="I23" t="str">
            <v>ISLAM</v>
          </cell>
          <cell r="J23" t="str">
            <v>DANIAR RACHMAN</v>
          </cell>
          <cell r="K23" t="str">
            <v>BG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BG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BG</v>
          </cell>
          <cell r="AF23" t="str">
            <v>H</v>
          </cell>
          <cell r="AJ23" t="str">
            <v>Tidak Terlambat</v>
          </cell>
          <cell r="AK23">
            <v>0</v>
          </cell>
          <cell r="AO23" t="str">
            <v>BG</v>
          </cell>
          <cell r="AP23" t="str">
            <v>H</v>
          </cell>
          <cell r="AT23" t="str">
            <v>Tidak Terlambat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BG</v>
          </cell>
          <cell r="BT23" t="str">
            <v>H</v>
          </cell>
          <cell r="BX23" t="str">
            <v>Tidak Terlambat</v>
          </cell>
          <cell r="BY23">
            <v>0</v>
          </cell>
          <cell r="CC23" t="str">
            <v>BG</v>
          </cell>
          <cell r="CD23" t="str">
            <v>H</v>
          </cell>
          <cell r="CH23" t="str">
            <v>Tidak Terlambat</v>
          </cell>
          <cell r="CI23">
            <v>0</v>
          </cell>
          <cell r="CM23" t="str">
            <v>X</v>
          </cell>
          <cell r="CN23" t="str">
            <v>X</v>
          </cell>
          <cell r="CR23">
            <v>0</v>
          </cell>
          <cell r="CS23">
            <v>0</v>
          </cell>
          <cell r="CW23" t="str">
            <v>BG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BG</v>
          </cell>
          <cell r="DH23" t="str">
            <v>H</v>
          </cell>
          <cell r="DL23" t="str">
            <v>Tidak Terlambat</v>
          </cell>
          <cell r="DM23">
            <v>0</v>
          </cell>
          <cell r="DQ23" t="str">
            <v>X</v>
          </cell>
          <cell r="DR23" t="str">
            <v>X</v>
          </cell>
          <cell r="DV23">
            <v>0</v>
          </cell>
          <cell r="DW23">
            <v>0</v>
          </cell>
          <cell r="EA23" t="str">
            <v>X</v>
          </cell>
          <cell r="EB23" t="str">
            <v>X</v>
          </cell>
          <cell r="EF23">
            <v>0</v>
          </cell>
          <cell r="EG23">
            <v>0</v>
          </cell>
          <cell r="EK23" t="str">
            <v>BG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BG</v>
          </cell>
          <cell r="EV23" t="str">
            <v>H</v>
          </cell>
          <cell r="EZ23" t="str">
            <v>Tidak Terlambat</v>
          </cell>
          <cell r="FA23">
            <v>0</v>
          </cell>
          <cell r="FE23" t="str">
            <v>BG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BG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BG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X</v>
          </cell>
          <cell r="GJ23" t="str">
            <v>X</v>
          </cell>
          <cell r="GN23">
            <v>0</v>
          </cell>
          <cell r="GO23">
            <v>0</v>
          </cell>
          <cell r="GS23" t="str">
            <v>X</v>
          </cell>
          <cell r="GT23" t="str">
            <v>X</v>
          </cell>
          <cell r="GX23">
            <v>0</v>
          </cell>
          <cell r="GY23">
            <v>0</v>
          </cell>
          <cell r="HC23" t="str">
            <v>BG</v>
          </cell>
          <cell r="HD23" t="str">
            <v>TK</v>
          </cell>
          <cell r="HH23">
            <v>0</v>
          </cell>
          <cell r="HI23">
            <v>0</v>
          </cell>
          <cell r="HM23" t="str">
            <v>BG</v>
          </cell>
          <cell r="HN23" t="str">
            <v>H</v>
          </cell>
          <cell r="HR23" t="str">
            <v>Tidak Terlambat</v>
          </cell>
          <cell r="HS23">
            <v>0</v>
          </cell>
          <cell r="HW23" t="str">
            <v>BG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CT</v>
          </cell>
          <cell r="IH23" t="str">
            <v>CT</v>
          </cell>
          <cell r="IL23">
            <v>0</v>
          </cell>
          <cell r="IM23">
            <v>0</v>
          </cell>
          <cell r="IQ23" t="str">
            <v>X</v>
          </cell>
          <cell r="IR23" t="str">
            <v>X</v>
          </cell>
          <cell r="IV23">
            <v>0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X</v>
          </cell>
          <cell r="JL23" t="str">
            <v>X</v>
          </cell>
          <cell r="JP23">
            <v>0</v>
          </cell>
          <cell r="JQ23">
            <v>0</v>
          </cell>
          <cell r="JU23" t="str">
            <v>BG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BG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BG</v>
          </cell>
          <cell r="KP23" t="str">
            <v>H</v>
          </cell>
          <cell r="KT23" t="str">
            <v>Tidak Terlambat</v>
          </cell>
          <cell r="KU23">
            <v>0</v>
          </cell>
          <cell r="KY23" t="str">
            <v>CT</v>
          </cell>
          <cell r="KZ23" t="str">
            <v>CT</v>
          </cell>
          <cell r="LD23">
            <v>0</v>
          </cell>
          <cell r="LE23">
            <v>0</v>
          </cell>
          <cell r="LJ23" t="str">
            <v>H</v>
          </cell>
          <cell r="LK23" t="str">
            <v>H</v>
          </cell>
          <cell r="LL23" t="str">
            <v>H</v>
          </cell>
          <cell r="LM23" t="str">
            <v>H</v>
          </cell>
          <cell r="LN23" t="str">
            <v>X</v>
          </cell>
          <cell r="LO23" t="str">
            <v>X</v>
          </cell>
          <cell r="LP23" t="str">
            <v>H</v>
          </cell>
          <cell r="LQ23" t="str">
            <v>H</v>
          </cell>
          <cell r="LR23" t="str">
            <v>X</v>
          </cell>
          <cell r="LS23" t="str">
            <v>H</v>
          </cell>
          <cell r="LT23" t="str">
            <v>H</v>
          </cell>
          <cell r="LU23" t="str">
            <v>X</v>
          </cell>
          <cell r="LV23" t="str">
            <v>X</v>
          </cell>
          <cell r="LW23" t="str">
            <v>H</v>
          </cell>
          <cell r="LX23" t="str">
            <v>H</v>
          </cell>
          <cell r="LY23" t="str">
            <v>H</v>
          </cell>
          <cell r="LZ23" t="str">
            <v>H</v>
          </cell>
          <cell r="MA23" t="str">
            <v>H</v>
          </cell>
          <cell r="MB23" t="str">
            <v>X</v>
          </cell>
          <cell r="MC23" t="str">
            <v>X</v>
          </cell>
          <cell r="MD23" t="str">
            <v>TK</v>
          </cell>
          <cell r="ME23" t="str">
            <v>H</v>
          </cell>
          <cell r="MF23" t="str">
            <v>H</v>
          </cell>
          <cell r="MG23" t="str">
            <v>CT</v>
          </cell>
          <cell r="MH23" t="str">
            <v>X</v>
          </cell>
          <cell r="MI23" t="str">
            <v>X</v>
          </cell>
          <cell r="MJ23" t="str">
            <v>X</v>
          </cell>
          <cell r="MK23" t="str">
            <v>H</v>
          </cell>
          <cell r="ML23" t="str">
            <v>H</v>
          </cell>
          <cell r="MM23" t="str">
            <v>H</v>
          </cell>
          <cell r="MN23" t="str">
            <v>CT</v>
          </cell>
          <cell r="MP23">
            <v>31</v>
          </cell>
          <cell r="MQ23">
            <v>0</v>
          </cell>
          <cell r="MR23">
            <v>20</v>
          </cell>
          <cell r="MS23">
            <v>18</v>
          </cell>
          <cell r="MT23">
            <v>10</v>
          </cell>
          <cell r="MU23">
            <v>0</v>
          </cell>
          <cell r="MV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N203"/>
  <sheetViews>
    <sheetView showGridLines="0"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C5" sqref="C5"/>
    </sheetView>
  </sheetViews>
  <sheetFormatPr defaultColWidth="9.109375" defaultRowHeight="12" x14ac:dyDescent="0.25"/>
  <cols>
    <col min="1" max="1" width="9.109375" style="2" customWidth="1"/>
    <col min="2" max="2" width="4.44140625" style="2" customWidth="1"/>
    <col min="3" max="3" width="26.5546875" style="48" customWidth="1"/>
    <col min="4" max="4" width="8" style="41" customWidth="1"/>
    <col min="5" max="5" width="11.109375" style="41" customWidth="1"/>
    <col min="6" max="6" width="7.88671875" style="41" customWidth="1"/>
    <col min="7" max="7" width="19.6640625" style="41" customWidth="1"/>
    <col min="8" max="8" width="10.33203125" style="41" customWidth="1"/>
    <col min="9" max="9" width="15" style="41" bestFit="1" customWidth="1"/>
    <col min="10" max="12" width="10.33203125" style="41" customWidth="1"/>
    <col min="13" max="14" width="9.109375" style="41" customWidth="1"/>
    <col min="15" max="16" width="5.109375" style="41" bestFit="1" customWidth="1"/>
    <col min="17" max="17" width="4" style="41" bestFit="1" customWidth="1"/>
    <col min="18" max="18" width="4.33203125" style="41" bestFit="1" customWidth="1"/>
    <col min="19" max="19" width="3" style="41" bestFit="1" customWidth="1"/>
    <col min="20" max="20" width="8.6640625" style="41" customWidth="1"/>
    <col min="21" max="21" width="5.5546875" style="41" customWidth="1"/>
    <col min="22" max="22" width="7.109375" style="41" bestFit="1" customWidth="1"/>
    <col min="23" max="23" width="6" style="41" bestFit="1" customWidth="1"/>
    <col min="24" max="24" width="8.109375" style="41" bestFit="1" customWidth="1"/>
    <col min="25" max="25" width="4.6640625" style="41" bestFit="1" customWidth="1"/>
    <col min="26" max="26" width="6" style="41" bestFit="1" customWidth="1"/>
    <col min="27" max="27" width="8.109375" style="41" bestFit="1" customWidth="1"/>
    <col min="28" max="28" width="10.88671875" style="41" customWidth="1"/>
    <col min="29" max="29" width="4.6640625" style="43" bestFit="1" customWidth="1"/>
    <col min="30" max="30" width="6" style="43" bestFit="1" customWidth="1"/>
    <col min="31" max="31" width="8.109375" style="43" bestFit="1" customWidth="1"/>
    <col min="32" max="32" width="4.6640625" style="43" bestFit="1" customWidth="1"/>
    <col min="33" max="33" width="6" style="43" bestFit="1" customWidth="1"/>
    <col min="34" max="34" width="8.109375" style="43" bestFit="1" customWidth="1"/>
    <col min="35" max="35" width="4.6640625" style="43" bestFit="1" customWidth="1"/>
    <col min="36" max="36" width="6" style="43" bestFit="1" customWidth="1"/>
    <col min="37" max="37" width="8.109375" style="43" bestFit="1" customWidth="1"/>
    <col min="38" max="38" width="4.6640625" style="43" bestFit="1" customWidth="1"/>
    <col min="39" max="39" width="6" style="43" bestFit="1" customWidth="1"/>
    <col min="40" max="40" width="8.109375" style="43" bestFit="1" customWidth="1"/>
    <col min="41" max="41" width="4.6640625" style="43" bestFit="1" customWidth="1"/>
    <col min="42" max="42" width="6" style="43" bestFit="1" customWidth="1"/>
    <col min="43" max="43" width="8.109375" style="43" bestFit="1" customWidth="1"/>
    <col min="44" max="44" width="4.6640625" style="43" bestFit="1" customWidth="1"/>
    <col min="45" max="45" width="6" style="43" bestFit="1" customWidth="1"/>
    <col min="46" max="46" width="8.109375" style="43" bestFit="1" customWidth="1"/>
    <col min="47" max="47" width="4.6640625" style="43" bestFit="1" customWidth="1"/>
    <col min="48" max="48" width="6" style="43" bestFit="1" customWidth="1"/>
    <col min="49" max="49" width="8.109375" style="43" bestFit="1" customWidth="1"/>
    <col min="50" max="50" width="4.6640625" style="41" bestFit="1" customWidth="1"/>
    <col min="51" max="51" width="6" style="41" bestFit="1" customWidth="1"/>
    <col min="52" max="52" width="8.109375" style="41" bestFit="1" customWidth="1"/>
    <col min="53" max="53" width="4.6640625" style="43" bestFit="1" customWidth="1"/>
    <col min="54" max="54" width="6" style="43" bestFit="1" customWidth="1"/>
    <col min="55" max="55" width="8.109375" style="43" bestFit="1" customWidth="1"/>
    <col min="56" max="57" width="9.5546875" style="41" customWidth="1"/>
    <col min="58" max="58" width="9.109375" style="41" customWidth="1"/>
    <col min="59" max="59" width="9.88671875" style="41" customWidth="1"/>
    <col min="60" max="60" width="13" style="41" customWidth="1"/>
    <col min="61" max="61" width="15.88671875" style="41" customWidth="1"/>
    <col min="62" max="62" width="14.44140625" style="41" customWidth="1"/>
    <col min="63" max="63" width="13.109375" style="2" hidden="1" customWidth="1"/>
    <col min="64" max="64" width="12.109375" style="2" hidden="1" customWidth="1"/>
    <col min="65" max="65" width="11.88671875" style="2" hidden="1" customWidth="1"/>
    <col min="66" max="66" width="13.33203125" style="2" bestFit="1" customWidth="1"/>
    <col min="67" max="215" width="9.109375" style="2"/>
    <col min="216" max="216" width="7.109375" style="2" customWidth="1"/>
    <col min="217" max="217" width="27.33203125" style="2" customWidth="1"/>
    <col min="218" max="218" width="12" style="2" bestFit="1" customWidth="1"/>
    <col min="219" max="225" width="9.109375" style="2" customWidth="1"/>
    <col min="226" max="226" width="0" style="2" hidden="1" customWidth="1"/>
    <col min="227" max="16384" width="9.109375" style="2"/>
  </cols>
  <sheetData>
    <row r="1" spans="1:66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5"/>
      <c r="BB1" s="5"/>
      <c r="BC1" s="5"/>
      <c r="BD1" s="4"/>
      <c r="BE1" s="4"/>
      <c r="BF1" s="4"/>
      <c r="BG1" s="4"/>
      <c r="BH1" s="4"/>
      <c r="BI1" s="4"/>
      <c r="BJ1" s="4"/>
    </row>
    <row r="2" spans="1:66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5"/>
      <c r="BB2" s="5"/>
      <c r="BC2" s="5"/>
      <c r="BD2" s="4"/>
      <c r="BE2" s="4"/>
      <c r="BF2" s="4"/>
      <c r="BG2" s="4"/>
      <c r="BH2" s="4"/>
      <c r="BI2" s="4"/>
      <c r="BJ2" s="4"/>
    </row>
    <row r="3" spans="1:66" x14ac:dyDescent="0.25">
      <c r="A3" s="1"/>
      <c r="C3" s="1" t="str">
        <f>'[1]OPERATION PLAN'!B3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5"/>
      <c r="BB3" s="5"/>
      <c r="BC3" s="5"/>
      <c r="BD3" s="4"/>
      <c r="BE3" s="4"/>
      <c r="BF3" s="4"/>
      <c r="BG3" s="4"/>
      <c r="BH3" s="4"/>
      <c r="BI3" s="4"/>
      <c r="BJ3" s="4"/>
    </row>
    <row r="4" spans="1:66" x14ac:dyDescent="0.25">
      <c r="A4" s="1"/>
      <c r="C4" s="6">
        <v>44652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5"/>
      <c r="BB4" s="5"/>
      <c r="BC4" s="5"/>
      <c r="BD4" s="4"/>
      <c r="BE4" s="4"/>
      <c r="BF4" s="4"/>
      <c r="BG4" s="4"/>
      <c r="BH4" s="4"/>
      <c r="BI4" s="4"/>
      <c r="BJ4" s="4"/>
    </row>
    <row r="5" spans="1:66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5"/>
      <c r="BB5" s="5"/>
      <c r="BC5" s="5"/>
      <c r="BD5" s="4"/>
      <c r="BE5" s="4"/>
      <c r="BF5" s="4"/>
      <c r="BG5" s="4"/>
      <c r="BH5" s="4"/>
      <c r="BI5" s="4"/>
      <c r="BJ5" s="4"/>
    </row>
    <row r="6" spans="1:66" ht="23.25" customHeight="1" x14ac:dyDescent="0.25">
      <c r="A6" s="1"/>
      <c r="B6" s="87" t="s">
        <v>2</v>
      </c>
      <c r="C6" s="87" t="s">
        <v>3</v>
      </c>
      <c r="D6" s="85" t="s">
        <v>4</v>
      </c>
      <c r="E6" s="85" t="s">
        <v>5</v>
      </c>
      <c r="F6" s="85" t="s">
        <v>6</v>
      </c>
      <c r="G6" s="85" t="s">
        <v>7</v>
      </c>
      <c r="H6" s="83" t="s">
        <v>8</v>
      </c>
      <c r="I6" s="83" t="s">
        <v>9</v>
      </c>
      <c r="J6" s="83" t="s">
        <v>10</v>
      </c>
      <c r="K6" s="83" t="s">
        <v>11</v>
      </c>
      <c r="L6" s="83" t="s">
        <v>12</v>
      </c>
      <c r="M6" s="81" t="s">
        <v>13</v>
      </c>
      <c r="N6" s="81" t="s">
        <v>14</v>
      </c>
      <c r="O6" s="81" t="s">
        <v>15</v>
      </c>
      <c r="P6" s="81" t="s">
        <v>16</v>
      </c>
      <c r="Q6" s="81" t="s">
        <v>17</v>
      </c>
      <c r="R6" s="81" t="s">
        <v>18</v>
      </c>
      <c r="S6" s="81" t="s">
        <v>19</v>
      </c>
      <c r="T6" s="66" t="s">
        <v>20</v>
      </c>
      <c r="U6" s="66" t="s">
        <v>21</v>
      </c>
      <c r="V6" s="68" t="s">
        <v>22</v>
      </c>
      <c r="W6" s="69"/>
      <c r="X6" s="69"/>
      <c r="Y6" s="69"/>
      <c r="Z6" s="69"/>
      <c r="AA6" s="69"/>
      <c r="AB6" s="72" t="s">
        <v>23</v>
      </c>
      <c r="AC6" s="74" t="s">
        <v>24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5" t="s">
        <v>25</v>
      </c>
      <c r="BE6" s="58" t="s">
        <v>26</v>
      </c>
      <c r="BF6" s="60" t="s">
        <v>27</v>
      </c>
      <c r="BG6" s="60" t="s">
        <v>28</v>
      </c>
      <c r="BH6" s="62" t="s">
        <v>29</v>
      </c>
      <c r="BI6" s="62" t="s">
        <v>30</v>
      </c>
      <c r="BJ6" s="64" t="s">
        <v>31</v>
      </c>
      <c r="BK6" s="53" t="s">
        <v>32</v>
      </c>
      <c r="BL6" s="53" t="s">
        <v>33</v>
      </c>
      <c r="BM6" s="54" t="s">
        <v>34</v>
      </c>
    </row>
    <row r="7" spans="1:66" x14ac:dyDescent="0.25">
      <c r="A7" s="1"/>
      <c r="B7" s="88"/>
      <c r="C7" s="88"/>
      <c r="D7" s="86"/>
      <c r="E7" s="86"/>
      <c r="F7" s="86"/>
      <c r="G7" s="86"/>
      <c r="H7" s="84"/>
      <c r="I7" s="84"/>
      <c r="J7" s="84"/>
      <c r="K7" s="84"/>
      <c r="L7" s="84"/>
      <c r="M7" s="82"/>
      <c r="N7" s="82"/>
      <c r="O7" s="82"/>
      <c r="P7" s="82"/>
      <c r="Q7" s="82"/>
      <c r="R7" s="82"/>
      <c r="S7" s="82"/>
      <c r="T7" s="67"/>
      <c r="U7" s="67"/>
      <c r="V7" s="70"/>
      <c r="W7" s="71"/>
      <c r="X7" s="71"/>
      <c r="Y7" s="71"/>
      <c r="Z7" s="71"/>
      <c r="AA7" s="71"/>
      <c r="AB7" s="72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6"/>
      <c r="BE7" s="59"/>
      <c r="BF7" s="61"/>
      <c r="BG7" s="61"/>
      <c r="BH7" s="63"/>
      <c r="BI7" s="63"/>
      <c r="BJ7" s="65"/>
      <c r="BK7" s="53"/>
      <c r="BL7" s="53"/>
      <c r="BM7" s="54"/>
    </row>
    <row r="8" spans="1:66" x14ac:dyDescent="0.25">
      <c r="A8" s="1"/>
      <c r="B8" s="88"/>
      <c r="C8" s="88"/>
      <c r="D8" s="86"/>
      <c r="E8" s="86"/>
      <c r="F8" s="86"/>
      <c r="G8" s="86"/>
      <c r="H8" s="84"/>
      <c r="I8" s="84"/>
      <c r="J8" s="84"/>
      <c r="K8" s="84"/>
      <c r="L8" s="84"/>
      <c r="M8" s="82"/>
      <c r="N8" s="82"/>
      <c r="O8" s="82"/>
      <c r="P8" s="82"/>
      <c r="Q8" s="82"/>
      <c r="R8" s="82"/>
      <c r="S8" s="82"/>
      <c r="T8" s="67"/>
      <c r="U8" s="67"/>
      <c r="V8" s="55">
        <v>0.1</v>
      </c>
      <c r="W8" s="56"/>
      <c r="X8" s="57"/>
      <c r="Y8" s="55">
        <v>0.1</v>
      </c>
      <c r="Z8" s="56"/>
      <c r="AA8" s="57"/>
      <c r="AB8" s="72"/>
      <c r="AC8" s="55">
        <v>0.1</v>
      </c>
      <c r="AD8" s="56"/>
      <c r="AE8" s="57"/>
      <c r="AF8" s="55">
        <v>0.05</v>
      </c>
      <c r="AG8" s="56"/>
      <c r="AH8" s="57"/>
      <c r="AI8" s="55">
        <v>0.05</v>
      </c>
      <c r="AJ8" s="56"/>
      <c r="AK8" s="57"/>
      <c r="AL8" s="55">
        <v>0.1</v>
      </c>
      <c r="AM8" s="56"/>
      <c r="AN8" s="57"/>
      <c r="AO8" s="55">
        <v>0.05</v>
      </c>
      <c r="AP8" s="56"/>
      <c r="AQ8" s="57"/>
      <c r="AR8" s="55">
        <v>0.1</v>
      </c>
      <c r="AS8" s="56"/>
      <c r="AT8" s="57"/>
      <c r="AU8" s="77">
        <v>0.15</v>
      </c>
      <c r="AV8" s="77"/>
      <c r="AW8" s="77"/>
      <c r="AX8" s="77">
        <v>0.1</v>
      </c>
      <c r="AY8" s="77"/>
      <c r="AZ8" s="77"/>
      <c r="BA8" s="77">
        <v>0.1</v>
      </c>
      <c r="BB8" s="77"/>
      <c r="BC8" s="77"/>
      <c r="BD8" s="76"/>
      <c r="BE8" s="59"/>
      <c r="BF8" s="61"/>
      <c r="BG8" s="61"/>
      <c r="BH8" s="63"/>
      <c r="BI8" s="63"/>
      <c r="BJ8" s="65"/>
      <c r="BK8" s="53"/>
      <c r="BL8" s="53"/>
      <c r="BM8" s="54"/>
    </row>
    <row r="9" spans="1:66" ht="47.25" customHeight="1" x14ac:dyDescent="0.25">
      <c r="A9" s="1"/>
      <c r="B9" s="88"/>
      <c r="C9" s="88"/>
      <c r="D9" s="86"/>
      <c r="E9" s="86"/>
      <c r="F9" s="86"/>
      <c r="G9" s="86"/>
      <c r="H9" s="84"/>
      <c r="I9" s="84"/>
      <c r="J9" s="84"/>
      <c r="K9" s="84"/>
      <c r="L9" s="84"/>
      <c r="M9" s="82"/>
      <c r="N9" s="82"/>
      <c r="O9" s="82"/>
      <c r="P9" s="82"/>
      <c r="Q9" s="82"/>
      <c r="R9" s="82"/>
      <c r="S9" s="82"/>
      <c r="T9" s="67"/>
      <c r="U9" s="67"/>
      <c r="V9" s="49" t="s">
        <v>35</v>
      </c>
      <c r="W9" s="50"/>
      <c r="X9" s="51"/>
      <c r="Y9" s="49" t="s">
        <v>36</v>
      </c>
      <c r="Z9" s="50"/>
      <c r="AA9" s="51"/>
      <c r="AB9" s="72"/>
      <c r="AC9" s="49" t="s">
        <v>37</v>
      </c>
      <c r="AD9" s="50"/>
      <c r="AE9" s="51"/>
      <c r="AF9" s="78" t="s">
        <v>38</v>
      </c>
      <c r="AG9" s="79"/>
      <c r="AH9" s="80"/>
      <c r="AI9" s="49" t="s">
        <v>39</v>
      </c>
      <c r="AJ9" s="50"/>
      <c r="AK9" s="51"/>
      <c r="AL9" s="49" t="s">
        <v>40</v>
      </c>
      <c r="AM9" s="50"/>
      <c r="AN9" s="51"/>
      <c r="AO9" s="49" t="s">
        <v>41</v>
      </c>
      <c r="AP9" s="50"/>
      <c r="AQ9" s="51"/>
      <c r="AR9" s="49" t="s">
        <v>42</v>
      </c>
      <c r="AS9" s="50"/>
      <c r="AT9" s="51"/>
      <c r="AU9" s="52" t="s">
        <v>43</v>
      </c>
      <c r="AV9" s="52"/>
      <c r="AW9" s="52"/>
      <c r="AX9" s="52" t="s">
        <v>44</v>
      </c>
      <c r="AY9" s="52"/>
      <c r="AZ9" s="52"/>
      <c r="BA9" s="52" t="s">
        <v>45</v>
      </c>
      <c r="BB9" s="52"/>
      <c r="BC9" s="52"/>
      <c r="BD9" s="76"/>
      <c r="BE9" s="59"/>
      <c r="BF9" s="61"/>
      <c r="BG9" s="61"/>
      <c r="BH9" s="63"/>
      <c r="BI9" s="63"/>
      <c r="BJ9" s="65"/>
      <c r="BK9" s="53"/>
      <c r="BL9" s="53"/>
      <c r="BM9" s="54"/>
    </row>
    <row r="10" spans="1:66" ht="17.25" customHeight="1" x14ac:dyDescent="0.25">
      <c r="A10" s="7"/>
      <c r="B10" s="88"/>
      <c r="C10" s="88"/>
      <c r="D10" s="86"/>
      <c r="E10" s="86"/>
      <c r="F10" s="86"/>
      <c r="G10" s="86"/>
      <c r="H10" s="84"/>
      <c r="I10" s="84"/>
      <c r="J10" s="84"/>
      <c r="K10" s="84"/>
      <c r="L10" s="84"/>
      <c r="M10" s="82"/>
      <c r="N10" s="82"/>
      <c r="O10" s="82"/>
      <c r="P10" s="82"/>
      <c r="Q10" s="82"/>
      <c r="R10" s="82"/>
      <c r="S10" s="82"/>
      <c r="T10" s="67"/>
      <c r="U10" s="67"/>
      <c r="V10" s="8" t="s">
        <v>46</v>
      </c>
      <c r="W10" s="8" t="s">
        <v>47</v>
      </c>
      <c r="X10" s="8" t="s">
        <v>48</v>
      </c>
      <c r="Y10" s="8" t="s">
        <v>46</v>
      </c>
      <c r="Z10" s="8" t="s">
        <v>47</v>
      </c>
      <c r="AA10" s="8" t="s">
        <v>48</v>
      </c>
      <c r="AB10" s="73"/>
      <c r="AC10" s="8" t="s">
        <v>46</v>
      </c>
      <c r="AD10" s="8" t="s">
        <v>47</v>
      </c>
      <c r="AE10" s="8" t="s">
        <v>48</v>
      </c>
      <c r="AF10" s="8" t="s">
        <v>46</v>
      </c>
      <c r="AG10" s="8" t="s">
        <v>47</v>
      </c>
      <c r="AH10" s="8" t="s">
        <v>48</v>
      </c>
      <c r="AI10" s="8" t="s">
        <v>46</v>
      </c>
      <c r="AJ10" s="8" t="s">
        <v>47</v>
      </c>
      <c r="AK10" s="8" t="s">
        <v>48</v>
      </c>
      <c r="AL10" s="8" t="s">
        <v>46</v>
      </c>
      <c r="AM10" s="8" t="s">
        <v>47</v>
      </c>
      <c r="AN10" s="8" t="s">
        <v>48</v>
      </c>
      <c r="AO10" s="8" t="s">
        <v>46</v>
      </c>
      <c r="AP10" s="8" t="s">
        <v>47</v>
      </c>
      <c r="AQ10" s="8" t="s">
        <v>48</v>
      </c>
      <c r="AR10" s="8" t="s">
        <v>46</v>
      </c>
      <c r="AS10" s="8" t="s">
        <v>47</v>
      </c>
      <c r="AT10" s="8" t="s">
        <v>48</v>
      </c>
      <c r="AU10" s="9" t="s">
        <v>46</v>
      </c>
      <c r="AV10" s="9" t="s">
        <v>47</v>
      </c>
      <c r="AW10" s="8" t="s">
        <v>48</v>
      </c>
      <c r="AX10" s="9" t="s">
        <v>46</v>
      </c>
      <c r="AY10" s="9" t="s">
        <v>47</v>
      </c>
      <c r="AZ10" s="8" t="s">
        <v>48</v>
      </c>
      <c r="BA10" s="9" t="s">
        <v>46</v>
      </c>
      <c r="BB10" s="9" t="s">
        <v>47</v>
      </c>
      <c r="BC10" s="8" t="s">
        <v>48</v>
      </c>
      <c r="BD10" s="76"/>
      <c r="BE10" s="59"/>
      <c r="BF10" s="61"/>
      <c r="BG10" s="61"/>
      <c r="BH10" s="63"/>
      <c r="BI10" s="63"/>
      <c r="BJ10" s="65"/>
      <c r="BK10" s="53"/>
      <c r="BL10" s="53"/>
      <c r="BM10" s="54"/>
    </row>
    <row r="11" spans="1:66" s="10" customFormat="1" ht="13.5" customHeight="1" x14ac:dyDescent="0.25">
      <c r="B11" s="11">
        <v>1</v>
      </c>
      <c r="C11" s="12" t="s">
        <v>49</v>
      </c>
      <c r="D11" s="13">
        <v>30395</v>
      </c>
      <c r="E11" s="14">
        <v>44405</v>
      </c>
      <c r="F11" s="14">
        <v>44769</v>
      </c>
      <c r="G11" s="15" t="s">
        <v>50</v>
      </c>
      <c r="H11" s="16" t="s">
        <v>51</v>
      </c>
      <c r="I11" s="17" t="s">
        <v>52</v>
      </c>
      <c r="J11" s="16" t="s">
        <v>53</v>
      </c>
      <c r="K11" s="18"/>
      <c r="L11" s="18"/>
      <c r="M11" s="15">
        <v>22</v>
      </c>
      <c r="N11" s="15">
        <v>22</v>
      </c>
      <c r="O11" s="19">
        <v>0</v>
      </c>
      <c r="P11" s="19">
        <v>0</v>
      </c>
      <c r="Q11" s="19">
        <v>0</v>
      </c>
      <c r="R11" s="19">
        <f>VLOOKUP($C11,'[2]ABSENSI ALL'!$B$11:$ND$22,366,0)</f>
        <v>0</v>
      </c>
      <c r="S11" s="19">
        <f>VLOOKUP(C11,'[3]ABSENSI ALL'!$B$11:$MV$23,359,0)</f>
        <v>0</v>
      </c>
      <c r="T11" s="20">
        <f>N11-O11-P11-S11</f>
        <v>22</v>
      </c>
      <c r="U11" s="19">
        <f>N11-(R11+S11)</f>
        <v>22</v>
      </c>
      <c r="V11" s="21">
        <v>5</v>
      </c>
      <c r="W11" s="22">
        <f>V11/5*$V$8</f>
        <v>0.1</v>
      </c>
      <c r="X11" s="22">
        <f>W11/V$8*100%</f>
        <v>1</v>
      </c>
      <c r="Y11" s="21">
        <v>5</v>
      </c>
      <c r="Z11" s="22">
        <f>Y11/5*$Y$8</f>
        <v>0.1</v>
      </c>
      <c r="AA11" s="22">
        <f>Z11/Y$8*100%</f>
        <v>1</v>
      </c>
      <c r="AB11" s="23">
        <f>W11+Z11</f>
        <v>0.2</v>
      </c>
      <c r="AC11" s="21">
        <v>5</v>
      </c>
      <c r="AD11" s="22">
        <f>AC11/5*$AC$8</f>
        <v>0.1</v>
      </c>
      <c r="AE11" s="22">
        <f>AD11/AC$8*100%</f>
        <v>1</v>
      </c>
      <c r="AF11" s="21">
        <v>5</v>
      </c>
      <c r="AG11" s="22">
        <f>AF11/5*$AF$8</f>
        <v>0.05</v>
      </c>
      <c r="AH11" s="22">
        <f>AG11/AF$8*100%</f>
        <v>1</v>
      </c>
      <c r="AI11" s="21">
        <v>5</v>
      </c>
      <c r="AJ11" s="22">
        <f>AI11/5*$AI$8</f>
        <v>0.05</v>
      </c>
      <c r="AK11" s="22">
        <f>AJ11/AI$8*100%</f>
        <v>1</v>
      </c>
      <c r="AL11" s="21">
        <v>5</v>
      </c>
      <c r="AM11" s="22">
        <f>AL12/5*$AL$8</f>
        <v>0.1</v>
      </c>
      <c r="AN11" s="22">
        <f>AM11/AL$8*100%</f>
        <v>1</v>
      </c>
      <c r="AO11" s="21">
        <v>5</v>
      </c>
      <c r="AP11" s="22">
        <f>AO11/5*$AO$8</f>
        <v>0.05</v>
      </c>
      <c r="AQ11" s="22">
        <f>AP11/AO$8*100%</f>
        <v>1</v>
      </c>
      <c r="AR11" s="21">
        <v>5</v>
      </c>
      <c r="AS11" s="22">
        <f>AR11/5*$AR$8</f>
        <v>0.1</v>
      </c>
      <c r="AT11" s="22">
        <f>AS11/AR$8*100%</f>
        <v>1</v>
      </c>
      <c r="AU11" s="21">
        <v>5</v>
      </c>
      <c r="AV11" s="22">
        <f>AU11/5*$AU$8</f>
        <v>0.15</v>
      </c>
      <c r="AW11" s="22">
        <f>AV11/AU$8*100%</f>
        <v>1</v>
      </c>
      <c r="AX11" s="21">
        <v>5</v>
      </c>
      <c r="AY11" s="22">
        <f>AX11/5*$AX$8</f>
        <v>0.1</v>
      </c>
      <c r="AZ11" s="22">
        <f>AY11/AX$8*100%</f>
        <v>1</v>
      </c>
      <c r="BA11" s="21">
        <v>5</v>
      </c>
      <c r="BB11" s="22">
        <f>BA11/5*$BA$8</f>
        <v>0.1</v>
      </c>
      <c r="BC11" s="22">
        <f>BB11/BA$8*100%</f>
        <v>1</v>
      </c>
      <c r="BD11" s="24">
        <f>AD11+AG11+AJ11+AM11+AP11+AS11+AV11+AY11+BB11</f>
        <v>0.8</v>
      </c>
      <c r="BE11" s="25">
        <f>BD11+AB11</f>
        <v>1</v>
      </c>
      <c r="BF11" s="26" t="str">
        <f>IF(BM11&gt;0,"GUGUR","TERIMA")</f>
        <v>TERIMA</v>
      </c>
      <c r="BG11" s="27">
        <v>1000000</v>
      </c>
      <c r="BH11" s="28">
        <f>BG11*BE11</f>
        <v>1000000</v>
      </c>
      <c r="BI11" s="28">
        <f>IF(S11&gt;0,(T11/M11)*BH11,BH11)</f>
        <v>1000000</v>
      </c>
      <c r="BJ11" s="29">
        <f>IF(L11=1,(T11/M11)*BI11,IF(BK11&gt;0,BI11*85%,IF(BL11&gt;0,BI11*60%,IF(BM11&gt;0,BI11*0%,BI11))))</f>
        <v>1000000</v>
      </c>
      <c r="BN11" s="30"/>
    </row>
    <row r="12" spans="1:66" ht="13.5" customHeight="1" x14ac:dyDescent="0.25">
      <c r="B12" s="11">
        <v>2</v>
      </c>
      <c r="C12" s="31" t="s">
        <v>54</v>
      </c>
      <c r="D12" s="32">
        <v>30413</v>
      </c>
      <c r="E12" s="33">
        <v>44222</v>
      </c>
      <c r="F12" s="34">
        <v>44586</v>
      </c>
      <c r="G12" s="15" t="s">
        <v>50</v>
      </c>
      <c r="H12" s="35" t="s">
        <v>55</v>
      </c>
      <c r="I12" s="36" t="s">
        <v>52</v>
      </c>
      <c r="J12" s="35" t="s">
        <v>53</v>
      </c>
      <c r="K12" s="37"/>
      <c r="L12" s="37"/>
      <c r="M12" s="15">
        <v>22</v>
      </c>
      <c r="N12" s="15">
        <v>22</v>
      </c>
      <c r="O12" s="19">
        <v>0</v>
      </c>
      <c r="P12" s="19">
        <v>0</v>
      </c>
      <c r="Q12" s="19">
        <v>0</v>
      </c>
      <c r="R12" s="19">
        <f>VLOOKUP($C12,'[2]ABSENSI ALL'!$B$11:$ND$22,366,0)</f>
        <v>0</v>
      </c>
      <c r="S12" s="19">
        <f>VLOOKUP(C12,'[3]ABSENSI ALL'!$B$11:$MV$23,359,0)</f>
        <v>0</v>
      </c>
      <c r="T12" s="20">
        <f>N12-O12-P12-S12</f>
        <v>22</v>
      </c>
      <c r="U12" s="19">
        <f>N12-(R12+S12)</f>
        <v>22</v>
      </c>
      <c r="V12" s="21">
        <v>5</v>
      </c>
      <c r="W12" s="22">
        <f>V12/5*$V$8</f>
        <v>0.1</v>
      </c>
      <c r="X12" s="22">
        <f>W12/V$8*100%</f>
        <v>1</v>
      </c>
      <c r="Y12" s="21">
        <v>5</v>
      </c>
      <c r="Z12" s="22">
        <f>Y12/5*$Y$8</f>
        <v>0.1</v>
      </c>
      <c r="AA12" s="22">
        <f>Z12/Y$8*100%</f>
        <v>1</v>
      </c>
      <c r="AB12" s="23">
        <f>W12+Z12</f>
        <v>0.2</v>
      </c>
      <c r="AC12" s="21">
        <v>5</v>
      </c>
      <c r="AD12" s="22">
        <f>AC12/5*$AC$8</f>
        <v>0.1</v>
      </c>
      <c r="AE12" s="22">
        <f>AD12/AC$8*100%</f>
        <v>1</v>
      </c>
      <c r="AF12" s="21">
        <v>5</v>
      </c>
      <c r="AG12" s="22">
        <f>AF12/5*$AF$8</f>
        <v>0.05</v>
      </c>
      <c r="AH12" s="22">
        <f>AG12/AF$8*100%</f>
        <v>1</v>
      </c>
      <c r="AI12" s="21">
        <v>5</v>
      </c>
      <c r="AJ12" s="22">
        <f>AI12/5*$AI$8</f>
        <v>0.05</v>
      </c>
      <c r="AK12" s="22">
        <f>AJ12/AI$8*100%</f>
        <v>1</v>
      </c>
      <c r="AL12" s="21">
        <v>5</v>
      </c>
      <c r="AM12" s="22" t="e">
        <f>#REF!/5*$AL$8</f>
        <v>#REF!</v>
      </c>
      <c r="AN12" s="22" t="e">
        <f>AM12/AL$8*100%</f>
        <v>#REF!</v>
      </c>
      <c r="AO12" s="21">
        <v>5</v>
      </c>
      <c r="AP12" s="22">
        <f>AO12/5*$AO$8</f>
        <v>0.05</v>
      </c>
      <c r="AQ12" s="22">
        <f>AP12/AO$8*100%</f>
        <v>1</v>
      </c>
      <c r="AR12" s="21">
        <v>5</v>
      </c>
      <c r="AS12" s="22">
        <f>AR12/5*$AR$8</f>
        <v>0.1</v>
      </c>
      <c r="AT12" s="22">
        <f>AS12/AR$8*100%</f>
        <v>1</v>
      </c>
      <c r="AU12" s="21">
        <v>5</v>
      </c>
      <c r="AV12" s="22">
        <f>AU12/5*$AU$8</f>
        <v>0.15</v>
      </c>
      <c r="AW12" s="22">
        <f>AV12/AU$8*100%</f>
        <v>1</v>
      </c>
      <c r="AX12" s="21">
        <v>5</v>
      </c>
      <c r="AY12" s="22">
        <f>AX12/5*$AX$8</f>
        <v>0.1</v>
      </c>
      <c r="AZ12" s="22">
        <f>AY12/AX$8*100%</f>
        <v>1</v>
      </c>
      <c r="BA12" s="21">
        <v>5</v>
      </c>
      <c r="BB12" s="22">
        <f>BA12/5*$BA$8</f>
        <v>0.1</v>
      </c>
      <c r="BC12" s="22">
        <f>BB12/BA$8*100%</f>
        <v>1</v>
      </c>
      <c r="BD12" s="24" t="e">
        <f>AD12+AG12+AJ12+AM12+AP12+AS12+AV12+AY12+BB12</f>
        <v>#REF!</v>
      </c>
      <c r="BE12" s="25" t="e">
        <f>BD12+AB12</f>
        <v>#REF!</v>
      </c>
      <c r="BF12" s="26" t="str">
        <f>IF(BM12&gt;0,"GUGUR","TERIMA")</f>
        <v>TERIMA</v>
      </c>
      <c r="BG12" s="27">
        <v>1000000</v>
      </c>
      <c r="BH12" s="28" t="e">
        <f>BG12*BE12</f>
        <v>#REF!</v>
      </c>
      <c r="BI12" s="28" t="e">
        <f>IF(S12&gt;0,(T12/M12)*BH12,BH12)</f>
        <v>#REF!</v>
      </c>
      <c r="BJ12" s="29" t="e">
        <f>IF(L12=1,(T12/M12)*BI12,IF(BK12&gt;0,BI12*85%,IF(BL12&gt;0,BI12*60%,IF(BM12&gt;0,BI12*0%,BI12))))</f>
        <v>#REF!</v>
      </c>
    </row>
    <row r="14" spans="1:66" ht="15" customHeight="1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8"/>
      <c r="X14" s="39"/>
      <c r="Y14" s="40"/>
      <c r="Z14" s="40"/>
      <c r="AC14" s="40"/>
      <c r="AD14" s="42"/>
      <c r="AM14" s="2"/>
      <c r="AN14" s="2"/>
    </row>
    <row r="15" spans="1:66" ht="15" customHeight="1" x14ac:dyDescent="0.25">
      <c r="D15" s="2"/>
      <c r="E15" s="2"/>
      <c r="F15" s="2"/>
      <c r="G15" s="2"/>
      <c r="W15" s="44"/>
      <c r="X15" s="39"/>
      <c r="Y15" s="45"/>
      <c r="Z15" s="45"/>
      <c r="AC15" s="45"/>
      <c r="AD15" s="42"/>
      <c r="AM15" s="2"/>
      <c r="AN15" s="2"/>
    </row>
    <row r="16" spans="1:66" ht="15" customHeight="1" x14ac:dyDescent="0.25">
      <c r="D16" s="2"/>
      <c r="E16" s="2"/>
      <c r="F16" s="2"/>
      <c r="G16" s="2"/>
      <c r="W16" s="44"/>
      <c r="X16" s="46"/>
      <c r="Y16" s="47"/>
      <c r="Z16" s="47"/>
      <c r="AC16" s="47"/>
      <c r="AD16" s="42"/>
      <c r="AM16" s="2"/>
      <c r="AN16" s="2"/>
    </row>
    <row r="17" spans="4:40" x14ac:dyDescent="0.25">
      <c r="D17" s="2"/>
      <c r="E17" s="2"/>
      <c r="F17" s="2"/>
      <c r="G17" s="2"/>
      <c r="AM17" s="2"/>
      <c r="AN17" s="2"/>
    </row>
    <row r="18" spans="4:40" x14ac:dyDescent="0.25">
      <c r="D18" s="2"/>
      <c r="E18" s="2"/>
      <c r="F18" s="2"/>
      <c r="G18" s="2"/>
      <c r="AM18" s="2"/>
      <c r="AN18" s="2"/>
    </row>
    <row r="19" spans="4:40" x14ac:dyDescent="0.25">
      <c r="D19" s="2"/>
      <c r="E19" s="2"/>
      <c r="F19" s="2"/>
      <c r="G19" s="2"/>
      <c r="AM19" s="2"/>
      <c r="AN19" s="2"/>
    </row>
    <row r="20" spans="4:40" x14ac:dyDescent="0.25">
      <c r="D20" s="2"/>
      <c r="E20" s="2"/>
      <c r="F20" s="2"/>
      <c r="G20" s="2"/>
      <c r="AM20" s="2"/>
      <c r="AN20" s="2"/>
    </row>
    <row r="21" spans="4:40" x14ac:dyDescent="0.25">
      <c r="D21" s="2"/>
      <c r="E21" s="2"/>
      <c r="F21" s="2"/>
      <c r="G21" s="2"/>
      <c r="AM21" s="2"/>
      <c r="AN21" s="2"/>
    </row>
    <row r="155" spans="3:6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3:6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3:6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3:6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3:6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3:6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3:6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3:6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3:6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3:6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3:6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3:6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3:6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3:6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3:6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3:6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3:6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3:6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3:6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3:6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3:6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3:6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:6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:6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:6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:6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:6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:6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:6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:6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:6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:6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:6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:6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:6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:6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:6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:6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:6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:6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:6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:6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:6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:6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:6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:6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:6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:6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:6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</sheetData>
  <mergeCells count="55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J6:BJ10"/>
    <mergeCell ref="T6:T10"/>
    <mergeCell ref="U6:U10"/>
    <mergeCell ref="V6:AA7"/>
    <mergeCell ref="AB6:AB10"/>
    <mergeCell ref="AC6:BC7"/>
    <mergeCell ref="BD6:BD10"/>
    <mergeCell ref="AR8:AT8"/>
    <mergeCell ref="AU8:AW8"/>
    <mergeCell ref="AX8:AZ8"/>
    <mergeCell ref="BA8:BC8"/>
    <mergeCell ref="AL9:AN9"/>
    <mergeCell ref="Y9:AA9"/>
    <mergeCell ref="AC9:AE9"/>
    <mergeCell ref="AF9:AH9"/>
    <mergeCell ref="AI9:AK9"/>
    <mergeCell ref="BK6:BK10"/>
    <mergeCell ref="BL6:BL10"/>
    <mergeCell ref="BM6:BM10"/>
    <mergeCell ref="V8:X8"/>
    <mergeCell ref="Y8:AA8"/>
    <mergeCell ref="AC8:AE8"/>
    <mergeCell ref="AF8:AH8"/>
    <mergeCell ref="AI8:AK8"/>
    <mergeCell ref="AL8:AN8"/>
    <mergeCell ref="AO8:AQ8"/>
    <mergeCell ref="BE6:BE10"/>
    <mergeCell ref="BF6:BF10"/>
    <mergeCell ref="BG6:BG10"/>
    <mergeCell ref="BH6:BH10"/>
    <mergeCell ref="BI6:BI10"/>
    <mergeCell ref="V9:X9"/>
    <mergeCell ref="AO9:AQ9"/>
    <mergeCell ref="AR9:AT9"/>
    <mergeCell ref="AU9:AW9"/>
    <mergeCell ref="AX9:AZ9"/>
    <mergeCell ref="BA9:BC9"/>
  </mergeCells>
  <conditionalFormatting sqref="BF11:BG11 BG12">
    <cfRule type="cellIs" dxfId="3" priority="4" stopIfTrue="1" operator="equal">
      <formula>"gugur"</formula>
    </cfRule>
  </conditionalFormatting>
  <conditionalFormatting sqref="BF12">
    <cfRule type="cellIs" dxfId="2" priority="3" stopIfTrue="1" operator="equal">
      <formula>"gugur"</formula>
    </cfRule>
  </conditionalFormatting>
  <conditionalFormatting sqref="C12">
    <cfRule type="duplicateValues" dxfId="1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 HARDSKILL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2022-02-09T07:47:46Z</dcterms:created>
  <dcterms:modified xsi:type="dcterms:W3CDTF">2022-05-10T13:56:13Z</dcterms:modified>
</cp:coreProperties>
</file>