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wift 5\Documents\COMPLIANCE\2. Bank Data Peraturan dan Perizinan\Historical Data\"/>
    </mc:Choice>
  </mc:AlternateContent>
  <xr:revisionPtr revIDLastSave="0" documentId="8_{456C2C78-8C8D-44A6-936A-4383C50CD043}" xr6:coauthVersionLast="45" xr6:coauthVersionMax="45" xr10:uidLastSave="{00000000-0000-0000-0000-000000000000}"/>
  <bookViews>
    <workbookView xWindow="-110" yWindow="-110" windowWidth="19420" windowHeight="10420" activeTab="1" xr2:uid="{D7BB0470-A8B7-4A9B-A75B-C64D6BF773DD}"/>
  </bookViews>
  <sheets>
    <sheet name="Peraturan" sheetId="1" r:id="rId1"/>
    <sheet name="Perizinan" sheetId="2" r:id="rId2"/>
  </sheets>
  <definedNames>
    <definedName name="_xlnm._FilterDatabase" localSheetId="0" hidden="1">Peraturan!$A$5:$K$118</definedName>
    <definedName name="_xlnm._FilterDatabase" localSheetId="1" hidden="1">Perizinan!$A$4:$M$24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2" l="1"/>
  <c r="J24" i="2"/>
  <c r="K23" i="2"/>
  <c r="J23" i="2"/>
  <c r="K22" i="2"/>
  <c r="J22" i="2"/>
  <c r="K21" i="2"/>
  <c r="J21" i="2"/>
  <c r="K20" i="2"/>
  <c r="J20" i="2"/>
  <c r="K19" i="2"/>
  <c r="J19" i="2"/>
  <c r="K18" i="2"/>
  <c r="J18" i="2"/>
  <c r="K17" i="2"/>
  <c r="J17" i="2"/>
  <c r="K16" i="2"/>
  <c r="J16" i="2"/>
  <c r="K15" i="2"/>
  <c r="J15" i="2"/>
  <c r="J14" i="2"/>
  <c r="K13" i="2"/>
  <c r="J13" i="2"/>
  <c r="K12" i="2"/>
  <c r="J12" i="2"/>
  <c r="K11" i="2"/>
  <c r="J11" i="2"/>
  <c r="K10" i="2"/>
  <c r="J10" i="2"/>
  <c r="K9" i="2"/>
  <c r="J9" i="2"/>
  <c r="K8" i="2"/>
  <c r="J8" i="2"/>
  <c r="K7" i="2"/>
  <c r="J7" i="2"/>
  <c r="K6" i="2"/>
  <c r="J6" i="2"/>
  <c r="K5" i="2"/>
  <c r="J5" i="2"/>
  <c r="D2" i="2"/>
</calcChain>
</file>

<file path=xl/sharedStrings.xml><?xml version="1.0" encoding="utf-8"?>
<sst xmlns="http://schemas.openxmlformats.org/spreadsheetml/2006/main" count="1119" uniqueCount="382">
  <si>
    <t>DAFTAR PERATURAN PT PERTAMINA HULU KALIMANTAN TIMUR</t>
  </si>
  <si>
    <t>Last Updated on: 3 Agustus 2020</t>
  </si>
  <si>
    <t>No</t>
  </si>
  <si>
    <t>No Register Peraturan</t>
  </si>
  <si>
    <t>Tanggal Registrasi</t>
  </si>
  <si>
    <t>Yurisdiksi</t>
  </si>
  <si>
    <t>Instansi Penerbit</t>
  </si>
  <si>
    <t>Jenis Peraturan</t>
  </si>
  <si>
    <t>Nama Peraturan/ Persyaratan Lainnya</t>
  </si>
  <si>
    <t>Kategori</t>
  </si>
  <si>
    <t>Fungsi Terkait</t>
  </si>
  <si>
    <t xml:space="preserve">Applicability </t>
  </si>
  <si>
    <t>Keterangan</t>
  </si>
  <si>
    <t>Nasional</t>
  </si>
  <si>
    <t>Pemerintah RI</t>
  </si>
  <si>
    <t>Undang - Undang</t>
  </si>
  <si>
    <t>Applicable</t>
  </si>
  <si>
    <t>Peraturan Pemerintah</t>
  </si>
  <si>
    <t>Peraturan Menteri</t>
  </si>
  <si>
    <t>Indirectly Applicable</t>
  </si>
  <si>
    <t>Kementerian ESDM</t>
  </si>
  <si>
    <t>Kementerian Perhubungan</t>
  </si>
  <si>
    <t>Keputusan Menteri</t>
  </si>
  <si>
    <t>Obsolete</t>
  </si>
  <si>
    <t>Kesehatan</t>
  </si>
  <si>
    <t>HC Medical</t>
  </si>
  <si>
    <t>Presiden RI</t>
  </si>
  <si>
    <t>Peraturan Presiden</t>
  </si>
  <si>
    <t>Kementerian Ketenagakerjaan</t>
  </si>
  <si>
    <t>Information</t>
  </si>
  <si>
    <t>PER/PHKT-2020-01/0070</t>
  </si>
  <si>
    <t>UU No 32 Tahun 2009 tentang Perlindungan dan Pengelolaan Lingkungan Hidup</t>
  </si>
  <si>
    <t>Lingkungan</t>
  </si>
  <si>
    <t>HSSE Environment</t>
  </si>
  <si>
    <t>PER/PHKT-2020-01/0071</t>
  </si>
  <si>
    <t>UU No 18 Tahun 2008 tentang Pengelolaan Sampah</t>
  </si>
  <si>
    <t>PER/PHKT-2020-01/0072</t>
  </si>
  <si>
    <t>UU No 5 Tahun 1990 tentang Konservasi Sumber Daya Alam Hayati dan Ekosistemnya</t>
  </si>
  <si>
    <t>PER/PHKT-2020-01/0073</t>
  </si>
  <si>
    <t>UU No 30 Tahun 2007 tentang Energi</t>
  </si>
  <si>
    <t>PER/PHKT-2020-01/0074</t>
  </si>
  <si>
    <t>UU No 10 Tahun 1997 tentang Ketenaganukliran</t>
  </si>
  <si>
    <t>PER/PHKT-2020-01/0075</t>
  </si>
  <si>
    <t>UU No. 17 Tahun 2004 tentang Pengesahan Kyoto Protocol to the United Nations Framework Convention on Climate Change (Protokol Kyoto Atas Konvensi Kerangka Kerja Perserikatan Bangsa-bangsa tentang Perubahan Iklim)</t>
  </si>
  <si>
    <t>PER/PHKT-2020-01/0076</t>
  </si>
  <si>
    <t>PP No 19 Tahun 1999 tentang Pengendalian Pencemaran dan/atau Perusakan Laut</t>
  </si>
  <si>
    <t>PER/PHKT-2020-01/0077</t>
  </si>
  <si>
    <t>PP No 27 Tahun 2012 tentang Izin Lingkungan</t>
  </si>
  <si>
    <t>PER/PHKT-2020-01/0078</t>
  </si>
  <si>
    <t>PP No 41 Tahun 1999 tentang Pengendalian Pencemaran Udara</t>
  </si>
  <si>
    <t>PER/PHKT-2020-01/0079</t>
  </si>
  <si>
    <t>PP No 81 Tahun 2012 tentang Pengelolaan Sampah Rumah Tangga dan Sampah Sejenis Sampah Rumah Tangga</t>
  </si>
  <si>
    <t>PER/PHKT-2020-01/0080</t>
  </si>
  <si>
    <t>PP No 101 Tahun 2014 tentang Pengelolaan Limbah Bahan Berbahaya dan Beracun</t>
  </si>
  <si>
    <t>PER/PHKT-2020-01/0081</t>
  </si>
  <si>
    <t>PP No 42 Tahun 2008 tentang Pengelolaan Sumber Daya Air</t>
  </si>
  <si>
    <t>PER/PHKT-2020-01/0082</t>
  </si>
  <si>
    <t>PP No 82 Tahun 2001 tentang Pengelolaan Kualitas Air dan Pengendalian Pencemaran Air</t>
  </si>
  <si>
    <t>PER/PHKT-2020-01/0083</t>
  </si>
  <si>
    <t xml:space="preserve">PP No 43 Tahun 2008 tentang Air Tanah </t>
  </si>
  <si>
    <t>PER/PHKT-2020-01/0084</t>
  </si>
  <si>
    <t>PP No 70 Tahun 2009 tentang Konservasi Energi</t>
  </si>
  <si>
    <t>PER/PHKT-2020-01/0085</t>
  </si>
  <si>
    <t>PERPRES No 46 Tahun 2005 tentang Ratifikasi Montreal Amendment to the protocol on substances that deplete the ozone layer</t>
  </si>
  <si>
    <t>PER/PHKT-2020-01/0086</t>
  </si>
  <si>
    <t>PERPRES No 33 Tahun 2005 tentang Pengesahan Beijing Amendment to The Montreal Protocol on Substances that Deplete The Ozone Layer</t>
  </si>
  <si>
    <t>PER/PHKT-2020-01/0087</t>
  </si>
  <si>
    <t>Keputusan Presiden</t>
  </si>
  <si>
    <t>KEPPRES  No 92 Tahun 1998 tentang Ratifikasi Montreal Protocol on The Substance that Deplete the Ozone Layer, Copenhagen, 1992</t>
  </si>
  <si>
    <t>Diubah dengan PERPRES No 33 Tahun 2005</t>
  </si>
  <si>
    <t>PER/PHKT-2020-01/0088</t>
  </si>
  <si>
    <t>KEPPRES No 32 Tahun 1990 tentang Pengelolaan Kawasan Lindung</t>
  </si>
  <si>
    <t>PER/PHKT-2020-01/0089</t>
  </si>
  <si>
    <t>KEPPRES No 23 Tahun 1992 tentang Ratifikasi Konvensi Vienna untuk Perlindungan Lapisan Ozon dan Protokol Montreal (on Substances that Deplete The Ozone Layer As Adjusted and Amended by The Second Meeting of The Parties London, 27-29 June 1990)</t>
  </si>
  <si>
    <t>PER/PHKT-2020-01/0090</t>
  </si>
  <si>
    <t>Kementerian Lingkungan Hidup dan Kehutanan</t>
  </si>
  <si>
    <t>PERMENLH No 17 Tahun 2012 tentang Pedoman Keterlibatan Masyarakat Dalam Proses Analisis Dampak Lingkungan Hidup dan Ijin Lingkungan</t>
  </si>
  <si>
    <t>PER/PHKT-2020-01/0091</t>
  </si>
  <si>
    <t>PERMENLH No 14 Tahun 2010 tentang Dokumen Lingkungan Hidup Bagi Usaha Dan/Atau Kegiatan Yang Belum Memiliki Izin Usaha Dan/Atau Kegiatan</t>
  </si>
  <si>
    <t>Only for Pasir Ridge (DPLH)</t>
  </si>
  <si>
    <t>PER/PHKT-2020-01/0092</t>
  </si>
  <si>
    <t>PERMENLH No 12 Tahun 2006 tentang Persyaratan dan Tata Cara Perizinan Pembungan Air Limbah ke Laut</t>
  </si>
  <si>
    <t>PER/PHKT-2020-01/0093</t>
  </si>
  <si>
    <t>PERMENLH No 13 Tahun 2009 tentang Baku Mutu Emisi Sumber Tidak Bergerak Bagi Usaha dan/atau Kegiatan Minyak dan Gas Bumi</t>
  </si>
  <si>
    <t>PER/PHKT-2020-01/0094</t>
  </si>
  <si>
    <t>PERMENLH No 14 Tahun 2013 tentang Simbol dan Label Limbah Bahan Berbahaya dan Beracun</t>
  </si>
  <si>
    <t>PER/PHKT-2020-01/0095</t>
  </si>
  <si>
    <t>PERMENLH No 18 Tahun 2009 tentang Tata Cara Perizinan Pengelolaan Limbah Bahan Berbahaya dan Beracun</t>
  </si>
  <si>
    <t>PER/PHKT-2020-01/0096</t>
  </si>
  <si>
    <t>PERMENLHK No 101 Tahun 2018 tentang Pedoman Pemulihan Lahan Terkontaminasi Limbah Bahan Berbahaya dan Beracun</t>
  </si>
  <si>
    <t>PER/PHKT-2020-01/0097</t>
  </si>
  <si>
    <t>PERMENLH No 38 Tahun 2019 tentang Jenis rencana Kegiatan Usaha dan/atau Kegiatan Yang Wajib Memiliki Analisis Mengenai Dampak Lingkungan</t>
  </si>
  <si>
    <t>PER/PHKT-2020-01/0098</t>
  </si>
  <si>
    <t xml:space="preserve">PERMENLH No 3 Tahun 2014 tentang Program Penilaian Peringkat Kinerja Perusahaan (PROPER) dalam Pengelolaan Lingkungan Hidup </t>
  </si>
  <si>
    <t>PER/PHKT-2020-01/0099</t>
  </si>
  <si>
    <t xml:space="preserve">PERMENLH No 5 Tahun 2006 tentang Ambang Batas Emisi Gas Buang </t>
  </si>
  <si>
    <t>Berlaku karena fire truck milik PHKT</t>
  </si>
  <si>
    <t>PER/PHKT-2020-01/0100</t>
  </si>
  <si>
    <t>PERMENLH No 16 Tahun 2012 tentang Pedoman Penyusunan Dokumen Lingkungan Hidup</t>
  </si>
  <si>
    <t>PER/PHKT-2020-01/0101</t>
  </si>
  <si>
    <t>PERMENLH No 19 Tahun 2010 tentang Bakumutu Air Limbah Bagi Usaha dan atau Kegiatan Minyak dan Gas Serta Panas Bumi</t>
  </si>
  <si>
    <t>PER/PHKT-2020-01/0102</t>
  </si>
  <si>
    <t>PERMENLH No 07 Tahun 2010 tentang Sertifikasi Kompetensi Penyusun Dokumen Analisis Mengenai Dampak Lingkungan Hidup Dan Persyaratan Lembaga Pelatihan Kompetensi Penyusun Dokumen Analisis Mengenai Dampak Lingkungan Hidup</t>
  </si>
  <si>
    <t>Penyusunan AMDAL dilakukan oleh third party?</t>
  </si>
  <si>
    <t>PER/PHKT-2020-01/0103</t>
  </si>
  <si>
    <t>PERMENLHK No 102 Tahun 2016 tentang Pedoman Penyusunan Dokumen Lingkungan Hidup bagi Usaha dan/atau Kegiatan yang telah memiliki izin usaha dan/atau kegiatan tetapi belum memiliki Dokumen Lingkungan Hidup.</t>
  </si>
  <si>
    <t>PER/PHKT-2020-01/0104</t>
  </si>
  <si>
    <t>PERMENLHK No P23 Tahun 2018 tentang Kriteria Perubahan Usaha dan/atau Kegiatan dan Tata Cara Perubahan Izin Lingkungan</t>
  </si>
  <si>
    <t>PER/PHKT-2020-01/0105</t>
  </si>
  <si>
    <t>PERMENLHK No P.06 Tahun 2018 tentang Standar Dan Sertifikasi Kompetensi Penanggung Jawab Operasional Instalasi Pengendalian Pencemaran Udara Dan Penanggung Jawab Pengendalian Pencemaran Udara</t>
  </si>
  <si>
    <t>PER/PHKT-2020-01/0106</t>
  </si>
  <si>
    <t>Kementerian Lingkungan Hidup</t>
  </si>
  <si>
    <t>PERMENLH No 12 Tahun 2012 tentang Pedoman Perhitungan Beban Emisi Kegiatan Industri Minyak dan Gas Bumi</t>
  </si>
  <si>
    <t>PER/PHKT-2020-01/0107</t>
  </si>
  <si>
    <t>Badan Pengendalian Dampak Lingkungan</t>
  </si>
  <si>
    <t>Keputusan  BAPEDAL</t>
  </si>
  <si>
    <t>KEPBAPEDAL No 2 Tahun 1995 tentang Dokumen Limbah Berbahaya dan Beracun</t>
  </si>
  <si>
    <t>Dicabut dengan PermenLHK No 4 Tahun 2020</t>
  </si>
  <si>
    <t>PER/PHKT-2020-01/0108</t>
  </si>
  <si>
    <t xml:space="preserve">PERMENLHK No P.03 Tahun 2018 tentang Kerangka Kualifikasi Nasional Indonesia Dan Sertifikasi Kompetensi Pengambil Contoh Uji Air </t>
  </si>
  <si>
    <t>For third party</t>
  </si>
  <si>
    <t>PER/PHKT-2020-01/0109</t>
  </si>
  <si>
    <t>PERMENLHK No P.12 Tahun 2018 tentang Persyaratan dan tata cara dumping limbah ke laut</t>
  </si>
  <si>
    <t>PER/PHKT-2020-01/0110</t>
  </si>
  <si>
    <t xml:space="preserve">PERMENLHK No P.68 Tahun 2016 tentang Baku Mutu Air Limbah Domestik </t>
  </si>
  <si>
    <t>PER/PHKT-2020-01/0111</t>
  </si>
  <si>
    <t xml:space="preserve">PERMENLHK No P.05 Tahun 2018 tentang Standar Dan Sertifikasi Kompetensi Penanggung Jawab Operasional Pengolahan Air Limbah Dan Penanggung Jawab Pengendalian Pencemaran Air </t>
  </si>
  <si>
    <t>PER/PHKT-2020-01/0112</t>
  </si>
  <si>
    <t>PERMEN ESDM No 15 Tahun 2012 tentang Penghematan Penggunaan Air Tanah</t>
  </si>
  <si>
    <t>PER/PHKT-2020-01/0113</t>
  </si>
  <si>
    <t>PERMEN ESDM No 14 Tahun 2012 tentang Manajemen Energi</t>
  </si>
  <si>
    <t>PER/PHKT-2020-01/0114</t>
  </si>
  <si>
    <t>PERMENLHK No P.74/MENLHK/SETJEM/KUM.1/2019 tentang Program Kedaruratan Pengelolaan Bahan Berbahaya dan Beracun atau Limbah Bahan Berbahaya dan Beracun</t>
  </si>
  <si>
    <t>Sudah diskusi dengan ENV (Yandhinur). Program --&gt; lead by ENV
Emergency --&gt; FERT</t>
  </si>
  <si>
    <t>PER/PHKT-2020-01/0115</t>
  </si>
  <si>
    <t>PERMENLHK No 27 TAHUN 2018 tentang Pedoman Pinjam Pakai Kawasan Hutan</t>
  </si>
  <si>
    <t>Hanya sebagai informasi, karena saat ini tidak ada aktivitas/kegiatan di daerah hutan</t>
  </si>
  <si>
    <t>PER/PHKT-2020-01/0116</t>
  </si>
  <si>
    <t>PERMENLHK No 7 TAHUN 2019 tentang Perubahan Pedoman Pinjam Pakai Kawasan Hutan</t>
  </si>
  <si>
    <t>Merubah PERMENLHK No 27 Tahun 2018</t>
  </si>
  <si>
    <t>PER/PHKT-2020-01/0117</t>
  </si>
  <si>
    <t>PERMENLH No 12 Tahun 2009 tentang Pemanfaatan Air Hujan</t>
  </si>
  <si>
    <t>PER/PHKT-2020-01/0118</t>
  </si>
  <si>
    <t>PERMENLH No 30 Tahun 2009 tentang Tata Laksana Perizinan dan Pengawasan Pengelolaan Limbah Bahan Berbahaya dan Beracun Serta Pengawasan Pemulihan Akibat Pencemaran Limbah Bahan Berbahaya dan Beracun Oleh Pemerintah Daerah</t>
  </si>
  <si>
    <t>Dicabut sebagian dengan PERMENLHK No P.12 Tahun 2020</t>
  </si>
  <si>
    <t>PER/PHKT-2020-01/0119</t>
  </si>
  <si>
    <t>PERMENLH No 8 Tahun 2013 tentang Tata Laksana Penilaian dan Pemeriksaan Dokumen Lingkungan Hidup serta Penerbitan Izin Lingkungan</t>
  </si>
  <si>
    <t>PER/PHKT-2020-01/0120</t>
  </si>
  <si>
    <t>PERMENLHK No 73 Tahun 2017 tentang Pedoman Penyelenggaraan dan Pelaporan Inventarisasi Gas Rumah Kaca Nasional</t>
  </si>
  <si>
    <t>As reference to calculate GHG</t>
  </si>
  <si>
    <t>PER/PHKT-2020-01/0121</t>
  </si>
  <si>
    <t>PERMENLH No 2 Tahun 2008 tentang Pemanfaatan Limbah Bahan Berbahaya dan Beracun</t>
  </si>
  <si>
    <t>Third party</t>
  </si>
  <si>
    <t>PER/PHKT-2020-01/0122</t>
  </si>
  <si>
    <t>Permen ESDM No 9 Tahun 2018 tentang Pencabutan Peraturan Menteri Energi dan Sumber Daya Mineral terkait Kegiatan di bidang Energi Baru, Terbarukan dan Konservasi Energi</t>
  </si>
  <si>
    <t>Mencabut PERMEN ESDM No 13 Tahun 2012. Hanya bersifat informasi.</t>
  </si>
  <si>
    <t>PER/PHKT-2020-01/0123</t>
  </si>
  <si>
    <t>PERMEN ESDM No 31 Tahun 2012 Pelaksanaan Pembakaran Gas Suar Bakar (Flaring) Pada Kegiatan  Usaha Minyak dan Gas Bumi</t>
  </si>
  <si>
    <t>PER/PHKT-2020-01/0124</t>
  </si>
  <si>
    <t>PERMEN ESDM No 45 Tahun 2006 Pengelolaan Lumpur Bor, Limbah Lumpur, dan Serbuk Bor Pada Kegiatan Pengeboran Minyak dan Gas Bumi</t>
  </si>
  <si>
    <t>PER/PHKT-2020-01/0125</t>
  </si>
  <si>
    <t>PERMENLHK No P. 97/MenHut-II/2014 Pendelegasian Wewenang Pemberian Perizinan dan Non-Perizinan di Bidang Lingkungan Hidup dan Kehutanan dalam Rangka Pelaksanaan Pelayanan Terpadu Satu Pintu Kepada Kepala Badan Koordinasi Penanaman Modal</t>
  </si>
  <si>
    <t>PER/PHKT-2020-01/0126</t>
  </si>
  <si>
    <t>Republik Indonesia</t>
  </si>
  <si>
    <t>PERMENLH No 56 Tahun 2015 tentang Tata Cara dan Persyaratan Teknis Pengelolaan Limbah Bahan Berbahaya dan Beracun dari Fasilitas Pelayanan Kesehatan</t>
  </si>
  <si>
    <t>PER/PHKT-2020-01/0127</t>
  </si>
  <si>
    <t>KEPMENAKER No 187 Tahun 1999 tentang Pengendalian Bahan Kimia Berbahaya di Wilayah Kerja</t>
  </si>
  <si>
    <t>PER/PHKT-2020-01/0128</t>
  </si>
  <si>
    <t>Keputusan BAPEDAL</t>
  </si>
  <si>
    <t>KEPBAPEDAL No 255 Tahun 1996 tentang Tata Cara dan Persyaratan Untuk Penyimpanan dan Pengumpulan Minyak Pelumas Bekas</t>
  </si>
  <si>
    <t>Dicabut dengan PERMENLHK No. P 12 Tahun 2020</t>
  </si>
  <si>
    <t>PER/PHKT-2020-01/0129</t>
  </si>
  <si>
    <t>KEPBAPEDAL No 299 Tahun 1996 tentang Pedoman Teknis Kajian Aspek Sosial Dalam Penyusunan Analisis Mengenai Dampak Lingkungan</t>
  </si>
  <si>
    <t>PER/PHKT-2020-01/0130</t>
  </si>
  <si>
    <t>KEPBAPEDAL No 3 Tahun 1995 tentang Persyaratan Teknis Pengolahan Limbah Bahan Berbahaya dan Beracun</t>
  </si>
  <si>
    <t>PER/PHKT-2020-01/0131</t>
  </si>
  <si>
    <t>KEPBAPEDAL No 5 TAHUN 1995 tentang Simbol dan Label Limbah B3</t>
  </si>
  <si>
    <t>Dicabut dengan PermenLH No 14 Tahun 2013</t>
  </si>
  <si>
    <t>PER/PHKT-2020-01/0132</t>
  </si>
  <si>
    <t>KEPBAPEDAL No 1 TAHUN 1995 tentang Tata Cara dan Persyaratan Teknis Penyimpanan dan Pengumpulan LB3</t>
  </si>
  <si>
    <t>PER/PHKT-2020-01/0133</t>
  </si>
  <si>
    <t>KEPBAPEDAL No 56 Tahun 1994 tentang Pedoman Mengenai Ukuran Dampak Penting</t>
  </si>
  <si>
    <t>PER/PHKT-2020-01/0134</t>
  </si>
  <si>
    <t>KEPBAPEDAL No Kep-205/BAPEDAL/07/1996 tentang Pedoman Teknis Pengendalian Pencemaran Udara Sumber Tidak Bergerak</t>
  </si>
  <si>
    <t>PER/PHKT-2020-01/0135</t>
  </si>
  <si>
    <t>KEPMENLH No 128 Tahun 2003 tentang Tata Cara dan Persyaratan Teknis Pengolahan Limbah Minyak Bumi dan Tanah Terkontaminasi Oleh Minyak Bumi Secara Biologis</t>
  </si>
  <si>
    <t>PER/PHKT-2020-01/0136</t>
  </si>
  <si>
    <t>KEPMENLH No 37 Tahun 2003 tentang Metoda Analisis Kualitas Air Permukaan dan Pengambilan Contoh Air Permukaan</t>
  </si>
  <si>
    <t>PER/PHKT-2020-01/0137</t>
  </si>
  <si>
    <t>KEPMENLH No 48 Tahun 1996 tentang Baku Tingkat Kebisingan</t>
  </si>
  <si>
    <t>PER/PHKT-2020-01/0138</t>
  </si>
  <si>
    <t>KEPMENLH No 49 Tahun 1996 tentang Baku Tingkat Getaran</t>
  </si>
  <si>
    <t>PER/PHKT-2020-01/0139</t>
  </si>
  <si>
    <t>KEPMENLH No 50 Tahun 1996 tentang Baku Tingkat Kebauan</t>
  </si>
  <si>
    <t>PER/PHKT-2020-01/0140</t>
  </si>
  <si>
    <t>KEPMENLH Tahun 51 Tahun 2004 tentang Bakumutu Air Laut</t>
  </si>
  <si>
    <t>PER/PHKT-2020-01/0141</t>
  </si>
  <si>
    <t>KEPMENLH No 45 Tahun 2005 tentang Pedoman Penyusunan Laporan Pelaksanaan Rencana Pengelolaan Lingkungan Hidup (RKL) dan Rencana Pemantauan Lingkungan Hidup (RPL).</t>
  </si>
  <si>
    <t>PER/PHKT-2020-01/0142</t>
  </si>
  <si>
    <t>Daerah</t>
  </si>
  <si>
    <t>Pemerintah Provinsi Kalimantan Timur</t>
  </si>
  <si>
    <t>Peraturan Daerah</t>
  </si>
  <si>
    <t>PERDAPROV KALTIM No 2 Tahun 2011 tentang Pengelolaan Kualitas Air dan Pengendalian Pencemaran Air</t>
  </si>
  <si>
    <t>PER/PHKT-2020-01/0143</t>
  </si>
  <si>
    <t>PERDAPROV KALTIM No 14 Tahun 2012 Pengelolaan Air Tanah</t>
  </si>
  <si>
    <t>PER/PHKT-2020-01/0144</t>
  </si>
  <si>
    <t>Gubernur Provinsi Kalimantan Timur</t>
  </si>
  <si>
    <t>Peraturan Gubernur</t>
  </si>
  <si>
    <t>PERGUB KALTIM No 48 Tahun 2015 tentang Penyelenggaraan Pelayanan Terpadu Satu Pintu</t>
  </si>
  <si>
    <t>Dicabut dengan PERGUB Kaltim No 30 Tahun 2018</t>
  </si>
  <si>
    <t>PER/PHKT-2020-01/0145</t>
  </si>
  <si>
    <t>Pemerintah Kabupaten Kutai Kartanegara</t>
  </si>
  <si>
    <t>PERDA KUKAR No 3 Tahun 2006 tentang Izin Pembuangan Air Limbah untuk Kegiatan Industri dan Usaha Lainnya</t>
  </si>
  <si>
    <t>PER/PHKT-2020-01/0146</t>
  </si>
  <si>
    <t>Bupati Kabupaten Kutai Kartanegara</t>
  </si>
  <si>
    <t>Peraturan Bupati</t>
  </si>
  <si>
    <t>PERBUP KUKAR No 40 Tahun 2017 tentang Penyelenggaraan Pelayanan Terpadu Satu Pintu dan Pelimpahan Kewenangan Pelayanan Perizinan dan Nonperizinan.</t>
  </si>
  <si>
    <t>PER/PHKT-2020-01/0147</t>
  </si>
  <si>
    <t>PERBUP KUKAR No 7 Tahun 2011 tentang Perizinan Tempat Penyimpanan Sementara dan Pengumpulan Limbah Bahan Berbahaya dan Beracun di Kabupaten Kutai Kartanegara</t>
  </si>
  <si>
    <t>Indirectly applicable</t>
  </si>
  <si>
    <t>SCM</t>
  </si>
  <si>
    <t>PER/PHKT-2020-02/0179</t>
  </si>
  <si>
    <t>PP No 74 Tahun 2001 tentang Pengelolaan Bahan Berbahaya dan Beracun</t>
  </si>
  <si>
    <t>PER/PHKT-2020-02/0183</t>
  </si>
  <si>
    <t>PP No 21 Tahun 2010 tentang Perlindungan Lingkungan Maritim</t>
  </si>
  <si>
    <t>PER/PHKT-2020-02/0184</t>
  </si>
  <si>
    <t>PP No 121 Tahun 2015 tentang Pengusahaan Sumber Daya Air</t>
  </si>
  <si>
    <t>PER/PHKT-2020-02/0185</t>
  </si>
  <si>
    <t>PERMENLH No 5 Tahun 2009 tentang Pengelolaan Limbah di Pelabuhan</t>
  </si>
  <si>
    <t>PER/PHKT-2020-02/0186</t>
  </si>
  <si>
    <t>PERMENHUB No 29 Tahun 2014 tentang Pencegahan Pencemaran Lingkungan Maritim.</t>
  </si>
  <si>
    <t>PER/PHKT-2020-02/0190</t>
  </si>
  <si>
    <t>Kementerian PUPR</t>
  </si>
  <si>
    <t>PERMEN PUPR No 1 Tahun 2016 tentang Tata Cara Perizinan Pengusahaan Sumber Daya Air dan Penggunaan Sumber Daya Air</t>
  </si>
  <si>
    <t>PER/PHKT-2020-02/0202</t>
  </si>
  <si>
    <t>PERDA KALTIM No 14 Tahun 2012 tentang Pengelolaan Air Tanah</t>
  </si>
  <si>
    <t>PER/PHKT-2020-03/0213</t>
  </si>
  <si>
    <t>UU No 11 Tahun 2008 tentang Informasi dan Transaksi Elektronik</t>
  </si>
  <si>
    <t>Informasi dan Telekomunikasi</t>
  </si>
  <si>
    <t>ICT</t>
  </si>
  <si>
    <t>PER/PHKT-2020-03/0214</t>
  </si>
  <si>
    <t>UU No 36 Tahun 1999 tentang Telekomunikasi</t>
  </si>
  <si>
    <t>PER/PHKT-2020-03/0215</t>
  </si>
  <si>
    <t xml:space="preserve">PP NO 52 TAHUN 2000 tentang Penyelenggaraan Telekomunikasi </t>
  </si>
  <si>
    <t>PER/PHKT-2020-03/0216</t>
  </si>
  <si>
    <t>Kementerian Komunikasi &amp; Informasi</t>
  </si>
  <si>
    <t>PERMENKOMINFO No 4 Tahun 2016 tentang Sistem Manajemen Pengamanan Informasi</t>
  </si>
  <si>
    <t>PER/PHKT-2020-03/0217</t>
  </si>
  <si>
    <t>PERMENAKER No 31 Tahun 2015 tentang Pengawasan Instalasi Penyalur Petir (Perubahan dari PERMENAKER No. 2 Tahun 1989)</t>
  </si>
  <si>
    <t>Mengubah Permenaker No 2 Tahun 1989 tentang Pengawasan Instalasi Penyalur Petir</t>
  </si>
  <si>
    <t>PER/PHKT-2020-03/0218</t>
  </si>
  <si>
    <t>PERMENAKER No 2 Tahun 1989 tentang Pengawasan Instalasi Penyalur Petir</t>
  </si>
  <si>
    <t>Diubah dengan Permenaker No 31 Tahun 2015</t>
  </si>
  <si>
    <t>PER/PHKT-2020-03/0219</t>
  </si>
  <si>
    <t>PERMENKOMINFO No 9 Tahun 2018 tentang Ketentuan Operasional Penggunaan Spektrum Frekuensi Radio</t>
  </si>
  <si>
    <t>Mencabut PERMENKOMINFO 4/2015</t>
  </si>
  <si>
    <t>PER/PHKT-2020-03/0220</t>
  </si>
  <si>
    <t>PERMENKOMINFO No 12 Tahun 2018 tentang Penyelenggaraan Telekomunikasi Khusus untuk Keperluan Instansi Pemerintah atau Badan Hukum</t>
  </si>
  <si>
    <t>PER/PHKT-2020-03/0221</t>
  </si>
  <si>
    <t>PERMENKOMINFO NO 19 TAHUN 2005 tentang Petunjuk Pelaksanaan Tarif Atas Penerimaan Negara Bukan Pajak dari Biaya Hak Penggunaan Spektrum Frekuensi Radio</t>
  </si>
  <si>
    <t>Dirubah dengan PERMENKOMINFO NO 26/2006, 25/2009, DAN 24/2010</t>
  </si>
  <si>
    <t>PER/PHKT-2020-03/0222</t>
  </si>
  <si>
    <t>PERMENKOMINFO No 26 Tahun 2006 tentang Perubahan atas Peraturan Menteri Komunikasi dan Informatika Nomor : 19/PER.KOMINFO/10/2005 tentang Petunjuk Pelayanan Tarif atas Penerimaan Negara Bukan Pajak dari Biaya Hak Penggunaan Spektrum Frekuensi Radio</t>
  </si>
  <si>
    <t>PER/PHKT-2020-03/0223</t>
  </si>
  <si>
    <t>PERMENKOMINFO No 25 Tahun 2009 tentang Perubahan Kedua atas Peraturan menteri Komunikasi dan Informatika Nomor: 19/PER/M.KOMINFO/10/2005 tentang Petunjuk Pelaksanaan Tarif atas Penerimaan Negara Bukan Pajak dari Biaya Hak Penggunaan Spektrum Frekuensi Radio</t>
  </si>
  <si>
    <t>PER/PHKT-2020-03/0224</t>
  </si>
  <si>
    <t>PERMENKOMINFO No 24 Tahun 2010 tentang Perubahan Ketiga atas Peraturan Menteri Komunikasi dan Informatika Nomor: 19/PER/M.KOMINFO/10/2005 tentang Petunjuk Pelaksanaan Tarif atas Penerimaan Negara Bukan Pajak dari Biaya Hak Penggunaan Spektrum Frekuensi Radio</t>
  </si>
  <si>
    <t>PER/PHKT-2020-05/0241</t>
  </si>
  <si>
    <t>Instruksi Presiden</t>
  </si>
  <si>
    <t xml:space="preserve">INPRES No 13 Tahun 2011 tentang Penghematan Energi dan Air </t>
  </si>
  <si>
    <t>PER/PHKT-2020-05/0242</t>
  </si>
  <si>
    <t>PERMENLH No 13 Tahun 2010 tentang Upaya Pengelolaan Lingkungan Hidup dan Upaya Pemantauan Lingkungan Hidup dan Surat Pernyataan Kesanggupan Pengelolaan dan Pemantauan Lingkungan Hidup</t>
  </si>
  <si>
    <t>PER/PHKT-2020-05/0243</t>
  </si>
  <si>
    <t>Kementerian Kelautan dan Perikanan</t>
  </si>
  <si>
    <t>PERMEN KP No 24/PERMEN-KP/2019 tentang Tata Cara Pemberian Izin Lokasi Perairan dan Izin Pengelolaan Perairan di Wilayah Pesisir dan Pulau-pulau kecil</t>
  </si>
  <si>
    <t>PER/PHKT-2020-05/0244</t>
  </si>
  <si>
    <t xml:space="preserve">PERMENLH No 3 Tahun 2013 tentang Audit Lingkungan Hidup </t>
  </si>
  <si>
    <t>PER/PHKT-2020-05/0245</t>
  </si>
  <si>
    <t>PERMENLH No 1 Tahun 2010 tentang Tata Laksana Pengendalian Pencemaran Air</t>
  </si>
  <si>
    <t>PER/PHKT-2020-05/0246</t>
  </si>
  <si>
    <t>KEPMEN ESDM No 0983 K/16/MEM/2004 tentang Kebijakan Energi Nasional</t>
  </si>
  <si>
    <t>PER/PHKT-2020-05/0247</t>
  </si>
  <si>
    <t>PERMENLHK No P.4/MENLHK/Setjen/Kum.1/1/2020 tentang Pengangkutan Limbah Berbahaya dan Beracun</t>
  </si>
  <si>
    <t>Mencabut Keputusan Kepala BAPEDAL No. Kep-02/BAPEDAL/09/1995 tentang Dokumen Limbah B3</t>
  </si>
  <si>
    <t>??</t>
  </si>
  <si>
    <t>PER/PHKT-2020-05/0249</t>
  </si>
  <si>
    <t>PERMENHUB No 58 Tahun 2013 tentang Penanggulangan Pencemaran di Perairan dan Pelabuhan</t>
  </si>
  <si>
    <t>PER/PHKT-2020-06/0266</t>
  </si>
  <si>
    <t>PERMENHUB No 26 Tahun 2011 tentang Telekomunikasi Pelayaran</t>
  </si>
  <si>
    <t>PER/PHKT-2020-06/0278</t>
  </si>
  <si>
    <t>PERMENLHK No. P 10 Tahun 2020 tentang Tata Cara Uji Karakteristik dan Penetapan Status Limbah Bahan Berbahaya dan Beracun</t>
  </si>
  <si>
    <t>PER/PHKT-2020-06/0279</t>
  </si>
  <si>
    <t>PP No 27 Tahun 2020 tentang Pengelolaan Sampah Spesifik</t>
  </si>
  <si>
    <t>PER/PHKT-2020-07/0280</t>
  </si>
  <si>
    <t>PERMENLHK No. P 12 Tahun 2020 tentang Penyimpanan Limbah B3</t>
  </si>
  <si>
    <t>Mencabut KEPBAPEDAL No 1 Tahun 1995 dan KEPBAPEDAL No 255 Tahun 1996, serta mencabut sebagian PERMENLH No 30 Tahun 2009</t>
  </si>
  <si>
    <t>PER/PHKT-2020-07/0287</t>
  </si>
  <si>
    <t>UU No 7 Tahun 2004 tentang Sumber Daya Air</t>
  </si>
  <si>
    <t>PER/PHKT-2020-07/0288</t>
  </si>
  <si>
    <t>UU No 17 Tahun 2004 tentang Pengesahan Protokol Kyoto atas Konvensi Kerangka Kerja Perserikatan Bangsa-Bangsa tentang Perubahan Iklim</t>
  </si>
  <si>
    <t>PER/PHKT-2020-08/0293</t>
  </si>
  <si>
    <t>PERGUB KALTIM No 30 Tahun 2018 tentang Penyelenggaraan Pelayanan Terpadu Satu Pintu</t>
  </si>
  <si>
    <t>Mencabut PERGUB KALTIM No 48 Tahun 2015</t>
  </si>
  <si>
    <t>PER/PHKT-2020-08/0294</t>
  </si>
  <si>
    <t>PERGUB KALTIM No 60 Tahun 2018 tentang Perubahan Atas Peraturan Gubernur Nomor 30 Tahun 2018 tentang Penyelenggaraan Pelayanan Terpadu Satu Pintu</t>
  </si>
  <si>
    <t>Merubah PERGUB KALTIM No 30 Tahun 2018</t>
  </si>
  <si>
    <t>DAFTAR PERIZINAN PT PERTAMINA HULU KALIMANTAN TIMUR</t>
  </si>
  <si>
    <t>Last updated on 3 August 2020</t>
  </si>
  <si>
    <t xml:space="preserve">Nomor Perizinan </t>
  </si>
  <si>
    <t>Judul Perizinan</t>
  </si>
  <si>
    <t>Lokasi</t>
  </si>
  <si>
    <t>Jenis Perizinan</t>
  </si>
  <si>
    <t>Permit Owner</t>
  </si>
  <si>
    <t>Effective Date</t>
  </si>
  <si>
    <t>Due Date</t>
  </si>
  <si>
    <t>Status</t>
  </si>
  <si>
    <t>Reminder Date</t>
  </si>
  <si>
    <t>Issuer Authority</t>
  </si>
  <si>
    <t>Remarks</t>
  </si>
  <si>
    <t>KepMenLH No 02.18.06 Tahun 2014</t>
  </si>
  <si>
    <t>Izin Lingkungan Kegiatan Pengembangan Lapangan-Lapangan Minyak dan Gas Blok East Kalimantan pada Daerah Operasi Bagian Utara di Perairan Selat Makassar, Provinsi Kalimantan Timur oleh Chevron Indonesia Company</t>
  </si>
  <si>
    <t>Daerah Operasi Bagian Utara (DOBU)</t>
  </si>
  <si>
    <t>Izin Lingkungan</t>
  </si>
  <si>
    <t>KepMenLHK No SK.236/Menlhk/Setjen/PKTL.4/3/2016</t>
  </si>
  <si>
    <t xml:space="preserve">Perubahan atas Keputusan Menteri Lingkungan Hidup Nomor 02.18.06 Tahun 2014 tentang Izin Lingkungan Kegiatan Pengembangan Lapangan-Lapangan Minyak dan Gas Blok East Kalimantan pada Daerah Operasi Bagian Utara di Perairan Selat Makassar, Provinsi Kalimantan Timur oleh Chevron Indonesia Company </t>
  </si>
  <si>
    <t>KepMenLHK No SK.438/Menlhk/Setjen/PLA.4/7/2019</t>
  </si>
  <si>
    <t>Perubahan Kedua atas Keputusan Menteri Lingkungan Hidup Nomor 02.18.06 tentang Izin Lingkungan Kegiatan Pengembangan Lapangan-Lapangan Minyak dan Gas Blok East Kalimantan pada Daerah Operasi Bagian Utara di Perairan Selat Makassar, Provinsi Kalimantan Timur oleh Chevron Indonesia Company</t>
  </si>
  <si>
    <t>KepMenLHK No SK.167/Menlhk/Setjen/PKTL.4/2/2016</t>
  </si>
  <si>
    <t>Izin Lingkungan Kegiatan Pengembangan Lapangan Minyak dan Gas Bumi Daerah Operasi Bagian Selatan, Blok East Kalimantan, di Kabupaten Penajam Paser Utara dan Kota Balikpapan, Provinsi Kalimantan Timur oleh Chevron Indonesia Company</t>
  </si>
  <si>
    <t>Daerah Operasi Bagian Selatan (DOBS)</t>
  </si>
  <si>
    <t>KepMenLHK No SK.433/Menlhk/Setjen/PLA.4/7/2019</t>
  </si>
  <si>
    <t>Perubahan atas Keputusan Menteri Lingkungan Hidup dan Kehutanan Nomor SK.167/Menlhk/Setjen/PKTL.4/2/2016 tentang Izin Lingkungan Kegiatan Pengembangan Lapangan Minyak dan Gas Bumi Daerah Operasi Bagian Selatan, Blok East Kalimantan, di Kabupaten Penajam Paser Utara dan Kota Balikpapan, Provinsi Kalimantan Timur oleh Chevron Indonesia Company</t>
  </si>
  <si>
    <t xml:space="preserve">Keputusan Kepala DPMPTSP Prov Kaltim No 503/366/Lingk/DPMPTSP/III/2019 </t>
  </si>
  <si>
    <t>Perubahan Izin Lingkungan terkait Perubahan Kepemilikan dan Penanggung Jawab dari Chevron Indonesia Company menjadi PT Pertamina Hulu Kalimantan Timur atas Kegiatan Pengembangan Lapangan Gas Terbatas Sapi yang Berlokasi di Blok East Kalimantan Timur, Perairan Selat Makassar, Kelurahan Muara Sembilang, Kecamatan Samboja, Kabupaten Kutai Kartanegara Provinsi Kalimantan Timur</t>
  </si>
  <si>
    <t>Lapangan Sapi</t>
  </si>
  <si>
    <t>Dinas Penanaman Modal dan Pelayanan Terpadu Satu Pintu Provinsi Kalimantan Timur</t>
  </si>
  <si>
    <t>Dari UKL-UPL Sapi</t>
  </si>
  <si>
    <t xml:space="preserve">Keputusan Bupati Kukar No 660.2/021/IL-UKL UPL/DPMPTSP </t>
  </si>
  <si>
    <t>Izin Lingkungan Rencana Usaha dan/atau Kegiatan Pembuatan Sumur Bor Air Tanah dan Pengambilan Air Tanah di Terminal Santan oleh Chevron Indonesia Company di Kecamatan Marangkayu Kabupaten Kutai Kartanegara Provinsi Kalimantan Timur</t>
  </si>
  <si>
    <t>Terminal Santan</t>
  </si>
  <si>
    <t>Bupati Kutai Kartanegara</t>
  </si>
  <si>
    <t>Dari UKL-UPL Sumur Bor Terminal Santan</t>
  </si>
  <si>
    <t>Keputusan Kepala DPMPT Kota Balikpapan No 503/05/UKL-UPL/DPMPT</t>
  </si>
  <si>
    <r>
      <t xml:space="preserve">Perubahan terhadap Izin Lingkungan Kepala Badan Lingkungan Hidup Kota Balikpapan Nomor 660/126/DLH/UKL-UPL Tanggal 1 Juli 2015 tentang Izin Lingkungan Dokumen UKL-UPL Kegiatan Operasional, Perubahan Perkantoran dan Perumahan Pasir Ridge (Gedung/Fasilitas Pemadam Kebakaran) di Kota Balikpapan di Atas Lahan Eksisting Seluas </t>
    </r>
    <r>
      <rPr>
        <sz val="11"/>
        <color theme="1"/>
        <rFont val="Calibri"/>
        <family val="2"/>
      </rPr>
      <t>± 238.412 m</t>
    </r>
    <r>
      <rPr>
        <vertAlign val="superscript"/>
        <sz val="11"/>
        <color theme="1"/>
        <rFont val="Calibri"/>
        <family val="2"/>
      </rPr>
      <t>2</t>
    </r>
    <r>
      <rPr>
        <sz val="11"/>
        <color theme="1"/>
        <rFont val="Calibri"/>
        <family val="2"/>
      </rPr>
      <t xml:space="preserve"> atas nama Chevron Indonesia Company yang Berlokasi di Komplek Perkantoran Pasir Ridge Balikpapan Kelurahan Telaga Sari Kecamatan Balikpapan Kota menjadi Izin Lingkungan PT Pertamina Hulu Kalimantan Timur untuk Kegiatan Operasional Perubahan Perkantoran dan Perumahan Pasir Ridge (Gedung/Fasilitas Pemadam Kebakaran) di Kota Balikpapan di atas Lahan Eksisting Seluas ± 238.412 m</t>
    </r>
    <r>
      <rPr>
        <vertAlign val="superscript"/>
        <sz val="11"/>
        <color theme="1"/>
        <rFont val="Calibri"/>
        <family val="2"/>
      </rPr>
      <t>2</t>
    </r>
    <r>
      <rPr>
        <sz val="11"/>
        <color theme="1"/>
        <rFont val="Calibri"/>
        <family val="2"/>
      </rPr>
      <t xml:space="preserve"> yang Berlokasi di Komplek Perkantoran Pasir Ridge Balikpapan Kelurahan Telaga Sari, Kecamatan Balikpapan Kota, Kota Balikpapan</t>
    </r>
  </si>
  <si>
    <t>Pasir Ridge Balikpapan</t>
  </si>
  <si>
    <t>Dinas Penanaman Modal dan Perizinan Terpadu Kota Balikpapan</t>
  </si>
  <si>
    <t>Dari UKL-UPL Komplek Pasir Ridge Balikpapan</t>
  </si>
  <si>
    <t>Keputusan Bupati Penajam Paser Utara No 660.1/256/2014</t>
  </si>
  <si>
    <t>Izin Pembuangan Limbah Drainase dan Air Limbah Domestik Chevron Indonesia Company di Terminal Lawe-Lawe Kecamatan Penajam Kabupaten Penajam Paser Utara</t>
  </si>
  <si>
    <t>Terminal Lawe-Lawe</t>
  </si>
  <si>
    <t>Izin Pembuangan Limbah Cair (IPLC)</t>
  </si>
  <si>
    <t>Bupati Penajam Paser Utara</t>
  </si>
  <si>
    <t>Sudah diajukan ke DPMPTSP PPU untuk perpanjangan dan perubahan nama dari CICo menjadi PHKT, namun DPMPTSP PPU meminta untuk mengurus IMB terlebih dahulu</t>
  </si>
  <si>
    <t>Keputusan Bupati Kukar No 660.1/30/B.II.1/BLHD/V/2012</t>
  </si>
  <si>
    <t>Izin Pembuangan Air Limbah Drainase dan Air Limbah Domestik kepada Chevron Indonesia Company - Terminal Santan</t>
  </si>
  <si>
    <t>Pengajuan perubahan penanggung jawab dari operator lama menjadi PHKT sudah diajukan ke KLHK, namun menunggu izin lingkungan DOBS dan DOBU terbit terlebih dahulu</t>
  </si>
  <si>
    <t>Keputusan Kepada DPMPTSP Prov Kalimantan Timur No 503/1829/Lingk/DPMPTSP/X/2018</t>
  </si>
  <si>
    <t>Izin Pembuangan Air Limbah ke Laut Chevron Indonesia Company (CICo) Provinsi Kalimantan Timur</t>
  </si>
  <si>
    <t>DOBU &amp; DOBS</t>
  </si>
  <si>
    <t>Keputusan Kepala Dinas Penanaman Modal dan Izin Terpadu Kota Balikpapan No 503/01/IPAL/DPMPT</t>
  </si>
  <si>
    <t>Perubahan Terhadap Keputusan Walikota Balikpapan Nomor: 658.31/12/DLH/2017 tanggal 9 Oktober 2017 tentang Izin Pembuangan Air Limbah ke Drainase dari Kegiatan Perumahan, Perkantoran, dan Fasilitas Penunjang Chevron Indonesia Company menjadi Izin Pembuangan Air Limbah dari Kegiatan PT Pertamina Hulu Kalimantan Timur</t>
  </si>
  <si>
    <t>Keputusan Bupati Penajam Paser Utara No 660.1/255/2014</t>
  </si>
  <si>
    <t xml:space="preserve">Izin Tempat Penyimpanan Sementara Limbah Berbahaya dan Beracun (B3) Kepada Chevron Indonesia Company di Terminal Lawe-Lawe Kecamatan Penajam Kabupaten Penajam Paser Utara </t>
  </si>
  <si>
    <t>Tempat Penyimpanan Sementara Limbah B3
(TPS LB3)</t>
  </si>
  <si>
    <t>Keputusan Kepala Dinas Penanaman Modal dan Izin Terpadu Kota Balikpapan No 503/04/LB3/DPMPT</t>
  </si>
  <si>
    <t>Perubahan terhadap Keputusan Walikota Balikpapan Nomor: 660/023/BLH-IPLB3/XI/2015 tanggal 17 Nopember 2015 tentang Izin Pengelolaan Limbah Bahan Berbahaya untuk Kegiatan Penyimpanan Limbah Bahan Berbahaya dan Beracun kepada Chevron Indonesia Company menjadi Izin Operasional Pengelolaan Limbah Bahan Berbahaya untuk Penghasil kepada PT Pertamina Hulu Kalimantan Timur</t>
  </si>
  <si>
    <t>Keputusan Bupati Penajam Paser Utara No 660.1/254/2014</t>
  </si>
  <si>
    <t>Izin Tempat Penyimpanan Sementara Limbah Berbahaya dan Beracun (B3) kepada Chevron Indonesia Company di Penajam Supply Base (PSB) di Kecamatan Penajam Kabupaten Penajam Paser Utara</t>
  </si>
  <si>
    <t>Penajam Supply Base (PSB)</t>
  </si>
  <si>
    <t>16 Juli 2014</t>
  </si>
  <si>
    <t>Keputusan Bupati Kutai Kartanegara No 660.1/154/BLHD-1/2015</t>
  </si>
  <si>
    <t>Izin Penyimpanan Sementara Limbah Bahan Berbahaya dan Beracun Chevron Indonesia Company</t>
  </si>
  <si>
    <t>Keputusan Bupati Kutai Kartanegara No 660.4/008/TPS-LB3/DPMPTSP</t>
  </si>
  <si>
    <t>Izin Pengelolaan Limbah Bahan Berbahaya dan Beracun untuk Kegiatan Tempat Penyimpanan Sementara Limbah Bahan Berbahaya dan Beracun</t>
  </si>
  <si>
    <t>Keputusan Menteri Lingkungan Hidup dan Kehutanan Republik Nomor: SK.37/Menlhk/Setjen/PLB.3/1/2020</t>
  </si>
  <si>
    <t>Izin Dumping Limbah ke Laut dari Kegiatan Pemboran Sumur di Lapangan Seturian, Mahoni, Yakin, Sepinggan, Seguni, Pantai, Benawa dan Sapi, di Lepas Santai Selat Makassar atas nama PT Pertamina Hulu Kalimantan Timur</t>
  </si>
  <si>
    <t xml:space="preserve">Izin Dumping </t>
  </si>
  <si>
    <t>No. 04/DPMPT/SIO-KLINIK/2019</t>
  </si>
  <si>
    <t>Surat Izin Operasional Klinik Pasir Ridge-Balikpapan</t>
  </si>
  <si>
    <t>Izin Operasional Klinik</t>
  </si>
  <si>
    <t>Keputusan Bupati Kutai Kartanegara No 440.6/0004/DPMPTSP</t>
  </si>
  <si>
    <t>Surat Izin Operasional Klinik PHKT - Santan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</si>
</sst>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1" x14ac:knownFonts="1">
    <font>
      <sz val="11"/>
      <color theme="1"/>
      <name val="Calibri"/>
      <family val="2"/>
      <scheme val="minor"/>
    </font>
    <font>
      <sz val="11"/>
      <color theme="0"/>
      <name val="Calibri"/>
      <family val="2"/>
      <scheme val="minor"/>
    </font>
    <font>
      <b/>
      <sz val="16"/>
      <color theme="1"/>
      <name val="Calibri"/>
      <family val="2"/>
      <scheme val="minor"/>
    </font>
    <font>
      <i/>
      <sz val="9"/>
      <color theme="1"/>
      <name val="Calibri"/>
      <family val="2"/>
      <scheme val="minor"/>
    </font>
    <font>
      <b/>
      <sz val="12"/>
      <color theme="0"/>
      <name val="Calibri"/>
      <family val="2"/>
      <scheme val="minor"/>
    </font>
    <font>
      <sz val="11"/>
      <name val="Calibri"/>
      <family val="2"/>
      <scheme val="minor"/>
    </font>
    <font>
      <b/>
      <sz val="20"/>
      <color theme="3"/>
      <name val="Calibri"/>
      <family val="2"/>
      <scheme val="minor"/>
    </font>
    <font>
      <b/>
      <i/>
      <sz val="12"/>
      <color theme="5"/>
      <name val="Calibri"/>
      <family val="2"/>
      <scheme val="minor"/>
    </font>
    <font>
      <b/>
      <sz val="14"/>
      <color theme="0"/>
      <name val="Calibri"/>
      <family val="2"/>
      <scheme val="minor"/>
    </font>
    <font>
      <sz val="11"/>
      <color theme="1"/>
      <name val="Calibri"/>
      <family val="2"/>
    </font>
    <font>
      <vertAlign val="superscript"/>
      <sz val="11"/>
      <color theme="1"/>
      <name val="Calibri"/>
      <family val="2"/>
    </font>
  </fonts>
  <fills count="7">
    <fill>
      <patternFill patternType="none"/>
    </fill>
    <fill>
      <patternFill patternType="gray125"/>
    </fill>
    <fill>
      <patternFill patternType="solid">
        <fgColor theme="3"/>
        <bgColor theme="4"/>
      </patternFill>
    </fill>
    <fill>
      <patternFill patternType="solid">
        <fgColor theme="7" tint="0.7999816888943144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2" fillId="0" borderId="0" xfId="0" applyFont="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15" fontId="5"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5" fillId="3" borderId="1" xfId="0" applyFont="1" applyFill="1" applyBorder="1" applyAlignment="1">
      <alignment horizontal="center" vertical="center"/>
    </xf>
    <xf numFmtId="15" fontId="5" fillId="3" borderId="1" xfId="0" applyNumberFormat="1" applyFont="1" applyFill="1" applyBorder="1" applyAlignment="1">
      <alignment horizontal="center" vertical="center"/>
    </xf>
    <xf numFmtId="49" fontId="0" fillId="3" borderId="1" xfId="0" applyNumberFormat="1" applyFill="1" applyBorder="1" applyAlignment="1">
      <alignment horizontal="center" vertical="center"/>
    </xf>
    <xf numFmtId="49" fontId="0" fillId="3" borderId="1" xfId="0" applyNumberFormat="1"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0" borderId="1" xfId="0" applyBorder="1" applyAlignment="1">
      <alignment horizontal="left" vertical="center" wrapText="1"/>
    </xf>
    <xf numFmtId="49" fontId="0" fillId="0" borderId="1" xfId="0" applyNumberFormat="1" applyBorder="1" applyAlignment="1">
      <alignment horizontal="center"/>
    </xf>
    <xf numFmtId="49" fontId="0" fillId="0" borderId="1" xfId="0" applyNumberFormat="1" applyBorder="1" applyAlignment="1">
      <alignment horizontal="left" vertical="center" wrapText="1"/>
    </xf>
    <xf numFmtId="0" fontId="5" fillId="4" borderId="1" xfId="0" applyFont="1" applyFill="1" applyBorder="1" applyAlignment="1">
      <alignment horizontal="center" vertical="center"/>
    </xf>
    <xf numFmtId="15"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xf>
    <xf numFmtId="49" fontId="0" fillId="0" borderId="1" xfId="0" applyNumberFormat="1" applyBorder="1" applyAlignment="1">
      <alignment horizontal="center" vertical="center"/>
    </xf>
    <xf numFmtId="49" fontId="0" fillId="0" borderId="1" xfId="0" applyNumberFormat="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left" wrapText="1"/>
    </xf>
    <xf numFmtId="0" fontId="0" fillId="3" borderId="1" xfId="0" applyFill="1" applyBorder="1" applyAlignment="1">
      <alignment horizontal="center" vertical="center"/>
    </xf>
    <xf numFmtId="0" fontId="0" fillId="3" borderId="1" xfId="0" applyFill="1" applyBorder="1" applyAlignment="1">
      <alignment vertical="center"/>
    </xf>
    <xf numFmtId="0" fontId="0" fillId="0" borderId="1" xfId="0" applyBorder="1"/>
    <xf numFmtId="0" fontId="5" fillId="4" borderId="1" xfId="0" applyFont="1" applyFill="1" applyBorder="1" applyAlignment="1">
      <alignment horizontal="left" vertical="center" wrapText="1"/>
    </xf>
    <xf numFmtId="15" fontId="0" fillId="0" borderId="1" xfId="0" applyNumberFormat="1" applyBorder="1" applyAlignment="1">
      <alignment horizontal="center" vertical="center"/>
    </xf>
    <xf numFmtId="15" fontId="0" fillId="3" borderId="1" xfId="0" applyNumberFormat="1" applyFill="1" applyBorder="1" applyAlignment="1">
      <alignment horizontal="center" vertical="center"/>
    </xf>
    <xf numFmtId="49" fontId="0" fillId="3" borderId="1" xfId="0" applyNumberFormat="1" applyFill="1" applyBorder="1" applyAlignment="1">
      <alignment horizontal="left" vertical="center" wrapText="1"/>
    </xf>
    <xf numFmtId="49" fontId="0" fillId="0" borderId="1" xfId="0" applyNumberFormat="1" applyBorder="1" applyAlignment="1">
      <alignment horizontal="center" wrapText="1"/>
    </xf>
    <xf numFmtId="49" fontId="0" fillId="3" borderId="1" xfId="0" applyNumberFormat="1" applyFill="1" applyBorder="1" applyAlignment="1">
      <alignment horizontal="center" wrapText="1"/>
    </xf>
    <xf numFmtId="0" fontId="5" fillId="5" borderId="1" xfId="0" applyFont="1" applyFill="1" applyBorder="1" applyAlignment="1">
      <alignment horizontal="center" vertical="center"/>
    </xf>
    <xf numFmtId="15"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0" fontId="0" fillId="5" borderId="1" xfId="0" applyFill="1" applyBorder="1" applyAlignment="1">
      <alignment horizontal="center" vertical="center" wrapText="1"/>
    </xf>
    <xf numFmtId="0" fontId="0" fillId="5" borderId="1" xfId="0" applyFill="1" applyBorder="1" applyAlignment="1">
      <alignment vertical="center"/>
    </xf>
    <xf numFmtId="0" fontId="0" fillId="5" borderId="2" xfId="0" applyFill="1" applyBorder="1" applyAlignment="1">
      <alignment horizontal="center" vertical="center"/>
    </xf>
    <xf numFmtId="0" fontId="0" fillId="3" borderId="1" xfId="0" applyFill="1" applyBorder="1" applyAlignment="1">
      <alignment vertical="top" wrapText="1"/>
    </xf>
    <xf numFmtId="0" fontId="6" fillId="0" borderId="0" xfId="0" applyFont="1" applyAlignment="1">
      <alignment horizontal="left"/>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xf>
    <xf numFmtId="0" fontId="7" fillId="0" borderId="0" xfId="0" applyFont="1" applyAlignment="1">
      <alignment horizontal="left"/>
    </xf>
    <xf numFmtId="14" fontId="1" fillId="0" borderId="0" xfId="0" applyNumberFormat="1" applyFont="1" applyAlignment="1">
      <alignment horizontal="center" wrapText="1"/>
    </xf>
    <xf numFmtId="0" fontId="8" fillId="6" borderId="1" xfId="0" applyFont="1" applyFill="1" applyBorder="1" applyAlignment="1">
      <alignment horizontal="center"/>
    </xf>
    <xf numFmtId="0" fontId="8" fillId="6" borderId="1" xfId="0" applyFont="1" applyFill="1" applyBorder="1" applyAlignment="1">
      <alignment horizontal="center" wrapText="1"/>
    </xf>
    <xf numFmtId="0" fontId="8" fillId="6" borderId="1" xfId="0" applyFont="1" applyFill="1" applyBorder="1" applyAlignment="1">
      <alignment horizontal="center" vertical="center"/>
    </xf>
    <xf numFmtId="164" fontId="0" fillId="0" borderId="1" xfId="0" applyNumberFormat="1" applyBorder="1" applyAlignment="1">
      <alignment horizontal="center" vertical="center"/>
    </xf>
  </cellXfs>
  <cellStyles count="1">
    <cellStyle name="Normal" xfId="0" builtinId="0"/>
  </cellStyles>
  <dxfs count="4">
    <dxf>
      <fill>
        <patternFill>
          <bgColor rgb="FF92D050"/>
        </patternFill>
      </fill>
    </dxf>
    <dxf>
      <fill>
        <patternFill>
          <bgColor rgb="FFFF0000"/>
        </patternFill>
      </fill>
    </dxf>
    <dxf>
      <font>
        <color rgb="FFFF0000"/>
      </font>
      <fill>
        <patternFill>
          <bgColor rgb="FFFF999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B92-5661-4CF4-8FDF-19CED217F635}">
  <dimension ref="A2:K118"/>
  <sheetViews>
    <sheetView zoomScale="85" zoomScaleNormal="85" workbookViewId="0">
      <pane xSplit="2" ySplit="5" topLeftCell="C36" activePane="bottomRight" state="frozen"/>
      <selection pane="topRight" activeCell="C1" sqref="C1"/>
      <selection pane="bottomLeft" activeCell="A6" sqref="A6"/>
      <selection pane="bottomRight" activeCell="G38" sqref="G38"/>
    </sheetView>
  </sheetViews>
  <sheetFormatPr defaultRowHeight="14.5" x14ac:dyDescent="0.35"/>
  <cols>
    <col min="1" max="1" width="6" style="4" customWidth="1"/>
    <col min="2" max="2" width="24.26953125" customWidth="1"/>
    <col min="3" max="3" width="18.7265625" customWidth="1"/>
    <col min="4" max="4" width="16.453125" bestFit="1" customWidth="1"/>
    <col min="5" max="5" width="18" style="2" customWidth="1"/>
    <col min="6" max="6" width="16.26953125" style="3" customWidth="1"/>
    <col min="7" max="7" width="71.36328125" style="4" customWidth="1"/>
    <col min="8" max="8" width="16.08984375" style="4" customWidth="1"/>
    <col min="9" max="9" width="22.54296875" customWidth="1"/>
    <col min="10" max="10" width="17.81640625" style="4" bestFit="1" customWidth="1"/>
    <col min="11" max="11" width="30.6328125" customWidth="1"/>
  </cols>
  <sheetData>
    <row r="2" spans="1:11" ht="21" x14ac:dyDescent="0.35">
      <c r="A2" s="1" t="s">
        <v>0</v>
      </c>
    </row>
    <row r="3" spans="1:11" ht="14" customHeight="1" x14ac:dyDescent="0.35">
      <c r="A3" s="5" t="s">
        <v>1</v>
      </c>
    </row>
    <row r="5" spans="1:11" ht="15.5" x14ac:dyDescent="0.35">
      <c r="A5" s="6" t="s">
        <v>2</v>
      </c>
      <c r="B5" s="6" t="s">
        <v>3</v>
      </c>
      <c r="C5" s="6" t="s">
        <v>4</v>
      </c>
      <c r="D5" s="6" t="s">
        <v>5</v>
      </c>
      <c r="E5" s="7" t="s">
        <v>6</v>
      </c>
      <c r="F5" s="7" t="s">
        <v>7</v>
      </c>
      <c r="G5" s="6" t="s">
        <v>8</v>
      </c>
      <c r="H5" s="7" t="s">
        <v>9</v>
      </c>
      <c r="I5" s="7" t="s">
        <v>10</v>
      </c>
      <c r="J5" s="6" t="s">
        <v>11</v>
      </c>
      <c r="K5" s="7" t="s">
        <v>12</v>
      </c>
    </row>
    <row r="6" spans="1:11" x14ac:dyDescent="0.35">
      <c r="A6" s="8">
        <v>1</v>
      </c>
      <c r="B6" s="8" t="s">
        <v>30</v>
      </c>
      <c r="C6" s="9">
        <v>43859</v>
      </c>
      <c r="D6" s="10" t="s">
        <v>13</v>
      </c>
      <c r="E6" s="22" t="s">
        <v>14</v>
      </c>
      <c r="F6" s="31" t="s">
        <v>15</v>
      </c>
      <c r="G6" s="13" t="s">
        <v>31</v>
      </c>
      <c r="H6" s="12" t="s">
        <v>32</v>
      </c>
      <c r="I6" s="12" t="s">
        <v>33</v>
      </c>
      <c r="J6" s="10" t="s">
        <v>16</v>
      </c>
      <c r="K6" s="11"/>
    </row>
    <row r="7" spans="1:11" x14ac:dyDescent="0.35">
      <c r="A7" s="8">
        <v>2</v>
      </c>
      <c r="B7" s="8" t="s">
        <v>34</v>
      </c>
      <c r="C7" s="9">
        <v>43859</v>
      </c>
      <c r="D7" s="10" t="s">
        <v>13</v>
      </c>
      <c r="E7" s="22" t="s">
        <v>14</v>
      </c>
      <c r="F7" s="31" t="s">
        <v>15</v>
      </c>
      <c r="G7" s="13" t="s">
        <v>35</v>
      </c>
      <c r="H7" s="12" t="s">
        <v>32</v>
      </c>
      <c r="I7" s="12" t="s">
        <v>33</v>
      </c>
      <c r="J7" s="10" t="s">
        <v>16</v>
      </c>
      <c r="K7" s="11"/>
    </row>
    <row r="8" spans="1:11" x14ac:dyDescent="0.35">
      <c r="A8" s="8">
        <v>3</v>
      </c>
      <c r="B8" s="8" t="s">
        <v>36</v>
      </c>
      <c r="C8" s="9">
        <v>43859</v>
      </c>
      <c r="D8" s="10" t="s">
        <v>13</v>
      </c>
      <c r="E8" s="22" t="s">
        <v>14</v>
      </c>
      <c r="F8" s="31" t="s">
        <v>15</v>
      </c>
      <c r="G8" s="13" t="s">
        <v>37</v>
      </c>
      <c r="H8" s="12" t="s">
        <v>32</v>
      </c>
      <c r="I8" s="12" t="s">
        <v>33</v>
      </c>
      <c r="J8" s="10" t="s">
        <v>16</v>
      </c>
      <c r="K8" s="11"/>
    </row>
    <row r="9" spans="1:11" x14ac:dyDescent="0.35">
      <c r="A9" s="8">
        <v>4</v>
      </c>
      <c r="B9" s="8" t="s">
        <v>38</v>
      </c>
      <c r="C9" s="9">
        <v>43859</v>
      </c>
      <c r="D9" s="10" t="s">
        <v>13</v>
      </c>
      <c r="E9" s="22" t="s">
        <v>14</v>
      </c>
      <c r="F9" s="31" t="s">
        <v>15</v>
      </c>
      <c r="G9" s="13" t="s">
        <v>39</v>
      </c>
      <c r="H9" s="12" t="s">
        <v>32</v>
      </c>
      <c r="I9" s="12" t="s">
        <v>33</v>
      </c>
      <c r="J9" s="10" t="s">
        <v>16</v>
      </c>
      <c r="K9" s="11"/>
    </row>
    <row r="10" spans="1:11" x14ac:dyDescent="0.35">
      <c r="A10" s="8">
        <v>5</v>
      </c>
      <c r="B10" s="8" t="s">
        <v>40</v>
      </c>
      <c r="C10" s="9">
        <v>43859</v>
      </c>
      <c r="D10" s="10" t="s">
        <v>13</v>
      </c>
      <c r="E10" s="22" t="s">
        <v>14</v>
      </c>
      <c r="F10" s="31" t="s">
        <v>15</v>
      </c>
      <c r="G10" s="13" t="s">
        <v>41</v>
      </c>
      <c r="H10" s="12" t="s">
        <v>32</v>
      </c>
      <c r="I10" s="12" t="s">
        <v>33</v>
      </c>
      <c r="J10" s="10" t="s">
        <v>16</v>
      </c>
      <c r="K10" s="11" t="s">
        <v>29</v>
      </c>
    </row>
    <row r="11" spans="1:11" x14ac:dyDescent="0.35">
      <c r="A11" s="8">
        <v>6</v>
      </c>
      <c r="B11" s="8" t="s">
        <v>42</v>
      </c>
      <c r="C11" s="9">
        <v>43859</v>
      </c>
      <c r="D11" s="10" t="s">
        <v>13</v>
      </c>
      <c r="E11" s="11" t="s">
        <v>14</v>
      </c>
      <c r="F11" s="31" t="s">
        <v>15</v>
      </c>
      <c r="G11" s="13" t="s">
        <v>43</v>
      </c>
      <c r="H11" s="12" t="s">
        <v>32</v>
      </c>
      <c r="I11" s="12" t="s">
        <v>33</v>
      </c>
      <c r="J11" s="10" t="s">
        <v>16</v>
      </c>
      <c r="K11" s="11"/>
    </row>
    <row r="12" spans="1:11" ht="29" x14ac:dyDescent="0.35">
      <c r="A12" s="8">
        <v>7</v>
      </c>
      <c r="B12" s="8" t="s">
        <v>44</v>
      </c>
      <c r="C12" s="9">
        <v>43859</v>
      </c>
      <c r="D12" s="10" t="s">
        <v>13</v>
      </c>
      <c r="E12" s="22" t="s">
        <v>14</v>
      </c>
      <c r="F12" s="31" t="s">
        <v>17</v>
      </c>
      <c r="G12" s="13" t="s">
        <v>45</v>
      </c>
      <c r="H12" s="12" t="s">
        <v>32</v>
      </c>
      <c r="I12" s="12" t="s">
        <v>33</v>
      </c>
      <c r="J12" s="10" t="s">
        <v>16</v>
      </c>
      <c r="K12" s="35"/>
    </row>
    <row r="13" spans="1:11" ht="29" x14ac:dyDescent="0.35">
      <c r="A13" s="8">
        <v>8</v>
      </c>
      <c r="B13" s="8" t="s">
        <v>46</v>
      </c>
      <c r="C13" s="9">
        <v>43859</v>
      </c>
      <c r="D13" s="10" t="s">
        <v>13</v>
      </c>
      <c r="E13" s="22" t="s">
        <v>14</v>
      </c>
      <c r="F13" s="31" t="s">
        <v>17</v>
      </c>
      <c r="G13" s="13" t="s">
        <v>47</v>
      </c>
      <c r="H13" s="12" t="s">
        <v>32</v>
      </c>
      <c r="I13" s="12" t="s">
        <v>33</v>
      </c>
      <c r="J13" s="10" t="s">
        <v>16</v>
      </c>
      <c r="K13" s="35"/>
    </row>
    <row r="14" spans="1:11" ht="29" x14ac:dyDescent="0.35">
      <c r="A14" s="8">
        <v>9</v>
      </c>
      <c r="B14" s="8" t="s">
        <v>48</v>
      </c>
      <c r="C14" s="9">
        <v>43859</v>
      </c>
      <c r="D14" s="10" t="s">
        <v>13</v>
      </c>
      <c r="E14" s="22" t="s">
        <v>14</v>
      </c>
      <c r="F14" s="31" t="s">
        <v>17</v>
      </c>
      <c r="G14" s="13" t="s">
        <v>49</v>
      </c>
      <c r="H14" s="12" t="s">
        <v>32</v>
      </c>
      <c r="I14" s="12" t="s">
        <v>33</v>
      </c>
      <c r="J14" s="10" t="s">
        <v>16</v>
      </c>
      <c r="K14" s="35"/>
    </row>
    <row r="15" spans="1:11" ht="29" x14ac:dyDescent="0.35">
      <c r="A15" s="8">
        <v>10</v>
      </c>
      <c r="B15" s="8" t="s">
        <v>50</v>
      </c>
      <c r="C15" s="9">
        <v>43859</v>
      </c>
      <c r="D15" s="10" t="s">
        <v>13</v>
      </c>
      <c r="E15" s="22" t="s">
        <v>14</v>
      </c>
      <c r="F15" s="31" t="s">
        <v>17</v>
      </c>
      <c r="G15" s="13" t="s">
        <v>51</v>
      </c>
      <c r="H15" s="12" t="s">
        <v>32</v>
      </c>
      <c r="I15" s="12" t="s">
        <v>33</v>
      </c>
      <c r="J15" s="10" t="s">
        <v>16</v>
      </c>
      <c r="K15" s="35"/>
    </row>
    <row r="16" spans="1:11" ht="29" x14ac:dyDescent="0.35">
      <c r="A16" s="8">
        <v>11</v>
      </c>
      <c r="B16" s="8" t="s">
        <v>52</v>
      </c>
      <c r="C16" s="9">
        <v>43859</v>
      </c>
      <c r="D16" s="10" t="s">
        <v>13</v>
      </c>
      <c r="E16" s="22" t="s">
        <v>14</v>
      </c>
      <c r="F16" s="31" t="s">
        <v>17</v>
      </c>
      <c r="G16" s="13" t="s">
        <v>53</v>
      </c>
      <c r="H16" s="12" t="s">
        <v>32</v>
      </c>
      <c r="I16" s="12" t="s">
        <v>33</v>
      </c>
      <c r="J16" s="10" t="s">
        <v>16</v>
      </c>
      <c r="K16" s="35"/>
    </row>
    <row r="17" spans="1:11" ht="29" x14ac:dyDescent="0.35">
      <c r="A17" s="8">
        <v>12</v>
      </c>
      <c r="B17" s="8" t="s">
        <v>54</v>
      </c>
      <c r="C17" s="9">
        <v>43859</v>
      </c>
      <c r="D17" s="10" t="s">
        <v>13</v>
      </c>
      <c r="E17" s="11" t="s">
        <v>14</v>
      </c>
      <c r="F17" s="31" t="s">
        <v>17</v>
      </c>
      <c r="G17" s="13" t="s">
        <v>55</v>
      </c>
      <c r="H17" s="12" t="s">
        <v>32</v>
      </c>
      <c r="I17" s="12" t="s">
        <v>33</v>
      </c>
      <c r="J17" s="10" t="s">
        <v>16</v>
      </c>
      <c r="K17" s="35"/>
    </row>
    <row r="18" spans="1:11" ht="29" x14ac:dyDescent="0.35">
      <c r="A18" s="8">
        <v>13</v>
      </c>
      <c r="B18" s="8" t="s">
        <v>56</v>
      </c>
      <c r="C18" s="9">
        <v>43859</v>
      </c>
      <c r="D18" s="10" t="s">
        <v>13</v>
      </c>
      <c r="E18" s="11" t="s">
        <v>14</v>
      </c>
      <c r="F18" s="31" t="s">
        <v>17</v>
      </c>
      <c r="G18" s="13" t="s">
        <v>57</v>
      </c>
      <c r="H18" s="12" t="s">
        <v>32</v>
      </c>
      <c r="I18" s="12" t="s">
        <v>33</v>
      </c>
      <c r="J18" s="10" t="s">
        <v>16</v>
      </c>
      <c r="K18" s="35"/>
    </row>
    <row r="19" spans="1:11" ht="29" x14ac:dyDescent="0.35">
      <c r="A19" s="8">
        <v>14</v>
      </c>
      <c r="B19" s="8" t="s">
        <v>58</v>
      </c>
      <c r="C19" s="9">
        <v>43859</v>
      </c>
      <c r="D19" s="10" t="s">
        <v>13</v>
      </c>
      <c r="E19" s="11" t="s">
        <v>14</v>
      </c>
      <c r="F19" s="31" t="s">
        <v>17</v>
      </c>
      <c r="G19" s="13" t="s">
        <v>59</v>
      </c>
      <c r="H19" s="12" t="s">
        <v>32</v>
      </c>
      <c r="I19" s="12" t="s">
        <v>33</v>
      </c>
      <c r="J19" s="10" t="s">
        <v>16</v>
      </c>
      <c r="K19" s="35"/>
    </row>
    <row r="20" spans="1:11" ht="29" x14ac:dyDescent="0.35">
      <c r="A20" s="8">
        <v>15</v>
      </c>
      <c r="B20" s="8" t="s">
        <v>60</v>
      </c>
      <c r="C20" s="9">
        <v>43859</v>
      </c>
      <c r="D20" s="10" t="s">
        <v>13</v>
      </c>
      <c r="E20" s="11" t="s">
        <v>14</v>
      </c>
      <c r="F20" s="31" t="s">
        <v>17</v>
      </c>
      <c r="G20" s="13" t="s">
        <v>61</v>
      </c>
      <c r="H20" s="12" t="s">
        <v>32</v>
      </c>
      <c r="I20" s="12" t="s">
        <v>33</v>
      </c>
      <c r="J20" s="10" t="s">
        <v>16</v>
      </c>
      <c r="K20" s="35"/>
    </row>
    <row r="21" spans="1:11" ht="29" x14ac:dyDescent="0.35">
      <c r="A21" s="8">
        <v>16</v>
      </c>
      <c r="B21" s="8" t="s">
        <v>62</v>
      </c>
      <c r="C21" s="9">
        <v>43859</v>
      </c>
      <c r="D21" s="10" t="s">
        <v>13</v>
      </c>
      <c r="E21" s="11" t="s">
        <v>26</v>
      </c>
      <c r="F21" s="12" t="s">
        <v>27</v>
      </c>
      <c r="G21" s="13" t="s">
        <v>63</v>
      </c>
      <c r="H21" s="12" t="s">
        <v>32</v>
      </c>
      <c r="I21" s="12" t="s">
        <v>33</v>
      </c>
      <c r="J21" s="10" t="s">
        <v>16</v>
      </c>
      <c r="K21" s="11"/>
    </row>
    <row r="22" spans="1:11" ht="29" x14ac:dyDescent="0.35">
      <c r="A22" s="8">
        <v>17</v>
      </c>
      <c r="B22" s="8" t="s">
        <v>64</v>
      </c>
      <c r="C22" s="9">
        <v>43859</v>
      </c>
      <c r="D22" s="10" t="s">
        <v>13</v>
      </c>
      <c r="E22" s="11" t="s">
        <v>26</v>
      </c>
      <c r="F22" s="12" t="s">
        <v>27</v>
      </c>
      <c r="G22" s="13" t="s">
        <v>65</v>
      </c>
      <c r="H22" s="12" t="s">
        <v>32</v>
      </c>
      <c r="I22" s="12" t="s">
        <v>33</v>
      </c>
      <c r="J22" s="10" t="s">
        <v>16</v>
      </c>
      <c r="K22" s="11"/>
    </row>
    <row r="23" spans="1:11" ht="29" x14ac:dyDescent="0.35">
      <c r="A23" s="8">
        <v>18</v>
      </c>
      <c r="B23" s="8" t="s">
        <v>66</v>
      </c>
      <c r="C23" s="9">
        <v>43859</v>
      </c>
      <c r="D23" s="10" t="s">
        <v>13</v>
      </c>
      <c r="E23" s="11" t="s">
        <v>26</v>
      </c>
      <c r="F23" s="12" t="s">
        <v>67</v>
      </c>
      <c r="G23" s="13" t="s">
        <v>68</v>
      </c>
      <c r="H23" s="12" t="s">
        <v>32</v>
      </c>
      <c r="I23" s="12" t="s">
        <v>33</v>
      </c>
      <c r="J23" s="10" t="s">
        <v>16</v>
      </c>
      <c r="K23" s="11" t="s">
        <v>69</v>
      </c>
    </row>
    <row r="24" spans="1:11" ht="29" x14ac:dyDescent="0.35">
      <c r="A24" s="8">
        <v>19</v>
      </c>
      <c r="B24" s="8" t="s">
        <v>70</v>
      </c>
      <c r="C24" s="9">
        <v>43859</v>
      </c>
      <c r="D24" s="10" t="s">
        <v>13</v>
      </c>
      <c r="E24" s="11" t="s">
        <v>26</v>
      </c>
      <c r="F24" s="12" t="s">
        <v>67</v>
      </c>
      <c r="G24" s="13" t="s">
        <v>71</v>
      </c>
      <c r="H24" s="12" t="s">
        <v>32</v>
      </c>
      <c r="I24" s="12" t="s">
        <v>33</v>
      </c>
      <c r="J24" s="10" t="s">
        <v>16</v>
      </c>
      <c r="K24" s="11" t="s">
        <v>29</v>
      </c>
    </row>
    <row r="25" spans="1:11" ht="29" x14ac:dyDescent="0.35">
      <c r="A25" s="8">
        <v>20</v>
      </c>
      <c r="B25" s="8" t="s">
        <v>72</v>
      </c>
      <c r="C25" s="9">
        <v>43859</v>
      </c>
      <c r="D25" s="10" t="s">
        <v>13</v>
      </c>
      <c r="E25" s="11" t="s">
        <v>26</v>
      </c>
      <c r="F25" s="12" t="s">
        <v>67</v>
      </c>
      <c r="G25" s="13" t="s">
        <v>73</v>
      </c>
      <c r="H25" s="12" t="s">
        <v>32</v>
      </c>
      <c r="I25" s="12" t="s">
        <v>33</v>
      </c>
      <c r="J25" s="10" t="s">
        <v>16</v>
      </c>
      <c r="K25" s="35"/>
    </row>
    <row r="26" spans="1:11" ht="43.5" x14ac:dyDescent="0.35">
      <c r="A26" s="8">
        <v>21</v>
      </c>
      <c r="B26" s="8" t="s">
        <v>74</v>
      </c>
      <c r="C26" s="9">
        <v>43859</v>
      </c>
      <c r="D26" s="10" t="s">
        <v>13</v>
      </c>
      <c r="E26" s="11" t="s">
        <v>75</v>
      </c>
      <c r="F26" s="12" t="s">
        <v>18</v>
      </c>
      <c r="G26" s="13" t="s">
        <v>76</v>
      </c>
      <c r="H26" s="12" t="s">
        <v>32</v>
      </c>
      <c r="I26" s="12" t="s">
        <v>33</v>
      </c>
      <c r="J26" s="10" t="s">
        <v>16</v>
      </c>
      <c r="K26" s="11"/>
    </row>
    <row r="27" spans="1:11" ht="43.5" x14ac:dyDescent="0.35">
      <c r="A27" s="8">
        <v>22</v>
      </c>
      <c r="B27" s="8" t="s">
        <v>77</v>
      </c>
      <c r="C27" s="9">
        <v>43859</v>
      </c>
      <c r="D27" s="10" t="s">
        <v>13</v>
      </c>
      <c r="E27" s="11" t="s">
        <v>75</v>
      </c>
      <c r="F27" s="12" t="s">
        <v>18</v>
      </c>
      <c r="G27" s="13" t="s">
        <v>78</v>
      </c>
      <c r="H27" s="12" t="s">
        <v>32</v>
      </c>
      <c r="I27" s="12" t="s">
        <v>33</v>
      </c>
      <c r="J27" s="10" t="s">
        <v>16</v>
      </c>
      <c r="K27" s="11" t="s">
        <v>79</v>
      </c>
    </row>
    <row r="28" spans="1:11" ht="43.5" x14ac:dyDescent="0.35">
      <c r="A28" s="8">
        <v>23</v>
      </c>
      <c r="B28" s="8" t="s">
        <v>80</v>
      </c>
      <c r="C28" s="9">
        <v>43859</v>
      </c>
      <c r="D28" s="10" t="s">
        <v>13</v>
      </c>
      <c r="E28" s="11" t="s">
        <v>75</v>
      </c>
      <c r="F28" s="12" t="s">
        <v>18</v>
      </c>
      <c r="G28" s="13" t="s">
        <v>81</v>
      </c>
      <c r="H28" s="12" t="s">
        <v>32</v>
      </c>
      <c r="I28" s="12" t="s">
        <v>33</v>
      </c>
      <c r="J28" s="10" t="s">
        <v>16</v>
      </c>
      <c r="K28" s="11"/>
    </row>
    <row r="29" spans="1:11" ht="43.5" x14ac:dyDescent="0.35">
      <c r="A29" s="8">
        <v>24</v>
      </c>
      <c r="B29" s="8" t="s">
        <v>82</v>
      </c>
      <c r="C29" s="9">
        <v>43859</v>
      </c>
      <c r="D29" s="10" t="s">
        <v>13</v>
      </c>
      <c r="E29" s="11" t="s">
        <v>75</v>
      </c>
      <c r="F29" s="12" t="s">
        <v>18</v>
      </c>
      <c r="G29" s="13" t="s">
        <v>83</v>
      </c>
      <c r="H29" s="12" t="s">
        <v>32</v>
      </c>
      <c r="I29" s="12" t="s">
        <v>33</v>
      </c>
      <c r="J29" s="10" t="s">
        <v>16</v>
      </c>
      <c r="K29" s="11"/>
    </row>
    <row r="30" spans="1:11" ht="43.5" x14ac:dyDescent="0.35">
      <c r="A30" s="8">
        <v>25</v>
      </c>
      <c r="B30" s="8" t="s">
        <v>84</v>
      </c>
      <c r="C30" s="9">
        <v>43859</v>
      </c>
      <c r="D30" s="10" t="s">
        <v>13</v>
      </c>
      <c r="E30" s="11" t="s">
        <v>75</v>
      </c>
      <c r="F30" s="12" t="s">
        <v>18</v>
      </c>
      <c r="G30" s="13" t="s">
        <v>85</v>
      </c>
      <c r="H30" s="12" t="s">
        <v>32</v>
      </c>
      <c r="I30" s="12" t="s">
        <v>33</v>
      </c>
      <c r="J30" s="10" t="s">
        <v>16</v>
      </c>
      <c r="K30" s="11"/>
    </row>
    <row r="31" spans="1:11" ht="43.5" x14ac:dyDescent="0.35">
      <c r="A31" s="8">
        <v>26</v>
      </c>
      <c r="B31" s="8" t="s">
        <v>86</v>
      </c>
      <c r="C31" s="9">
        <v>43859</v>
      </c>
      <c r="D31" s="10" t="s">
        <v>13</v>
      </c>
      <c r="E31" s="11" t="s">
        <v>75</v>
      </c>
      <c r="F31" s="12" t="s">
        <v>18</v>
      </c>
      <c r="G31" s="13" t="s">
        <v>87</v>
      </c>
      <c r="H31" s="12" t="s">
        <v>32</v>
      </c>
      <c r="I31" s="12" t="s">
        <v>33</v>
      </c>
      <c r="J31" s="10" t="s">
        <v>16</v>
      </c>
      <c r="K31" s="11"/>
    </row>
    <row r="32" spans="1:11" ht="43.5" x14ac:dyDescent="0.35">
      <c r="A32" s="8">
        <v>27</v>
      </c>
      <c r="B32" s="8" t="s">
        <v>88</v>
      </c>
      <c r="C32" s="9">
        <v>43859</v>
      </c>
      <c r="D32" s="10" t="s">
        <v>13</v>
      </c>
      <c r="E32" s="11" t="s">
        <v>75</v>
      </c>
      <c r="F32" s="12" t="s">
        <v>18</v>
      </c>
      <c r="G32" s="13" t="s">
        <v>89</v>
      </c>
      <c r="H32" s="12" t="s">
        <v>32</v>
      </c>
      <c r="I32" s="12" t="s">
        <v>33</v>
      </c>
      <c r="J32" s="10" t="s">
        <v>16</v>
      </c>
      <c r="K32" s="11"/>
    </row>
    <row r="33" spans="1:11" ht="43.5" x14ac:dyDescent="0.35">
      <c r="A33" s="8">
        <v>28</v>
      </c>
      <c r="B33" s="8" t="s">
        <v>90</v>
      </c>
      <c r="C33" s="9">
        <v>43859</v>
      </c>
      <c r="D33" s="10" t="s">
        <v>13</v>
      </c>
      <c r="E33" s="11" t="s">
        <v>75</v>
      </c>
      <c r="F33" s="12" t="s">
        <v>18</v>
      </c>
      <c r="G33" s="13" t="s">
        <v>91</v>
      </c>
      <c r="H33" s="12" t="s">
        <v>32</v>
      </c>
      <c r="I33" s="12" t="s">
        <v>33</v>
      </c>
      <c r="J33" s="10" t="s">
        <v>16</v>
      </c>
      <c r="K33" s="11"/>
    </row>
    <row r="34" spans="1:11" ht="43.5" x14ac:dyDescent="0.35">
      <c r="A34" s="8">
        <v>29</v>
      </c>
      <c r="B34" s="8" t="s">
        <v>92</v>
      </c>
      <c r="C34" s="9">
        <v>43859</v>
      </c>
      <c r="D34" s="10" t="s">
        <v>13</v>
      </c>
      <c r="E34" s="11" t="s">
        <v>75</v>
      </c>
      <c r="F34" s="12" t="s">
        <v>18</v>
      </c>
      <c r="G34" s="13" t="s">
        <v>93</v>
      </c>
      <c r="H34" s="12" t="s">
        <v>32</v>
      </c>
      <c r="I34" s="12" t="s">
        <v>33</v>
      </c>
      <c r="J34" s="10" t="s">
        <v>16</v>
      </c>
      <c r="K34" s="11"/>
    </row>
    <row r="35" spans="1:11" ht="43.5" x14ac:dyDescent="0.35">
      <c r="A35" s="8">
        <v>30</v>
      </c>
      <c r="B35" s="8" t="s">
        <v>94</v>
      </c>
      <c r="C35" s="9">
        <v>43859</v>
      </c>
      <c r="D35" s="10" t="s">
        <v>13</v>
      </c>
      <c r="E35" s="11" t="s">
        <v>75</v>
      </c>
      <c r="F35" s="12" t="s">
        <v>18</v>
      </c>
      <c r="G35" s="13" t="s">
        <v>95</v>
      </c>
      <c r="H35" s="12" t="s">
        <v>32</v>
      </c>
      <c r="I35" s="12" t="s">
        <v>33</v>
      </c>
      <c r="J35" s="10" t="s">
        <v>16</v>
      </c>
      <c r="K35" s="11" t="s">
        <v>96</v>
      </c>
    </row>
    <row r="36" spans="1:11" ht="43.5" x14ac:dyDescent="0.35">
      <c r="A36" s="8">
        <v>31</v>
      </c>
      <c r="B36" s="8" t="s">
        <v>97</v>
      </c>
      <c r="C36" s="9">
        <v>43859</v>
      </c>
      <c r="D36" s="10" t="s">
        <v>13</v>
      </c>
      <c r="E36" s="11" t="s">
        <v>75</v>
      </c>
      <c r="F36" s="12" t="s">
        <v>18</v>
      </c>
      <c r="G36" s="13" t="s">
        <v>98</v>
      </c>
      <c r="H36" s="12" t="s">
        <v>32</v>
      </c>
      <c r="I36" s="12" t="s">
        <v>33</v>
      </c>
      <c r="J36" s="10" t="s">
        <v>16</v>
      </c>
      <c r="K36" s="11"/>
    </row>
    <row r="37" spans="1:11" ht="43.5" x14ac:dyDescent="0.35">
      <c r="A37" s="8">
        <v>32</v>
      </c>
      <c r="B37" s="8" t="s">
        <v>99</v>
      </c>
      <c r="C37" s="9">
        <v>43859</v>
      </c>
      <c r="D37" s="10" t="s">
        <v>13</v>
      </c>
      <c r="E37" s="11" t="s">
        <v>75</v>
      </c>
      <c r="F37" s="12" t="s">
        <v>18</v>
      </c>
      <c r="G37" s="13" t="s">
        <v>100</v>
      </c>
      <c r="H37" s="12" t="s">
        <v>32</v>
      </c>
      <c r="I37" s="12" t="s">
        <v>33</v>
      </c>
      <c r="J37" s="10" t="s">
        <v>16</v>
      </c>
      <c r="K37" s="11"/>
    </row>
    <row r="38" spans="1:11" ht="43.5" x14ac:dyDescent="0.35">
      <c r="A38" s="8">
        <v>33</v>
      </c>
      <c r="B38" s="8" t="s">
        <v>101</v>
      </c>
      <c r="C38" s="9">
        <v>43859</v>
      </c>
      <c r="D38" s="10" t="s">
        <v>13</v>
      </c>
      <c r="E38" s="11" t="s">
        <v>75</v>
      </c>
      <c r="F38" s="12" t="s">
        <v>18</v>
      </c>
      <c r="G38" s="13" t="s">
        <v>102</v>
      </c>
      <c r="H38" s="12" t="s">
        <v>32</v>
      </c>
      <c r="I38" s="12" t="s">
        <v>33</v>
      </c>
      <c r="J38" s="10" t="s">
        <v>19</v>
      </c>
      <c r="K38" s="11" t="s">
        <v>103</v>
      </c>
    </row>
    <row r="39" spans="1:11" ht="43.5" x14ac:dyDescent="0.35">
      <c r="A39" s="8">
        <v>34</v>
      </c>
      <c r="B39" s="8" t="s">
        <v>104</v>
      </c>
      <c r="C39" s="9">
        <v>43859</v>
      </c>
      <c r="D39" s="10" t="s">
        <v>13</v>
      </c>
      <c r="E39" s="11" t="s">
        <v>75</v>
      </c>
      <c r="F39" s="12" t="s">
        <v>18</v>
      </c>
      <c r="G39" s="13" t="s">
        <v>105</v>
      </c>
      <c r="H39" s="12" t="s">
        <v>32</v>
      </c>
      <c r="I39" s="12" t="s">
        <v>33</v>
      </c>
      <c r="J39" s="10" t="s">
        <v>16</v>
      </c>
      <c r="K39" s="11" t="s">
        <v>29</v>
      </c>
    </row>
    <row r="40" spans="1:11" ht="43.5" x14ac:dyDescent="0.35">
      <c r="A40" s="8">
        <v>35</v>
      </c>
      <c r="B40" s="8" t="s">
        <v>106</v>
      </c>
      <c r="C40" s="9">
        <v>43859</v>
      </c>
      <c r="D40" s="10" t="s">
        <v>13</v>
      </c>
      <c r="E40" s="11" t="s">
        <v>75</v>
      </c>
      <c r="F40" s="12" t="s">
        <v>18</v>
      </c>
      <c r="G40" s="13" t="s">
        <v>107</v>
      </c>
      <c r="H40" s="12" t="s">
        <v>32</v>
      </c>
      <c r="I40" s="12" t="s">
        <v>33</v>
      </c>
      <c r="J40" s="10" t="s">
        <v>16</v>
      </c>
      <c r="K40" s="11"/>
    </row>
    <row r="41" spans="1:11" ht="43.5" x14ac:dyDescent="0.35">
      <c r="A41" s="8">
        <v>36</v>
      </c>
      <c r="B41" s="8" t="s">
        <v>108</v>
      </c>
      <c r="C41" s="9">
        <v>43859</v>
      </c>
      <c r="D41" s="10" t="s">
        <v>13</v>
      </c>
      <c r="E41" s="11" t="s">
        <v>75</v>
      </c>
      <c r="F41" s="12" t="s">
        <v>18</v>
      </c>
      <c r="G41" s="13" t="s">
        <v>109</v>
      </c>
      <c r="H41" s="12" t="s">
        <v>32</v>
      </c>
      <c r="I41" s="12" t="s">
        <v>33</v>
      </c>
      <c r="J41" s="10" t="s">
        <v>16</v>
      </c>
      <c r="K41" s="11"/>
    </row>
    <row r="42" spans="1:11" ht="29" x14ac:dyDescent="0.35">
      <c r="A42" s="8">
        <v>37</v>
      </c>
      <c r="B42" s="8" t="s">
        <v>110</v>
      </c>
      <c r="C42" s="9">
        <v>43859</v>
      </c>
      <c r="D42" s="10" t="s">
        <v>13</v>
      </c>
      <c r="E42" s="11" t="s">
        <v>111</v>
      </c>
      <c r="F42" s="12" t="s">
        <v>18</v>
      </c>
      <c r="G42" s="13" t="s">
        <v>112</v>
      </c>
      <c r="H42" s="12" t="s">
        <v>32</v>
      </c>
      <c r="I42" s="12" t="s">
        <v>33</v>
      </c>
      <c r="J42" s="10" t="s">
        <v>16</v>
      </c>
      <c r="K42" s="11"/>
    </row>
    <row r="43" spans="1:11" ht="29" x14ac:dyDescent="0.35">
      <c r="A43" s="8">
        <v>38</v>
      </c>
      <c r="B43" s="23" t="s">
        <v>113</v>
      </c>
      <c r="C43" s="24">
        <v>43859</v>
      </c>
      <c r="D43" s="25" t="s">
        <v>13</v>
      </c>
      <c r="E43" s="26" t="s">
        <v>114</v>
      </c>
      <c r="F43" s="27" t="s">
        <v>115</v>
      </c>
      <c r="G43" s="36" t="s">
        <v>116</v>
      </c>
      <c r="H43" s="27" t="s">
        <v>32</v>
      </c>
      <c r="I43" s="27" t="s">
        <v>33</v>
      </c>
      <c r="J43" s="25" t="s">
        <v>23</v>
      </c>
      <c r="K43" s="26" t="s">
        <v>117</v>
      </c>
    </row>
    <row r="44" spans="1:11" ht="43.5" x14ac:dyDescent="0.35">
      <c r="A44" s="8">
        <v>39</v>
      </c>
      <c r="B44" s="8" t="s">
        <v>118</v>
      </c>
      <c r="C44" s="9">
        <v>43859</v>
      </c>
      <c r="D44" s="10" t="s">
        <v>13</v>
      </c>
      <c r="E44" s="11" t="s">
        <v>75</v>
      </c>
      <c r="F44" s="12" t="s">
        <v>18</v>
      </c>
      <c r="G44" s="13" t="s">
        <v>119</v>
      </c>
      <c r="H44" s="12" t="s">
        <v>32</v>
      </c>
      <c r="I44" s="12" t="s">
        <v>33</v>
      </c>
      <c r="J44" s="10" t="s">
        <v>19</v>
      </c>
      <c r="K44" s="11" t="s">
        <v>120</v>
      </c>
    </row>
    <row r="45" spans="1:11" ht="43.5" x14ac:dyDescent="0.35">
      <c r="A45" s="8">
        <v>40</v>
      </c>
      <c r="B45" s="8" t="s">
        <v>121</v>
      </c>
      <c r="C45" s="9">
        <v>43859</v>
      </c>
      <c r="D45" s="10" t="s">
        <v>13</v>
      </c>
      <c r="E45" s="11" t="s">
        <v>75</v>
      </c>
      <c r="F45" s="12" t="s">
        <v>18</v>
      </c>
      <c r="G45" s="13" t="s">
        <v>122</v>
      </c>
      <c r="H45" s="12" t="s">
        <v>32</v>
      </c>
      <c r="I45" s="12" t="s">
        <v>33</v>
      </c>
      <c r="J45" s="10" t="s">
        <v>16</v>
      </c>
      <c r="K45" s="11"/>
    </row>
    <row r="46" spans="1:11" ht="43.5" x14ac:dyDescent="0.35">
      <c r="A46" s="8">
        <v>41</v>
      </c>
      <c r="B46" s="8" t="s">
        <v>123</v>
      </c>
      <c r="C46" s="9">
        <v>43859</v>
      </c>
      <c r="D46" s="10" t="s">
        <v>13</v>
      </c>
      <c r="E46" s="11" t="s">
        <v>75</v>
      </c>
      <c r="F46" s="12" t="s">
        <v>18</v>
      </c>
      <c r="G46" s="13" t="s">
        <v>124</v>
      </c>
      <c r="H46" s="12" t="s">
        <v>32</v>
      </c>
      <c r="I46" s="12" t="s">
        <v>33</v>
      </c>
      <c r="J46" s="10" t="s">
        <v>16</v>
      </c>
      <c r="K46" s="11"/>
    </row>
    <row r="47" spans="1:11" ht="29" x14ac:dyDescent="0.35">
      <c r="A47" s="8">
        <v>42</v>
      </c>
      <c r="B47" s="8" t="s">
        <v>125</v>
      </c>
      <c r="C47" s="9">
        <v>43859</v>
      </c>
      <c r="D47" s="10" t="s">
        <v>13</v>
      </c>
      <c r="E47" s="11" t="s">
        <v>111</v>
      </c>
      <c r="F47" s="12" t="s">
        <v>18</v>
      </c>
      <c r="G47" s="13" t="s">
        <v>126</v>
      </c>
      <c r="H47" s="12" t="s">
        <v>32</v>
      </c>
      <c r="I47" s="12" t="s">
        <v>33</v>
      </c>
      <c r="J47" s="10" t="s">
        <v>16</v>
      </c>
      <c r="K47" s="11"/>
    </row>
    <row r="48" spans="1:11" x14ac:dyDescent="0.35">
      <c r="A48" s="8">
        <v>43</v>
      </c>
      <c r="B48" s="8" t="s">
        <v>127</v>
      </c>
      <c r="C48" s="9">
        <v>43859</v>
      </c>
      <c r="D48" s="10" t="s">
        <v>13</v>
      </c>
      <c r="E48" s="11" t="s">
        <v>20</v>
      </c>
      <c r="F48" s="12" t="s">
        <v>18</v>
      </c>
      <c r="G48" s="13" t="s">
        <v>128</v>
      </c>
      <c r="H48" s="12" t="s">
        <v>32</v>
      </c>
      <c r="I48" s="12" t="s">
        <v>33</v>
      </c>
      <c r="J48" s="10" t="s">
        <v>16</v>
      </c>
      <c r="K48" s="11"/>
    </row>
    <row r="49" spans="1:11" x14ac:dyDescent="0.35">
      <c r="A49" s="8">
        <v>44</v>
      </c>
      <c r="B49" s="8" t="s">
        <v>129</v>
      </c>
      <c r="C49" s="9">
        <v>43859</v>
      </c>
      <c r="D49" s="10" t="s">
        <v>13</v>
      </c>
      <c r="E49" s="11" t="s">
        <v>20</v>
      </c>
      <c r="F49" s="12" t="s">
        <v>18</v>
      </c>
      <c r="G49" s="13" t="s">
        <v>130</v>
      </c>
      <c r="H49" s="12" t="s">
        <v>32</v>
      </c>
      <c r="I49" s="12" t="s">
        <v>33</v>
      </c>
      <c r="J49" s="10" t="s">
        <v>16</v>
      </c>
      <c r="K49" s="11"/>
    </row>
    <row r="50" spans="1:11" ht="58" x14ac:dyDescent="0.35">
      <c r="A50" s="8">
        <v>45</v>
      </c>
      <c r="B50" s="8" t="s">
        <v>131</v>
      </c>
      <c r="C50" s="9">
        <v>43859</v>
      </c>
      <c r="D50" s="29" t="s">
        <v>13</v>
      </c>
      <c r="E50" s="30" t="s">
        <v>111</v>
      </c>
      <c r="F50" s="12" t="s">
        <v>18</v>
      </c>
      <c r="G50" s="30" t="s">
        <v>132</v>
      </c>
      <c r="H50" s="29" t="s">
        <v>32</v>
      </c>
      <c r="I50" s="29" t="s">
        <v>33</v>
      </c>
      <c r="J50" s="29" t="s">
        <v>16</v>
      </c>
      <c r="K50" s="22" t="s">
        <v>133</v>
      </c>
    </row>
    <row r="51" spans="1:11" ht="43.5" x14ac:dyDescent="0.35">
      <c r="A51" s="8">
        <v>46</v>
      </c>
      <c r="B51" s="8" t="s">
        <v>134</v>
      </c>
      <c r="C51" s="9">
        <v>43859</v>
      </c>
      <c r="D51" s="10" t="s">
        <v>13</v>
      </c>
      <c r="E51" s="11" t="s">
        <v>75</v>
      </c>
      <c r="F51" s="12" t="s">
        <v>18</v>
      </c>
      <c r="G51" s="13" t="s">
        <v>135</v>
      </c>
      <c r="H51" s="29" t="s">
        <v>32</v>
      </c>
      <c r="I51" s="29" t="s">
        <v>33</v>
      </c>
      <c r="J51" s="10" t="s">
        <v>19</v>
      </c>
      <c r="K51" s="11" t="s">
        <v>136</v>
      </c>
    </row>
    <row r="52" spans="1:11" ht="43.5" x14ac:dyDescent="0.35">
      <c r="A52" s="8">
        <v>47</v>
      </c>
      <c r="B52" s="8" t="s">
        <v>137</v>
      </c>
      <c r="C52" s="9">
        <v>43859</v>
      </c>
      <c r="D52" s="10" t="s">
        <v>13</v>
      </c>
      <c r="E52" s="11" t="s">
        <v>75</v>
      </c>
      <c r="F52" s="12" t="s">
        <v>18</v>
      </c>
      <c r="G52" s="13" t="s">
        <v>138</v>
      </c>
      <c r="H52" s="29" t="s">
        <v>32</v>
      </c>
      <c r="I52" s="29" t="s">
        <v>33</v>
      </c>
      <c r="J52" s="10" t="s">
        <v>19</v>
      </c>
      <c r="K52" s="11" t="s">
        <v>139</v>
      </c>
    </row>
    <row r="53" spans="1:11" ht="43.5" x14ac:dyDescent="0.35">
      <c r="A53" s="8">
        <v>48</v>
      </c>
      <c r="B53" s="8" t="s">
        <v>140</v>
      </c>
      <c r="C53" s="9">
        <v>43859</v>
      </c>
      <c r="D53" s="10" t="s">
        <v>13</v>
      </c>
      <c r="E53" s="11" t="s">
        <v>75</v>
      </c>
      <c r="F53" s="12" t="s">
        <v>18</v>
      </c>
      <c r="G53" s="13" t="s">
        <v>141</v>
      </c>
      <c r="H53" s="12" t="s">
        <v>32</v>
      </c>
      <c r="I53" s="12" t="s">
        <v>33</v>
      </c>
      <c r="J53" s="10" t="s">
        <v>16</v>
      </c>
      <c r="K53" s="11"/>
    </row>
    <row r="54" spans="1:11" ht="43.5" x14ac:dyDescent="0.35">
      <c r="A54" s="8">
        <v>49</v>
      </c>
      <c r="B54" s="8" t="s">
        <v>142</v>
      </c>
      <c r="C54" s="9">
        <v>43859</v>
      </c>
      <c r="D54" s="10" t="s">
        <v>13</v>
      </c>
      <c r="E54" s="11" t="s">
        <v>75</v>
      </c>
      <c r="F54" s="12" t="s">
        <v>18</v>
      </c>
      <c r="G54" s="13" t="s">
        <v>143</v>
      </c>
      <c r="H54" s="12" t="s">
        <v>32</v>
      </c>
      <c r="I54" s="12" t="s">
        <v>33</v>
      </c>
      <c r="J54" s="10" t="s">
        <v>19</v>
      </c>
      <c r="K54" s="11" t="s">
        <v>144</v>
      </c>
    </row>
    <row r="55" spans="1:11" ht="43.5" x14ac:dyDescent="0.35">
      <c r="A55" s="8">
        <v>50</v>
      </c>
      <c r="B55" s="8" t="s">
        <v>145</v>
      </c>
      <c r="C55" s="9">
        <v>43859</v>
      </c>
      <c r="D55" s="10" t="s">
        <v>13</v>
      </c>
      <c r="E55" s="11" t="s">
        <v>75</v>
      </c>
      <c r="F55" s="12" t="s">
        <v>18</v>
      </c>
      <c r="G55" s="13" t="s">
        <v>146</v>
      </c>
      <c r="H55" s="12" t="s">
        <v>32</v>
      </c>
      <c r="I55" s="12" t="s">
        <v>33</v>
      </c>
      <c r="J55" s="10" t="s">
        <v>16</v>
      </c>
      <c r="K55" s="11"/>
    </row>
    <row r="56" spans="1:11" ht="43.5" x14ac:dyDescent="0.35">
      <c r="A56" s="8">
        <v>51</v>
      </c>
      <c r="B56" s="8" t="s">
        <v>147</v>
      </c>
      <c r="C56" s="9">
        <v>43859</v>
      </c>
      <c r="D56" s="10" t="s">
        <v>13</v>
      </c>
      <c r="E56" s="11" t="s">
        <v>75</v>
      </c>
      <c r="F56" s="12" t="s">
        <v>18</v>
      </c>
      <c r="G56" s="13" t="s">
        <v>148</v>
      </c>
      <c r="H56" s="12" t="s">
        <v>32</v>
      </c>
      <c r="I56" s="12" t="s">
        <v>33</v>
      </c>
      <c r="J56" s="10" t="s">
        <v>16</v>
      </c>
      <c r="K56" s="11" t="s">
        <v>149</v>
      </c>
    </row>
    <row r="57" spans="1:11" ht="43.5" x14ac:dyDescent="0.35">
      <c r="A57" s="8">
        <v>52</v>
      </c>
      <c r="B57" s="8" t="s">
        <v>150</v>
      </c>
      <c r="C57" s="9">
        <v>43859</v>
      </c>
      <c r="D57" s="10" t="s">
        <v>13</v>
      </c>
      <c r="E57" s="11" t="s">
        <v>75</v>
      </c>
      <c r="F57" s="12" t="s">
        <v>18</v>
      </c>
      <c r="G57" s="13" t="s">
        <v>151</v>
      </c>
      <c r="H57" s="12" t="s">
        <v>32</v>
      </c>
      <c r="I57" s="12" t="s">
        <v>33</v>
      </c>
      <c r="J57" s="10" t="s">
        <v>19</v>
      </c>
      <c r="K57" s="11" t="s">
        <v>152</v>
      </c>
    </row>
    <row r="58" spans="1:11" ht="43.5" x14ac:dyDescent="0.35">
      <c r="A58" s="8">
        <v>53</v>
      </c>
      <c r="B58" s="14" t="s">
        <v>153</v>
      </c>
      <c r="C58" s="15">
        <v>43859</v>
      </c>
      <c r="D58" s="33" t="s">
        <v>13</v>
      </c>
      <c r="E58" s="19" t="s">
        <v>20</v>
      </c>
      <c r="F58" s="18" t="s">
        <v>18</v>
      </c>
      <c r="G58" s="19" t="s">
        <v>154</v>
      </c>
      <c r="H58" s="18" t="s">
        <v>32</v>
      </c>
      <c r="I58" s="18" t="s">
        <v>33</v>
      </c>
      <c r="J58" s="33" t="s">
        <v>16</v>
      </c>
      <c r="K58" s="19" t="s">
        <v>155</v>
      </c>
    </row>
    <row r="59" spans="1:11" x14ac:dyDescent="0.35">
      <c r="A59" s="8">
        <v>54</v>
      </c>
      <c r="B59" s="8" t="s">
        <v>156</v>
      </c>
      <c r="C59" s="9">
        <v>43859</v>
      </c>
      <c r="D59" s="10" t="s">
        <v>13</v>
      </c>
      <c r="E59" s="11" t="s">
        <v>20</v>
      </c>
      <c r="F59" s="12" t="s">
        <v>18</v>
      </c>
      <c r="G59" s="13" t="s">
        <v>157</v>
      </c>
      <c r="H59" s="12" t="s">
        <v>32</v>
      </c>
      <c r="I59" s="12" t="s">
        <v>33</v>
      </c>
      <c r="J59" s="10" t="s">
        <v>16</v>
      </c>
      <c r="K59" s="11"/>
    </row>
    <row r="60" spans="1:11" x14ac:dyDescent="0.35">
      <c r="A60" s="8">
        <v>55</v>
      </c>
      <c r="B60" s="8" t="s">
        <v>158</v>
      </c>
      <c r="C60" s="9">
        <v>43859</v>
      </c>
      <c r="D60" s="10" t="s">
        <v>13</v>
      </c>
      <c r="E60" s="11" t="s">
        <v>20</v>
      </c>
      <c r="F60" s="12" t="s">
        <v>18</v>
      </c>
      <c r="G60" s="13" t="s">
        <v>159</v>
      </c>
      <c r="H60" s="12" t="s">
        <v>32</v>
      </c>
      <c r="I60" s="12" t="s">
        <v>33</v>
      </c>
      <c r="J60" s="10" t="s">
        <v>16</v>
      </c>
      <c r="K60" s="11"/>
    </row>
    <row r="61" spans="1:11" ht="43.5" x14ac:dyDescent="0.35">
      <c r="A61" s="8">
        <v>56</v>
      </c>
      <c r="B61" s="8" t="s">
        <v>160</v>
      </c>
      <c r="C61" s="9">
        <v>43859</v>
      </c>
      <c r="D61" s="10" t="s">
        <v>13</v>
      </c>
      <c r="E61" s="11" t="s">
        <v>75</v>
      </c>
      <c r="F61" s="12" t="s">
        <v>18</v>
      </c>
      <c r="G61" s="13" t="s">
        <v>161</v>
      </c>
      <c r="H61" s="12" t="s">
        <v>32</v>
      </c>
      <c r="I61" s="12" t="s">
        <v>33</v>
      </c>
      <c r="J61" s="10" t="s">
        <v>16</v>
      </c>
      <c r="K61" s="11"/>
    </row>
    <row r="62" spans="1:11" x14ac:dyDescent="0.35">
      <c r="A62" s="8">
        <v>57</v>
      </c>
      <c r="B62" s="8" t="s">
        <v>162</v>
      </c>
      <c r="C62" s="9">
        <v>43859</v>
      </c>
      <c r="D62" s="10" t="s">
        <v>13</v>
      </c>
      <c r="E62" s="11" t="s">
        <v>163</v>
      </c>
      <c r="F62" s="12" t="s">
        <v>18</v>
      </c>
      <c r="G62" s="13" t="s">
        <v>164</v>
      </c>
      <c r="H62" s="12" t="s">
        <v>32</v>
      </c>
      <c r="I62" s="12" t="s">
        <v>33</v>
      </c>
      <c r="J62" s="10" t="s">
        <v>16</v>
      </c>
      <c r="K62" s="11"/>
    </row>
    <row r="63" spans="1:11" ht="29" x14ac:dyDescent="0.35">
      <c r="A63" s="8">
        <v>58</v>
      </c>
      <c r="B63" s="8" t="s">
        <v>165</v>
      </c>
      <c r="C63" s="9">
        <v>43859</v>
      </c>
      <c r="D63" s="10" t="s">
        <v>13</v>
      </c>
      <c r="E63" s="11" t="s">
        <v>28</v>
      </c>
      <c r="F63" s="12" t="s">
        <v>18</v>
      </c>
      <c r="G63" s="13" t="s">
        <v>166</v>
      </c>
      <c r="H63" s="12" t="s">
        <v>32</v>
      </c>
      <c r="I63" s="12" t="s">
        <v>33</v>
      </c>
      <c r="J63" s="10" t="s">
        <v>16</v>
      </c>
      <c r="K63" s="11"/>
    </row>
    <row r="64" spans="1:11" ht="29" x14ac:dyDescent="0.35">
      <c r="A64" s="8">
        <v>59</v>
      </c>
      <c r="B64" s="23" t="s">
        <v>167</v>
      </c>
      <c r="C64" s="24">
        <v>43859</v>
      </c>
      <c r="D64" s="25" t="s">
        <v>13</v>
      </c>
      <c r="E64" s="26" t="s">
        <v>114</v>
      </c>
      <c r="F64" s="27" t="s">
        <v>168</v>
      </c>
      <c r="G64" s="26" t="s">
        <v>169</v>
      </c>
      <c r="H64" s="27" t="s">
        <v>32</v>
      </c>
      <c r="I64" s="27" t="s">
        <v>33</v>
      </c>
      <c r="J64" s="25" t="s">
        <v>23</v>
      </c>
      <c r="K64" s="26" t="s">
        <v>170</v>
      </c>
    </row>
    <row r="65" spans="1:11" ht="29" x14ac:dyDescent="0.35">
      <c r="A65" s="8">
        <v>60</v>
      </c>
      <c r="B65" s="8" t="s">
        <v>171</v>
      </c>
      <c r="C65" s="9">
        <v>43859</v>
      </c>
      <c r="D65" s="10" t="s">
        <v>13</v>
      </c>
      <c r="E65" s="11" t="s">
        <v>114</v>
      </c>
      <c r="F65" s="12" t="s">
        <v>168</v>
      </c>
      <c r="G65" s="13" t="s">
        <v>172</v>
      </c>
      <c r="H65" s="12" t="s">
        <v>32</v>
      </c>
      <c r="I65" s="12" t="s">
        <v>33</v>
      </c>
      <c r="J65" s="10" t="s">
        <v>16</v>
      </c>
      <c r="K65" s="11"/>
    </row>
    <row r="66" spans="1:11" ht="29" x14ac:dyDescent="0.35">
      <c r="A66" s="8">
        <v>61</v>
      </c>
      <c r="B66" s="8" t="s">
        <v>173</v>
      </c>
      <c r="C66" s="9">
        <v>43859</v>
      </c>
      <c r="D66" s="10" t="s">
        <v>13</v>
      </c>
      <c r="E66" s="11" t="s">
        <v>114</v>
      </c>
      <c r="F66" s="12" t="s">
        <v>168</v>
      </c>
      <c r="G66" s="13" t="s">
        <v>174</v>
      </c>
      <c r="H66" s="12" t="s">
        <v>32</v>
      </c>
      <c r="I66" s="12" t="s">
        <v>33</v>
      </c>
      <c r="J66" s="10" t="s">
        <v>19</v>
      </c>
      <c r="K66" s="11" t="s">
        <v>29</v>
      </c>
    </row>
    <row r="67" spans="1:11" ht="29" x14ac:dyDescent="0.35">
      <c r="A67" s="8">
        <v>62</v>
      </c>
      <c r="B67" s="23" t="s">
        <v>175</v>
      </c>
      <c r="C67" s="24">
        <v>43859</v>
      </c>
      <c r="D67" s="25" t="s">
        <v>13</v>
      </c>
      <c r="E67" s="26" t="s">
        <v>114</v>
      </c>
      <c r="F67" s="27" t="s">
        <v>168</v>
      </c>
      <c r="G67" s="26" t="s">
        <v>176</v>
      </c>
      <c r="H67" s="27" t="s">
        <v>32</v>
      </c>
      <c r="I67" s="27" t="s">
        <v>33</v>
      </c>
      <c r="J67" s="25" t="s">
        <v>23</v>
      </c>
      <c r="K67" s="26" t="s">
        <v>177</v>
      </c>
    </row>
    <row r="68" spans="1:11" ht="29" x14ac:dyDescent="0.35">
      <c r="A68" s="8">
        <v>63</v>
      </c>
      <c r="B68" s="23" t="s">
        <v>178</v>
      </c>
      <c r="C68" s="24">
        <v>43859</v>
      </c>
      <c r="D68" s="25" t="s">
        <v>13</v>
      </c>
      <c r="E68" s="26" t="s">
        <v>114</v>
      </c>
      <c r="F68" s="27" t="s">
        <v>168</v>
      </c>
      <c r="G68" s="26" t="s">
        <v>179</v>
      </c>
      <c r="H68" s="27" t="s">
        <v>32</v>
      </c>
      <c r="I68" s="27" t="s">
        <v>33</v>
      </c>
      <c r="J68" s="25" t="s">
        <v>23</v>
      </c>
      <c r="K68" s="26" t="s">
        <v>170</v>
      </c>
    </row>
    <row r="69" spans="1:11" ht="29" x14ac:dyDescent="0.35">
      <c r="A69" s="8">
        <v>64</v>
      </c>
      <c r="B69" s="8" t="s">
        <v>180</v>
      </c>
      <c r="C69" s="9">
        <v>43859</v>
      </c>
      <c r="D69" s="10" t="s">
        <v>13</v>
      </c>
      <c r="E69" s="11" t="s">
        <v>114</v>
      </c>
      <c r="F69" s="12" t="s">
        <v>168</v>
      </c>
      <c r="G69" s="13" t="s">
        <v>181</v>
      </c>
      <c r="H69" s="12" t="s">
        <v>32</v>
      </c>
      <c r="I69" s="12" t="s">
        <v>33</v>
      </c>
      <c r="J69" s="10" t="s">
        <v>16</v>
      </c>
      <c r="K69" s="11"/>
    </row>
    <row r="70" spans="1:11" ht="43.5" x14ac:dyDescent="0.35">
      <c r="A70" s="8">
        <v>65</v>
      </c>
      <c r="B70" s="8" t="s">
        <v>182</v>
      </c>
      <c r="C70" s="9">
        <v>43859</v>
      </c>
      <c r="D70" s="10" t="s">
        <v>13</v>
      </c>
      <c r="E70" s="11" t="s">
        <v>75</v>
      </c>
      <c r="F70" s="12" t="s">
        <v>168</v>
      </c>
      <c r="G70" s="13" t="s">
        <v>183</v>
      </c>
      <c r="H70" s="12" t="s">
        <v>32</v>
      </c>
      <c r="I70" s="12" t="s">
        <v>33</v>
      </c>
      <c r="J70" s="10" t="s">
        <v>16</v>
      </c>
      <c r="K70" s="11"/>
    </row>
    <row r="71" spans="1:11" ht="43.5" x14ac:dyDescent="0.35">
      <c r="A71" s="8">
        <v>66</v>
      </c>
      <c r="B71" s="8" t="s">
        <v>184</v>
      </c>
      <c r="C71" s="9">
        <v>43859</v>
      </c>
      <c r="D71" s="10" t="s">
        <v>13</v>
      </c>
      <c r="E71" s="11" t="s">
        <v>75</v>
      </c>
      <c r="F71" s="12" t="s">
        <v>22</v>
      </c>
      <c r="G71" s="13" t="s">
        <v>185</v>
      </c>
      <c r="H71" s="12" t="s">
        <v>32</v>
      </c>
      <c r="I71" s="12" t="s">
        <v>33</v>
      </c>
      <c r="J71" s="10" t="s">
        <v>16</v>
      </c>
      <c r="K71" s="11"/>
    </row>
    <row r="72" spans="1:11" ht="43.5" x14ac:dyDescent="0.35">
      <c r="A72" s="8">
        <v>67</v>
      </c>
      <c r="B72" s="8" t="s">
        <v>186</v>
      </c>
      <c r="C72" s="9">
        <v>43859</v>
      </c>
      <c r="D72" s="10" t="s">
        <v>13</v>
      </c>
      <c r="E72" s="11" t="s">
        <v>75</v>
      </c>
      <c r="F72" s="12" t="s">
        <v>22</v>
      </c>
      <c r="G72" s="13" t="s">
        <v>187</v>
      </c>
      <c r="H72" s="12" t="s">
        <v>32</v>
      </c>
      <c r="I72" s="12" t="s">
        <v>33</v>
      </c>
      <c r="J72" s="10" t="s">
        <v>16</v>
      </c>
      <c r="K72" s="11"/>
    </row>
    <row r="73" spans="1:11" ht="43.5" x14ac:dyDescent="0.35">
      <c r="A73" s="8">
        <v>68</v>
      </c>
      <c r="B73" s="8" t="s">
        <v>188</v>
      </c>
      <c r="C73" s="9">
        <v>43859</v>
      </c>
      <c r="D73" s="10" t="s">
        <v>13</v>
      </c>
      <c r="E73" s="11" t="s">
        <v>75</v>
      </c>
      <c r="F73" s="12" t="s">
        <v>22</v>
      </c>
      <c r="G73" s="13" t="s">
        <v>189</v>
      </c>
      <c r="H73" s="12" t="s">
        <v>32</v>
      </c>
      <c r="I73" s="12" t="s">
        <v>33</v>
      </c>
      <c r="J73" s="10" t="s">
        <v>16</v>
      </c>
      <c r="K73" s="11"/>
    </row>
    <row r="74" spans="1:11" ht="43.5" x14ac:dyDescent="0.35">
      <c r="A74" s="8">
        <v>69</v>
      </c>
      <c r="B74" s="8" t="s">
        <v>190</v>
      </c>
      <c r="C74" s="9">
        <v>43859</v>
      </c>
      <c r="D74" s="10" t="s">
        <v>13</v>
      </c>
      <c r="E74" s="11" t="s">
        <v>75</v>
      </c>
      <c r="F74" s="12" t="s">
        <v>22</v>
      </c>
      <c r="G74" s="13" t="s">
        <v>191</v>
      </c>
      <c r="H74" s="12" t="s">
        <v>32</v>
      </c>
      <c r="I74" s="12" t="s">
        <v>33</v>
      </c>
      <c r="J74" s="10" t="s">
        <v>16</v>
      </c>
      <c r="K74" s="11"/>
    </row>
    <row r="75" spans="1:11" ht="43.5" x14ac:dyDescent="0.35">
      <c r="A75" s="8">
        <v>70</v>
      </c>
      <c r="B75" s="8" t="s">
        <v>192</v>
      </c>
      <c r="C75" s="9">
        <v>43859</v>
      </c>
      <c r="D75" s="10" t="s">
        <v>13</v>
      </c>
      <c r="E75" s="11" t="s">
        <v>75</v>
      </c>
      <c r="F75" s="12" t="s">
        <v>22</v>
      </c>
      <c r="G75" s="13" t="s">
        <v>193</v>
      </c>
      <c r="H75" s="12" t="s">
        <v>32</v>
      </c>
      <c r="I75" s="12" t="s">
        <v>33</v>
      </c>
      <c r="J75" s="10" t="s">
        <v>16</v>
      </c>
      <c r="K75" s="11"/>
    </row>
    <row r="76" spans="1:11" ht="43.5" x14ac:dyDescent="0.35">
      <c r="A76" s="8">
        <v>71</v>
      </c>
      <c r="B76" s="8" t="s">
        <v>194</v>
      </c>
      <c r="C76" s="9">
        <v>43859</v>
      </c>
      <c r="D76" s="10" t="s">
        <v>13</v>
      </c>
      <c r="E76" s="11" t="s">
        <v>75</v>
      </c>
      <c r="F76" s="12" t="s">
        <v>22</v>
      </c>
      <c r="G76" s="13" t="s">
        <v>195</v>
      </c>
      <c r="H76" s="12" t="s">
        <v>32</v>
      </c>
      <c r="I76" s="12" t="s">
        <v>33</v>
      </c>
      <c r="J76" s="10" t="s">
        <v>16</v>
      </c>
      <c r="K76" s="11"/>
    </row>
    <row r="77" spans="1:11" ht="43.5" x14ac:dyDescent="0.35">
      <c r="A77" s="8">
        <v>72</v>
      </c>
      <c r="B77" s="8" t="s">
        <v>196</v>
      </c>
      <c r="C77" s="9">
        <v>43859</v>
      </c>
      <c r="D77" s="10" t="s">
        <v>13</v>
      </c>
      <c r="E77" s="11" t="s">
        <v>75</v>
      </c>
      <c r="F77" s="12" t="s">
        <v>22</v>
      </c>
      <c r="G77" s="13" t="s">
        <v>197</v>
      </c>
      <c r="H77" s="12" t="s">
        <v>32</v>
      </c>
      <c r="I77" s="12" t="s">
        <v>33</v>
      </c>
      <c r="J77" s="10" t="s">
        <v>16</v>
      </c>
      <c r="K77" s="11"/>
    </row>
    <row r="78" spans="1:11" ht="29" x14ac:dyDescent="0.35">
      <c r="A78" s="8">
        <v>73</v>
      </c>
      <c r="B78" s="8" t="s">
        <v>198</v>
      </c>
      <c r="C78" s="9">
        <v>43859</v>
      </c>
      <c r="D78" s="10" t="s">
        <v>199</v>
      </c>
      <c r="E78" s="11" t="s">
        <v>200</v>
      </c>
      <c r="F78" s="12" t="s">
        <v>201</v>
      </c>
      <c r="G78" s="13" t="s">
        <v>202</v>
      </c>
      <c r="H78" s="12" t="s">
        <v>32</v>
      </c>
      <c r="I78" s="12" t="s">
        <v>33</v>
      </c>
      <c r="J78" s="10" t="s">
        <v>16</v>
      </c>
      <c r="K78" s="11"/>
    </row>
    <row r="79" spans="1:11" ht="14" customHeight="1" x14ac:dyDescent="0.35">
      <c r="A79" s="8">
        <v>74</v>
      </c>
      <c r="B79" s="8" t="s">
        <v>203</v>
      </c>
      <c r="C79" s="9">
        <v>43859</v>
      </c>
      <c r="D79" s="10" t="s">
        <v>199</v>
      </c>
      <c r="E79" s="11" t="s">
        <v>200</v>
      </c>
      <c r="F79" s="12" t="s">
        <v>201</v>
      </c>
      <c r="G79" s="13" t="s">
        <v>204</v>
      </c>
      <c r="H79" s="12" t="s">
        <v>32</v>
      </c>
      <c r="I79" s="12" t="s">
        <v>33</v>
      </c>
      <c r="J79" s="10" t="s">
        <v>16</v>
      </c>
      <c r="K79" s="35"/>
    </row>
    <row r="80" spans="1:11" ht="29" x14ac:dyDescent="0.35">
      <c r="A80" s="8">
        <v>75</v>
      </c>
      <c r="B80" s="23" t="s">
        <v>205</v>
      </c>
      <c r="C80" s="24">
        <v>43859</v>
      </c>
      <c r="D80" s="25" t="s">
        <v>199</v>
      </c>
      <c r="E80" s="26" t="s">
        <v>206</v>
      </c>
      <c r="F80" s="27" t="s">
        <v>207</v>
      </c>
      <c r="G80" s="28" t="s">
        <v>208</v>
      </c>
      <c r="H80" s="27" t="s">
        <v>32</v>
      </c>
      <c r="I80" s="27" t="s">
        <v>33</v>
      </c>
      <c r="J80" s="25" t="s">
        <v>23</v>
      </c>
      <c r="K80" s="26" t="s">
        <v>209</v>
      </c>
    </row>
    <row r="81" spans="1:11" ht="43.5" x14ac:dyDescent="0.35">
      <c r="A81" s="8">
        <v>76</v>
      </c>
      <c r="B81" s="8" t="s">
        <v>210</v>
      </c>
      <c r="C81" s="9">
        <v>43859</v>
      </c>
      <c r="D81" s="10" t="s">
        <v>199</v>
      </c>
      <c r="E81" s="11" t="s">
        <v>211</v>
      </c>
      <c r="F81" s="12" t="s">
        <v>201</v>
      </c>
      <c r="G81" s="13" t="s">
        <v>212</v>
      </c>
      <c r="H81" s="12" t="s">
        <v>32</v>
      </c>
      <c r="I81" s="12" t="s">
        <v>33</v>
      </c>
      <c r="J81" s="10" t="s">
        <v>16</v>
      </c>
      <c r="K81" s="35"/>
    </row>
    <row r="82" spans="1:11" ht="29" x14ac:dyDescent="0.35">
      <c r="A82" s="8">
        <v>77</v>
      </c>
      <c r="B82" s="8" t="s">
        <v>213</v>
      </c>
      <c r="C82" s="9">
        <v>43859</v>
      </c>
      <c r="D82" s="10" t="s">
        <v>199</v>
      </c>
      <c r="E82" s="11" t="s">
        <v>214</v>
      </c>
      <c r="F82" s="12" t="s">
        <v>215</v>
      </c>
      <c r="G82" s="13" t="s">
        <v>216</v>
      </c>
      <c r="H82" s="12" t="s">
        <v>32</v>
      </c>
      <c r="I82" s="12" t="s">
        <v>33</v>
      </c>
      <c r="J82" s="10" t="s">
        <v>16</v>
      </c>
      <c r="K82" s="11"/>
    </row>
    <row r="83" spans="1:11" ht="29" x14ac:dyDescent="0.35">
      <c r="A83" s="8">
        <v>78</v>
      </c>
      <c r="B83" s="8" t="s">
        <v>217</v>
      </c>
      <c r="C83" s="9">
        <v>43859</v>
      </c>
      <c r="D83" s="10" t="s">
        <v>199</v>
      </c>
      <c r="E83" s="11" t="s">
        <v>214</v>
      </c>
      <c r="F83" s="12" t="s">
        <v>215</v>
      </c>
      <c r="G83" s="13" t="s">
        <v>218</v>
      </c>
      <c r="H83" s="12" t="s">
        <v>32</v>
      </c>
      <c r="I83" s="12" t="s">
        <v>33</v>
      </c>
      <c r="J83" s="10" t="s">
        <v>16</v>
      </c>
      <c r="K83" s="35"/>
    </row>
    <row r="84" spans="1:11" ht="29" x14ac:dyDescent="0.35">
      <c r="A84" s="8">
        <v>79</v>
      </c>
      <c r="B84" s="8" t="s">
        <v>221</v>
      </c>
      <c r="C84" s="37">
        <v>43880</v>
      </c>
      <c r="D84" s="29" t="s">
        <v>13</v>
      </c>
      <c r="E84" s="22" t="s">
        <v>14</v>
      </c>
      <c r="F84" s="12" t="s">
        <v>17</v>
      </c>
      <c r="G84" s="30" t="s">
        <v>222</v>
      </c>
      <c r="H84" s="31" t="s">
        <v>32</v>
      </c>
      <c r="I84" s="31" t="s">
        <v>220</v>
      </c>
      <c r="J84" s="29" t="s">
        <v>16</v>
      </c>
      <c r="K84" s="35"/>
    </row>
    <row r="85" spans="1:11" ht="29" x14ac:dyDescent="0.35">
      <c r="A85" s="8">
        <v>80</v>
      </c>
      <c r="B85" s="8" t="s">
        <v>223</v>
      </c>
      <c r="C85" s="37">
        <v>43880</v>
      </c>
      <c r="D85" s="10" t="s">
        <v>13</v>
      </c>
      <c r="E85" s="11" t="s">
        <v>14</v>
      </c>
      <c r="F85" s="12" t="s">
        <v>17</v>
      </c>
      <c r="G85" s="13" t="s">
        <v>224</v>
      </c>
      <c r="H85" s="12" t="s">
        <v>32</v>
      </c>
      <c r="I85" s="12" t="s">
        <v>220</v>
      </c>
      <c r="J85" s="10" t="s">
        <v>16</v>
      </c>
      <c r="K85" s="35"/>
    </row>
    <row r="86" spans="1:11" ht="29" x14ac:dyDescent="0.35">
      <c r="A86" s="8">
        <v>81</v>
      </c>
      <c r="B86" s="8" t="s">
        <v>225</v>
      </c>
      <c r="C86" s="37">
        <v>43880</v>
      </c>
      <c r="D86" s="10" t="s">
        <v>13</v>
      </c>
      <c r="E86" s="11" t="s">
        <v>14</v>
      </c>
      <c r="F86" s="12" t="s">
        <v>17</v>
      </c>
      <c r="G86" s="13" t="s">
        <v>226</v>
      </c>
      <c r="H86" s="12" t="s">
        <v>32</v>
      </c>
      <c r="I86" s="12" t="s">
        <v>220</v>
      </c>
      <c r="J86" s="10" t="s">
        <v>16</v>
      </c>
      <c r="K86" s="35"/>
    </row>
    <row r="87" spans="1:11" ht="43.5" x14ac:dyDescent="0.35">
      <c r="A87" s="8">
        <v>82</v>
      </c>
      <c r="B87" s="8" t="s">
        <v>227</v>
      </c>
      <c r="C87" s="37">
        <v>43880</v>
      </c>
      <c r="D87" s="29" t="s">
        <v>13</v>
      </c>
      <c r="E87" s="11" t="s">
        <v>75</v>
      </c>
      <c r="F87" s="12" t="s">
        <v>18</v>
      </c>
      <c r="G87" s="30" t="s">
        <v>228</v>
      </c>
      <c r="H87" s="29" t="s">
        <v>32</v>
      </c>
      <c r="I87" s="29" t="s">
        <v>220</v>
      </c>
      <c r="J87" s="29" t="s">
        <v>16</v>
      </c>
      <c r="K87" s="35"/>
    </row>
    <row r="88" spans="1:11" ht="29" x14ac:dyDescent="0.35">
      <c r="A88" s="8">
        <v>83</v>
      </c>
      <c r="B88" s="8" t="s">
        <v>229</v>
      </c>
      <c r="C88" s="37">
        <v>43880</v>
      </c>
      <c r="D88" s="10" t="s">
        <v>13</v>
      </c>
      <c r="E88" s="11" t="s">
        <v>21</v>
      </c>
      <c r="F88" s="12" t="s">
        <v>18</v>
      </c>
      <c r="G88" s="13" t="s">
        <v>230</v>
      </c>
      <c r="H88" s="12" t="s">
        <v>32</v>
      </c>
      <c r="I88" s="12" t="s">
        <v>220</v>
      </c>
      <c r="J88" s="10" t="s">
        <v>16</v>
      </c>
      <c r="K88" s="35"/>
    </row>
    <row r="89" spans="1:11" x14ac:dyDescent="0.35">
      <c r="A89" s="8">
        <v>84</v>
      </c>
      <c r="B89" s="8" t="s">
        <v>231</v>
      </c>
      <c r="C89" s="37">
        <v>43880</v>
      </c>
      <c r="D89" s="10" t="s">
        <v>13</v>
      </c>
      <c r="E89" s="11" t="s">
        <v>232</v>
      </c>
      <c r="F89" s="12" t="s">
        <v>18</v>
      </c>
      <c r="G89" s="13" t="s">
        <v>233</v>
      </c>
      <c r="H89" s="12" t="s">
        <v>32</v>
      </c>
      <c r="I89" s="12" t="s">
        <v>220</v>
      </c>
      <c r="J89" s="10" t="s">
        <v>16</v>
      </c>
      <c r="K89" s="35"/>
    </row>
    <row r="90" spans="1:11" ht="29" x14ac:dyDescent="0.35">
      <c r="A90" s="8">
        <v>85</v>
      </c>
      <c r="B90" s="8" t="s">
        <v>234</v>
      </c>
      <c r="C90" s="37">
        <v>43880</v>
      </c>
      <c r="D90" s="10" t="s">
        <v>199</v>
      </c>
      <c r="E90" s="11" t="s">
        <v>200</v>
      </c>
      <c r="F90" s="12" t="s">
        <v>201</v>
      </c>
      <c r="G90" s="13" t="s">
        <v>235</v>
      </c>
      <c r="H90" s="12" t="s">
        <v>32</v>
      </c>
      <c r="I90" s="12" t="s">
        <v>220</v>
      </c>
      <c r="J90" s="10" t="s">
        <v>16</v>
      </c>
      <c r="K90" s="35"/>
    </row>
    <row r="91" spans="1:11" ht="29" x14ac:dyDescent="0.35">
      <c r="A91" s="8">
        <v>86</v>
      </c>
      <c r="B91" s="8" t="s">
        <v>236</v>
      </c>
      <c r="C91" s="37">
        <v>43907</v>
      </c>
      <c r="D91" s="10" t="s">
        <v>13</v>
      </c>
      <c r="E91" s="11" t="s">
        <v>14</v>
      </c>
      <c r="F91" s="12" t="s">
        <v>15</v>
      </c>
      <c r="G91" s="13" t="s">
        <v>237</v>
      </c>
      <c r="H91" s="12" t="s">
        <v>238</v>
      </c>
      <c r="I91" s="12" t="s">
        <v>239</v>
      </c>
      <c r="J91" s="10" t="s">
        <v>16</v>
      </c>
      <c r="K91" s="35"/>
    </row>
    <row r="92" spans="1:11" ht="29" x14ac:dyDescent="0.35">
      <c r="A92" s="8">
        <v>87</v>
      </c>
      <c r="B92" s="8" t="s">
        <v>240</v>
      </c>
      <c r="C92" s="37">
        <v>43907</v>
      </c>
      <c r="D92" s="10" t="s">
        <v>13</v>
      </c>
      <c r="E92" s="11" t="s">
        <v>14</v>
      </c>
      <c r="F92" s="12" t="s">
        <v>15</v>
      </c>
      <c r="G92" s="13" t="s">
        <v>241</v>
      </c>
      <c r="H92" s="12" t="s">
        <v>238</v>
      </c>
      <c r="I92" s="12" t="s">
        <v>239</v>
      </c>
      <c r="J92" s="10" t="s">
        <v>16</v>
      </c>
      <c r="K92" s="35"/>
    </row>
    <row r="93" spans="1:11" ht="29" x14ac:dyDescent="0.35">
      <c r="A93" s="8">
        <v>88</v>
      </c>
      <c r="B93" s="8" t="s">
        <v>242</v>
      </c>
      <c r="C93" s="37">
        <v>43907</v>
      </c>
      <c r="D93" s="10" t="s">
        <v>13</v>
      </c>
      <c r="E93" s="11" t="s">
        <v>14</v>
      </c>
      <c r="F93" s="12" t="s">
        <v>17</v>
      </c>
      <c r="G93" s="20" t="s">
        <v>243</v>
      </c>
      <c r="H93" s="12" t="s">
        <v>238</v>
      </c>
      <c r="I93" s="12" t="s">
        <v>239</v>
      </c>
      <c r="J93" s="10" t="s">
        <v>16</v>
      </c>
      <c r="K93" s="35"/>
    </row>
    <row r="94" spans="1:11" ht="43.5" x14ac:dyDescent="0.35">
      <c r="A94" s="8">
        <v>89</v>
      </c>
      <c r="B94" s="8" t="s">
        <v>244</v>
      </c>
      <c r="C94" s="37">
        <v>43907</v>
      </c>
      <c r="D94" s="29" t="s">
        <v>13</v>
      </c>
      <c r="E94" s="30" t="s">
        <v>245</v>
      </c>
      <c r="F94" s="12" t="s">
        <v>18</v>
      </c>
      <c r="G94" s="30" t="s">
        <v>246</v>
      </c>
      <c r="H94" s="40" t="s">
        <v>238</v>
      </c>
      <c r="I94" s="21" t="s">
        <v>239</v>
      </c>
      <c r="J94" s="29" t="s">
        <v>16</v>
      </c>
      <c r="K94" s="40"/>
    </row>
    <row r="95" spans="1:11" ht="43.5" x14ac:dyDescent="0.35">
      <c r="A95" s="8">
        <v>90</v>
      </c>
      <c r="B95" s="8" t="s">
        <v>247</v>
      </c>
      <c r="C95" s="37">
        <v>43907</v>
      </c>
      <c r="D95" s="29" t="s">
        <v>13</v>
      </c>
      <c r="E95" s="30" t="s">
        <v>28</v>
      </c>
      <c r="F95" s="12" t="s">
        <v>18</v>
      </c>
      <c r="G95" s="30" t="s">
        <v>248</v>
      </c>
      <c r="H95" s="31" t="s">
        <v>238</v>
      </c>
      <c r="I95" s="29" t="s">
        <v>239</v>
      </c>
      <c r="J95" s="29" t="s">
        <v>16</v>
      </c>
      <c r="K95" s="32" t="s">
        <v>249</v>
      </c>
    </row>
    <row r="96" spans="1:11" ht="29" x14ac:dyDescent="0.35">
      <c r="A96" s="8">
        <v>91</v>
      </c>
      <c r="B96" s="8" t="s">
        <v>250</v>
      </c>
      <c r="C96" s="37">
        <v>43907</v>
      </c>
      <c r="D96" s="29" t="s">
        <v>13</v>
      </c>
      <c r="E96" s="22" t="s">
        <v>28</v>
      </c>
      <c r="F96" s="12" t="s">
        <v>18</v>
      </c>
      <c r="G96" s="22" t="s">
        <v>251</v>
      </c>
      <c r="H96" s="40" t="s">
        <v>238</v>
      </c>
      <c r="I96" s="29" t="s">
        <v>239</v>
      </c>
      <c r="J96" s="29" t="s">
        <v>16</v>
      </c>
      <c r="K96" s="32" t="s">
        <v>252</v>
      </c>
    </row>
    <row r="97" spans="1:11" ht="43.5" x14ac:dyDescent="0.35">
      <c r="A97" s="8">
        <v>92</v>
      </c>
      <c r="B97" s="14" t="s">
        <v>253</v>
      </c>
      <c r="C97" s="38">
        <v>43907</v>
      </c>
      <c r="D97" s="16" t="s">
        <v>13</v>
      </c>
      <c r="E97" s="17" t="s">
        <v>245</v>
      </c>
      <c r="F97" s="18" t="s">
        <v>18</v>
      </c>
      <c r="G97" s="39" t="s">
        <v>254</v>
      </c>
      <c r="H97" s="41" t="s">
        <v>238</v>
      </c>
      <c r="I97" s="16" t="s">
        <v>239</v>
      </c>
      <c r="J97" s="16" t="s">
        <v>16</v>
      </c>
      <c r="K97" s="39" t="s">
        <v>255</v>
      </c>
    </row>
    <row r="98" spans="1:11" ht="43.5" x14ac:dyDescent="0.35">
      <c r="A98" s="8">
        <v>93</v>
      </c>
      <c r="B98" s="8" t="s">
        <v>256</v>
      </c>
      <c r="C98" s="37">
        <v>43907</v>
      </c>
      <c r="D98" s="10" t="s">
        <v>13</v>
      </c>
      <c r="E98" s="11" t="s">
        <v>245</v>
      </c>
      <c r="F98" s="12" t="s">
        <v>18</v>
      </c>
      <c r="G98" s="11" t="s">
        <v>257</v>
      </c>
      <c r="H98" s="12" t="s">
        <v>238</v>
      </c>
      <c r="I98" s="12" t="s">
        <v>239</v>
      </c>
      <c r="J98" s="10" t="s">
        <v>219</v>
      </c>
      <c r="K98" s="11" t="s">
        <v>152</v>
      </c>
    </row>
    <row r="99" spans="1:11" ht="43.5" x14ac:dyDescent="0.35">
      <c r="A99" s="8">
        <v>94</v>
      </c>
      <c r="B99" s="8" t="s">
        <v>258</v>
      </c>
      <c r="C99" s="37">
        <v>43907</v>
      </c>
      <c r="D99" s="10" t="s">
        <v>13</v>
      </c>
      <c r="E99" s="11" t="s">
        <v>245</v>
      </c>
      <c r="F99" s="12" t="s">
        <v>18</v>
      </c>
      <c r="G99" s="11" t="s">
        <v>259</v>
      </c>
      <c r="H99" s="12" t="s">
        <v>238</v>
      </c>
      <c r="I99" s="12" t="s">
        <v>239</v>
      </c>
      <c r="J99" s="10" t="s">
        <v>219</v>
      </c>
      <c r="K99" s="11" t="s">
        <v>260</v>
      </c>
    </row>
    <row r="100" spans="1:11" ht="58" x14ac:dyDescent="0.35">
      <c r="A100" s="8">
        <v>95</v>
      </c>
      <c r="B100" s="8" t="s">
        <v>261</v>
      </c>
      <c r="C100" s="37">
        <v>43907</v>
      </c>
      <c r="D100" s="10" t="s">
        <v>13</v>
      </c>
      <c r="E100" s="11" t="s">
        <v>245</v>
      </c>
      <c r="F100" s="12" t="s">
        <v>18</v>
      </c>
      <c r="G100" s="11" t="s">
        <v>262</v>
      </c>
      <c r="H100" s="12" t="s">
        <v>238</v>
      </c>
      <c r="I100" s="12" t="s">
        <v>239</v>
      </c>
      <c r="J100" s="10" t="s">
        <v>219</v>
      </c>
      <c r="K100" s="11" t="s">
        <v>152</v>
      </c>
    </row>
    <row r="101" spans="1:11" ht="58" x14ac:dyDescent="0.35">
      <c r="A101" s="8">
        <v>96</v>
      </c>
      <c r="B101" s="8" t="s">
        <v>263</v>
      </c>
      <c r="C101" s="37">
        <v>43907</v>
      </c>
      <c r="D101" s="10" t="s">
        <v>13</v>
      </c>
      <c r="E101" s="11" t="s">
        <v>245</v>
      </c>
      <c r="F101" s="12" t="s">
        <v>18</v>
      </c>
      <c r="G101" s="11" t="s">
        <v>264</v>
      </c>
      <c r="H101" s="12" t="s">
        <v>238</v>
      </c>
      <c r="I101" s="12" t="s">
        <v>239</v>
      </c>
      <c r="J101" s="10" t="s">
        <v>219</v>
      </c>
      <c r="K101" s="11" t="s">
        <v>152</v>
      </c>
    </row>
    <row r="102" spans="1:11" ht="58" x14ac:dyDescent="0.35">
      <c r="A102" s="8">
        <v>97</v>
      </c>
      <c r="B102" s="8" t="s">
        <v>265</v>
      </c>
      <c r="C102" s="37">
        <v>43907</v>
      </c>
      <c r="D102" s="10" t="s">
        <v>13</v>
      </c>
      <c r="E102" s="11" t="s">
        <v>245</v>
      </c>
      <c r="F102" s="12" t="s">
        <v>18</v>
      </c>
      <c r="G102" s="11" t="s">
        <v>266</v>
      </c>
      <c r="H102" s="12" t="s">
        <v>238</v>
      </c>
      <c r="I102" s="12" t="s">
        <v>239</v>
      </c>
      <c r="J102" s="10" t="s">
        <v>219</v>
      </c>
      <c r="K102" s="11" t="s">
        <v>152</v>
      </c>
    </row>
    <row r="103" spans="1:11" x14ac:dyDescent="0.35">
      <c r="A103" s="8">
        <v>98</v>
      </c>
      <c r="B103" s="8" t="s">
        <v>267</v>
      </c>
      <c r="C103" s="37">
        <v>43969</v>
      </c>
      <c r="D103" s="10" t="s">
        <v>13</v>
      </c>
      <c r="E103" s="11" t="s">
        <v>26</v>
      </c>
      <c r="F103" s="12" t="s">
        <v>268</v>
      </c>
      <c r="G103" s="13" t="s">
        <v>269</v>
      </c>
      <c r="H103" s="12" t="s">
        <v>32</v>
      </c>
      <c r="I103" s="12" t="s">
        <v>33</v>
      </c>
      <c r="J103" s="10" t="s">
        <v>19</v>
      </c>
      <c r="K103" s="11" t="s">
        <v>29</v>
      </c>
    </row>
    <row r="104" spans="1:11" ht="43.5" x14ac:dyDescent="0.35">
      <c r="A104" s="8">
        <v>99</v>
      </c>
      <c r="B104" s="8" t="s">
        <v>270</v>
      </c>
      <c r="C104" s="37">
        <v>43969</v>
      </c>
      <c r="D104" s="10" t="s">
        <v>13</v>
      </c>
      <c r="E104" s="11" t="s">
        <v>75</v>
      </c>
      <c r="F104" s="12" t="s">
        <v>18</v>
      </c>
      <c r="G104" s="13" t="s">
        <v>271</v>
      </c>
      <c r="H104" s="12" t="s">
        <v>32</v>
      </c>
      <c r="I104" s="12" t="s">
        <v>33</v>
      </c>
      <c r="J104" s="10" t="s">
        <v>16</v>
      </c>
      <c r="K104" s="11"/>
    </row>
    <row r="105" spans="1:11" ht="43.5" x14ac:dyDescent="0.35">
      <c r="A105" s="8">
        <v>100</v>
      </c>
      <c r="B105" s="8" t="s">
        <v>272</v>
      </c>
      <c r="C105" s="37">
        <v>43969</v>
      </c>
      <c r="D105" s="10" t="s">
        <v>13</v>
      </c>
      <c r="E105" s="11" t="s">
        <v>273</v>
      </c>
      <c r="F105" s="12" t="s">
        <v>18</v>
      </c>
      <c r="G105" s="13" t="s">
        <v>274</v>
      </c>
      <c r="H105" s="12" t="s">
        <v>32</v>
      </c>
      <c r="I105" s="12" t="s">
        <v>33</v>
      </c>
      <c r="J105" s="10" t="s">
        <v>16</v>
      </c>
      <c r="K105" s="11"/>
    </row>
    <row r="106" spans="1:11" ht="43.5" x14ac:dyDescent="0.35">
      <c r="A106" s="8">
        <v>101</v>
      </c>
      <c r="B106" s="8" t="s">
        <v>275</v>
      </c>
      <c r="C106" s="37">
        <v>43969</v>
      </c>
      <c r="D106" s="10" t="s">
        <v>13</v>
      </c>
      <c r="E106" s="11" t="s">
        <v>75</v>
      </c>
      <c r="F106" s="12" t="s">
        <v>18</v>
      </c>
      <c r="G106" s="13" t="s">
        <v>276</v>
      </c>
      <c r="H106" s="12" t="s">
        <v>32</v>
      </c>
      <c r="I106" s="12" t="s">
        <v>33</v>
      </c>
      <c r="J106" s="10" t="s">
        <v>19</v>
      </c>
      <c r="K106" s="11" t="s">
        <v>29</v>
      </c>
    </row>
    <row r="107" spans="1:11" ht="43.5" x14ac:dyDescent="0.35">
      <c r="A107" s="8">
        <v>102</v>
      </c>
      <c r="B107" s="8" t="s">
        <v>277</v>
      </c>
      <c r="C107" s="37">
        <v>43969</v>
      </c>
      <c r="D107" s="10" t="s">
        <v>13</v>
      </c>
      <c r="E107" s="11" t="s">
        <v>75</v>
      </c>
      <c r="F107" s="12" t="s">
        <v>18</v>
      </c>
      <c r="G107" s="13" t="s">
        <v>278</v>
      </c>
      <c r="H107" s="12" t="s">
        <v>32</v>
      </c>
      <c r="I107" s="12" t="s">
        <v>33</v>
      </c>
      <c r="J107" s="10" t="s">
        <v>19</v>
      </c>
      <c r="K107" s="11"/>
    </row>
    <row r="108" spans="1:11" ht="29" x14ac:dyDescent="0.35">
      <c r="A108" s="8">
        <v>103</v>
      </c>
      <c r="B108" s="8" t="s">
        <v>279</v>
      </c>
      <c r="C108" s="37">
        <v>43969</v>
      </c>
      <c r="D108" s="10" t="s">
        <v>13</v>
      </c>
      <c r="E108" s="11" t="s">
        <v>20</v>
      </c>
      <c r="F108" s="12" t="s">
        <v>22</v>
      </c>
      <c r="G108" s="13" t="s">
        <v>280</v>
      </c>
      <c r="H108" s="12" t="s">
        <v>32</v>
      </c>
      <c r="I108" s="12" t="s">
        <v>33</v>
      </c>
      <c r="J108" s="10" t="s">
        <v>19</v>
      </c>
      <c r="K108" s="11" t="s">
        <v>29</v>
      </c>
    </row>
    <row r="109" spans="1:11" ht="58" x14ac:dyDescent="0.35">
      <c r="A109" s="8">
        <v>104</v>
      </c>
      <c r="B109" s="14" t="s">
        <v>281</v>
      </c>
      <c r="C109" s="15">
        <v>43976</v>
      </c>
      <c r="D109" s="33" t="s">
        <v>13</v>
      </c>
      <c r="E109" s="19" t="s">
        <v>75</v>
      </c>
      <c r="F109" s="18" t="s">
        <v>18</v>
      </c>
      <c r="G109" s="19" t="s">
        <v>282</v>
      </c>
      <c r="H109" s="18" t="s">
        <v>32</v>
      </c>
      <c r="I109" s="18" t="s">
        <v>33</v>
      </c>
      <c r="J109" s="33" t="s">
        <v>16</v>
      </c>
      <c r="K109" s="19" t="s">
        <v>283</v>
      </c>
    </row>
    <row r="110" spans="1:11" ht="29" x14ac:dyDescent="0.35">
      <c r="A110" s="8">
        <v>105</v>
      </c>
      <c r="B110" s="42" t="s">
        <v>285</v>
      </c>
      <c r="C110" s="43">
        <v>43979</v>
      </c>
      <c r="D110" s="44" t="s">
        <v>13</v>
      </c>
      <c r="E110" s="45" t="s">
        <v>21</v>
      </c>
      <c r="F110" s="46" t="s">
        <v>18</v>
      </c>
      <c r="G110" s="47" t="s">
        <v>286</v>
      </c>
      <c r="H110" s="46" t="s">
        <v>32</v>
      </c>
      <c r="I110" s="46" t="s">
        <v>284</v>
      </c>
      <c r="J110" s="44" t="s">
        <v>16</v>
      </c>
      <c r="K110" s="45"/>
    </row>
    <row r="111" spans="1:11" ht="29" x14ac:dyDescent="0.35">
      <c r="A111" s="8">
        <v>106</v>
      </c>
      <c r="B111" s="42" t="s">
        <v>287</v>
      </c>
      <c r="C111" s="43">
        <v>43984</v>
      </c>
      <c r="D111" s="48" t="s">
        <v>13</v>
      </c>
      <c r="E111" s="45" t="s">
        <v>21</v>
      </c>
      <c r="F111" s="46" t="s">
        <v>18</v>
      </c>
      <c r="G111" s="47" t="s">
        <v>288</v>
      </c>
      <c r="H111" s="46" t="s">
        <v>238</v>
      </c>
      <c r="I111" s="46" t="s">
        <v>284</v>
      </c>
      <c r="J111" s="44" t="s">
        <v>16</v>
      </c>
      <c r="K111" s="35"/>
    </row>
    <row r="112" spans="1:11" ht="43.5" x14ac:dyDescent="0.35">
      <c r="A112" s="8">
        <v>107</v>
      </c>
      <c r="B112" s="8" t="s">
        <v>289</v>
      </c>
      <c r="C112" s="37">
        <v>43999</v>
      </c>
      <c r="D112" s="10" t="s">
        <v>13</v>
      </c>
      <c r="E112" s="11" t="s">
        <v>75</v>
      </c>
      <c r="F112" s="12" t="s">
        <v>18</v>
      </c>
      <c r="G112" s="11" t="s">
        <v>290</v>
      </c>
      <c r="H112" s="12" t="s">
        <v>32</v>
      </c>
      <c r="I112" s="12" t="s">
        <v>33</v>
      </c>
      <c r="J112" s="10" t="s">
        <v>16</v>
      </c>
      <c r="K112" s="35"/>
    </row>
    <row r="113" spans="1:11" ht="29" x14ac:dyDescent="0.35">
      <c r="A113" s="8">
        <v>108</v>
      </c>
      <c r="B113" s="8" t="s">
        <v>291</v>
      </c>
      <c r="C113" s="37">
        <v>44006</v>
      </c>
      <c r="D113" s="10" t="s">
        <v>13</v>
      </c>
      <c r="E113" s="11" t="s">
        <v>14</v>
      </c>
      <c r="F113" s="12" t="s">
        <v>17</v>
      </c>
      <c r="G113" s="13" t="s">
        <v>292</v>
      </c>
      <c r="H113" s="12" t="s">
        <v>32</v>
      </c>
      <c r="I113" s="12" t="s">
        <v>33</v>
      </c>
      <c r="J113" s="10" t="s">
        <v>16</v>
      </c>
      <c r="K113" s="35"/>
    </row>
    <row r="114" spans="1:11" ht="72.5" x14ac:dyDescent="0.35">
      <c r="A114" s="8">
        <v>109</v>
      </c>
      <c r="B114" s="14" t="s">
        <v>293</v>
      </c>
      <c r="C114" s="38">
        <v>44019</v>
      </c>
      <c r="D114" s="33" t="s">
        <v>13</v>
      </c>
      <c r="E114" s="19" t="s">
        <v>75</v>
      </c>
      <c r="F114" s="18" t="s">
        <v>18</v>
      </c>
      <c r="G114" s="34" t="s">
        <v>294</v>
      </c>
      <c r="H114" s="18" t="s">
        <v>32</v>
      </c>
      <c r="I114" s="18" t="s">
        <v>33</v>
      </c>
      <c r="J114" s="33" t="s">
        <v>16</v>
      </c>
      <c r="K114" s="49" t="s">
        <v>295</v>
      </c>
    </row>
    <row r="115" spans="1:11" x14ac:dyDescent="0.35">
      <c r="A115" s="8">
        <v>110</v>
      </c>
      <c r="B115" s="8" t="s">
        <v>296</v>
      </c>
      <c r="C115" s="37">
        <v>44033</v>
      </c>
      <c r="D115" s="10" t="s">
        <v>13</v>
      </c>
      <c r="E115" s="11" t="s">
        <v>14</v>
      </c>
      <c r="F115" s="12" t="s">
        <v>15</v>
      </c>
      <c r="G115" s="13" t="s">
        <v>297</v>
      </c>
      <c r="H115" s="12" t="s">
        <v>32</v>
      </c>
      <c r="I115" s="10" t="s">
        <v>33</v>
      </c>
      <c r="J115" s="10" t="s">
        <v>16</v>
      </c>
      <c r="K115" s="35"/>
    </row>
    <row r="116" spans="1:11" ht="29" x14ac:dyDescent="0.35">
      <c r="A116" s="8">
        <v>111</v>
      </c>
      <c r="B116" s="8" t="s">
        <v>298</v>
      </c>
      <c r="C116" s="37">
        <v>44033</v>
      </c>
      <c r="D116" s="10" t="s">
        <v>13</v>
      </c>
      <c r="E116" s="11" t="s">
        <v>14</v>
      </c>
      <c r="F116" s="12" t="s">
        <v>15</v>
      </c>
      <c r="G116" s="11" t="s">
        <v>299</v>
      </c>
      <c r="H116" s="12" t="s">
        <v>32</v>
      </c>
      <c r="I116" s="10" t="s">
        <v>33</v>
      </c>
      <c r="J116" s="10" t="s">
        <v>16</v>
      </c>
      <c r="K116" s="35"/>
    </row>
    <row r="117" spans="1:11" ht="29" x14ac:dyDescent="0.35">
      <c r="A117" s="8">
        <v>112</v>
      </c>
      <c r="B117" s="8" t="s">
        <v>300</v>
      </c>
      <c r="C117" s="37">
        <v>44046</v>
      </c>
      <c r="D117" s="10" t="s">
        <v>13</v>
      </c>
      <c r="E117" s="11" t="s">
        <v>206</v>
      </c>
      <c r="F117" s="12" t="s">
        <v>207</v>
      </c>
      <c r="G117" s="11" t="s">
        <v>301</v>
      </c>
      <c r="H117" s="12" t="s">
        <v>32</v>
      </c>
      <c r="I117" s="10" t="s">
        <v>33</v>
      </c>
      <c r="J117" s="10" t="s">
        <v>16</v>
      </c>
      <c r="K117" s="11" t="s">
        <v>302</v>
      </c>
    </row>
    <row r="118" spans="1:11" ht="29" x14ac:dyDescent="0.35">
      <c r="A118" s="8">
        <v>113</v>
      </c>
      <c r="B118" s="8" t="s">
        <v>303</v>
      </c>
      <c r="C118" s="37">
        <v>44046</v>
      </c>
      <c r="D118" s="10" t="s">
        <v>13</v>
      </c>
      <c r="E118" s="11" t="s">
        <v>206</v>
      </c>
      <c r="F118" s="12" t="s">
        <v>207</v>
      </c>
      <c r="G118" s="11" t="s">
        <v>304</v>
      </c>
      <c r="H118" s="12" t="s">
        <v>32</v>
      </c>
      <c r="I118" s="10" t="s">
        <v>33</v>
      </c>
      <c r="J118" s="10" t="s">
        <v>16</v>
      </c>
      <c r="K118" s="11" t="s">
        <v>305</v>
      </c>
    </row>
  </sheetData>
  <autoFilter ref="A5:K118" xr:uid="{72612DD6-8BD0-4DE0-B3A0-544C4DE27656}"/>
  <dataValidations count="1">
    <dataValidation type="list" allowBlank="1" showInputMessage="1" showErrorMessage="1" sqref="H6:H118" xr:uid="{D8E8259A-956E-4CC3-A91F-93DF0ADB3D20}">
      <formula1>"General,Lingkungan,Tanah dan Bangunan,Transportasi,Informasi dan Telekomunikasi,Kontrak dan Pengadaan,Keamanan,Keselamatan Kerja,Kesehatan,Ketenagakerjaan,Keuangan,Operasi Migas"</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44AF0-6ED7-40F2-81E0-088D17C7D3EF}">
  <dimension ref="A1:M24"/>
  <sheetViews>
    <sheetView showGridLines="0" tabSelected="1" zoomScale="70" zoomScaleNormal="70" workbookViewId="0">
      <selection activeCell="C33" sqref="C33"/>
    </sheetView>
  </sheetViews>
  <sheetFormatPr defaultRowHeight="14.5" x14ac:dyDescent="0.35"/>
  <cols>
    <col min="1" max="1" width="5.7265625" style="54" customWidth="1"/>
    <col min="2" max="2" width="48.453125" style="51" customWidth="1"/>
    <col min="3" max="3" width="44.81640625" style="51" customWidth="1"/>
    <col min="4" max="4" width="17.1796875" style="52" customWidth="1"/>
    <col min="5" max="5" width="23.6328125" style="53" customWidth="1"/>
    <col min="6" max="6" width="17.1796875" style="54" customWidth="1"/>
    <col min="7" max="7" width="17.1796875" style="53" customWidth="1"/>
    <col min="8" max="8" width="16.54296875" style="54" customWidth="1"/>
    <col min="9" max="9" width="16" style="54" customWidth="1"/>
    <col min="10" max="10" width="13.26953125" style="54" customWidth="1"/>
    <col min="11" max="11" width="17.7265625" style="54" bestFit="1" customWidth="1"/>
    <col min="12" max="12" width="18.81640625" style="52" bestFit="1" customWidth="1"/>
    <col min="13" max="13" width="30" customWidth="1"/>
  </cols>
  <sheetData>
    <row r="1" spans="1:13" ht="26" x14ac:dyDescent="0.6">
      <c r="A1" s="50" t="s">
        <v>306</v>
      </c>
    </row>
    <row r="2" spans="1:13" ht="15" customHeight="1" x14ac:dyDescent="0.35">
      <c r="A2" s="55" t="s">
        <v>307</v>
      </c>
      <c r="D2" s="56">
        <f ca="1">TODAY()</f>
        <v>44056</v>
      </c>
    </row>
    <row r="4" spans="1:13" ht="18.5" x14ac:dyDescent="0.45">
      <c r="A4" s="57" t="s">
        <v>2</v>
      </c>
      <c r="B4" s="58" t="s">
        <v>308</v>
      </c>
      <c r="C4" s="58" t="s">
        <v>309</v>
      </c>
      <c r="D4" s="58" t="s">
        <v>310</v>
      </c>
      <c r="E4" s="59" t="s">
        <v>311</v>
      </c>
      <c r="F4" s="57" t="s">
        <v>9</v>
      </c>
      <c r="G4" s="59" t="s">
        <v>312</v>
      </c>
      <c r="H4" s="57" t="s">
        <v>313</v>
      </c>
      <c r="I4" s="57" t="s">
        <v>314</v>
      </c>
      <c r="J4" s="57" t="s">
        <v>315</v>
      </c>
      <c r="K4" s="57" t="s">
        <v>316</v>
      </c>
      <c r="L4" s="58" t="s">
        <v>317</v>
      </c>
      <c r="M4" s="57" t="s">
        <v>318</v>
      </c>
    </row>
    <row r="5" spans="1:13" s="4" customFormat="1" ht="72.5" x14ac:dyDescent="0.35">
      <c r="A5" s="10">
        <v>1</v>
      </c>
      <c r="B5" s="11" t="s">
        <v>319</v>
      </c>
      <c r="C5" s="11" t="s">
        <v>320</v>
      </c>
      <c r="D5" s="12" t="s">
        <v>321</v>
      </c>
      <c r="E5" s="12" t="s">
        <v>322</v>
      </c>
      <c r="F5" s="10" t="s">
        <v>32</v>
      </c>
      <c r="G5" s="10" t="s">
        <v>33</v>
      </c>
      <c r="H5" s="60">
        <v>41792</v>
      </c>
      <c r="I5" s="37">
        <v>50703</v>
      </c>
      <c r="J5" s="10" t="str">
        <f ca="1">IF(TODAY()&gt;I5,"Expired","Active")</f>
        <v>Active</v>
      </c>
      <c r="K5" s="37">
        <f>I5-180</f>
        <v>50523</v>
      </c>
      <c r="L5" s="12" t="s">
        <v>75</v>
      </c>
      <c r="M5" s="13"/>
    </row>
    <row r="6" spans="1:13" s="4" customFormat="1" ht="101.5" x14ac:dyDescent="0.35">
      <c r="A6" s="10">
        <v>2</v>
      </c>
      <c r="B6" s="11" t="s">
        <v>323</v>
      </c>
      <c r="C6" s="11" t="s">
        <v>324</v>
      </c>
      <c r="D6" s="12" t="s">
        <v>321</v>
      </c>
      <c r="E6" s="12" t="s">
        <v>322</v>
      </c>
      <c r="F6" s="10" t="s">
        <v>32</v>
      </c>
      <c r="G6" s="10" t="s">
        <v>33</v>
      </c>
      <c r="H6" s="60">
        <v>42450</v>
      </c>
      <c r="I6" s="37">
        <v>50703</v>
      </c>
      <c r="J6" s="10" t="str">
        <f t="shared" ref="J6:J24" ca="1" si="0">IF(TODAY()&gt;I6,"Expired","Active")</f>
        <v>Active</v>
      </c>
      <c r="K6" s="37">
        <f t="shared" ref="K6:K10" si="1">I6-180</f>
        <v>50523</v>
      </c>
      <c r="L6" s="12" t="s">
        <v>75</v>
      </c>
      <c r="M6" s="13"/>
    </row>
    <row r="7" spans="1:13" s="4" customFormat="1" ht="101.5" x14ac:dyDescent="0.35">
      <c r="A7" s="10">
        <v>3</v>
      </c>
      <c r="B7" s="11" t="s">
        <v>325</v>
      </c>
      <c r="C7" s="11" t="s">
        <v>326</v>
      </c>
      <c r="D7" s="12" t="s">
        <v>321</v>
      </c>
      <c r="E7" s="12" t="s">
        <v>322</v>
      </c>
      <c r="F7" s="10" t="s">
        <v>32</v>
      </c>
      <c r="G7" s="10" t="s">
        <v>33</v>
      </c>
      <c r="H7" s="60">
        <v>43656</v>
      </c>
      <c r="I7" s="37">
        <v>50703</v>
      </c>
      <c r="J7" s="10" t="str">
        <f t="shared" ca="1" si="0"/>
        <v>Active</v>
      </c>
      <c r="K7" s="37">
        <f t="shared" si="1"/>
        <v>50523</v>
      </c>
      <c r="L7" s="12" t="s">
        <v>75</v>
      </c>
      <c r="M7" s="13"/>
    </row>
    <row r="8" spans="1:13" s="4" customFormat="1" ht="72.5" x14ac:dyDescent="0.35">
      <c r="A8" s="10">
        <v>4</v>
      </c>
      <c r="B8" s="11" t="s">
        <v>327</v>
      </c>
      <c r="C8" s="11" t="s">
        <v>328</v>
      </c>
      <c r="D8" s="12" t="s">
        <v>329</v>
      </c>
      <c r="E8" s="12" t="s">
        <v>322</v>
      </c>
      <c r="F8" s="10" t="s">
        <v>32</v>
      </c>
      <c r="G8" s="10" t="s">
        <v>33</v>
      </c>
      <c r="H8" s="60">
        <v>42423</v>
      </c>
      <c r="I8" s="37">
        <v>50703</v>
      </c>
      <c r="J8" s="10" t="str">
        <f t="shared" ca="1" si="0"/>
        <v>Active</v>
      </c>
      <c r="K8" s="37">
        <f t="shared" si="1"/>
        <v>50523</v>
      </c>
      <c r="L8" s="12" t="s">
        <v>75</v>
      </c>
      <c r="M8" s="13"/>
    </row>
    <row r="9" spans="1:13" s="4" customFormat="1" ht="116" x14ac:dyDescent="0.35">
      <c r="A9" s="10">
        <v>5</v>
      </c>
      <c r="B9" s="11" t="s">
        <v>330</v>
      </c>
      <c r="C9" s="11" t="s">
        <v>331</v>
      </c>
      <c r="D9" s="12" t="s">
        <v>329</v>
      </c>
      <c r="E9" s="12" t="s">
        <v>322</v>
      </c>
      <c r="F9" s="10" t="s">
        <v>32</v>
      </c>
      <c r="G9" s="10" t="s">
        <v>33</v>
      </c>
      <c r="H9" s="60">
        <v>43656</v>
      </c>
      <c r="I9" s="37">
        <v>50703</v>
      </c>
      <c r="J9" s="10" t="str">
        <f t="shared" ca="1" si="0"/>
        <v>Active</v>
      </c>
      <c r="K9" s="37">
        <f>I9-180</f>
        <v>50523</v>
      </c>
      <c r="L9" s="12" t="s">
        <v>75</v>
      </c>
      <c r="M9" s="13"/>
    </row>
    <row r="10" spans="1:13" s="4" customFormat="1" ht="130.5" x14ac:dyDescent="0.35">
      <c r="A10" s="10">
        <v>6</v>
      </c>
      <c r="B10" s="11" t="s">
        <v>332</v>
      </c>
      <c r="C10" s="11" t="s">
        <v>333</v>
      </c>
      <c r="D10" s="12" t="s">
        <v>334</v>
      </c>
      <c r="E10" s="12" t="s">
        <v>322</v>
      </c>
      <c r="F10" s="10" t="s">
        <v>32</v>
      </c>
      <c r="G10" s="10" t="s">
        <v>33</v>
      </c>
      <c r="H10" s="60">
        <v>43542</v>
      </c>
      <c r="I10" s="37">
        <v>50703</v>
      </c>
      <c r="J10" s="10" t="str">
        <f t="shared" ca="1" si="0"/>
        <v>Active</v>
      </c>
      <c r="K10" s="37">
        <f t="shared" si="1"/>
        <v>50523</v>
      </c>
      <c r="L10" s="12" t="s">
        <v>335</v>
      </c>
      <c r="M10" s="13" t="s">
        <v>336</v>
      </c>
    </row>
    <row r="11" spans="1:13" s="4" customFormat="1" ht="87" x14ac:dyDescent="0.35">
      <c r="A11" s="10">
        <v>7</v>
      </c>
      <c r="B11" s="11" t="s">
        <v>337</v>
      </c>
      <c r="C11" s="11" t="s">
        <v>338</v>
      </c>
      <c r="D11" s="12" t="s">
        <v>339</v>
      </c>
      <c r="E11" s="12" t="s">
        <v>322</v>
      </c>
      <c r="F11" s="10" t="s">
        <v>32</v>
      </c>
      <c r="G11" s="10" t="s">
        <v>33</v>
      </c>
      <c r="H11" s="37">
        <v>43214</v>
      </c>
      <c r="I11" s="37">
        <v>50703</v>
      </c>
      <c r="J11" s="10" t="str">
        <f t="shared" ca="1" si="0"/>
        <v>Active</v>
      </c>
      <c r="K11" s="37">
        <f>I11-180</f>
        <v>50523</v>
      </c>
      <c r="L11" s="12" t="s">
        <v>340</v>
      </c>
      <c r="M11" s="11" t="s">
        <v>341</v>
      </c>
    </row>
    <row r="12" spans="1:13" s="4" customFormat="1" ht="279.5" x14ac:dyDescent="0.35">
      <c r="A12" s="10">
        <v>8</v>
      </c>
      <c r="B12" s="11" t="s">
        <v>342</v>
      </c>
      <c r="C12" s="11" t="s">
        <v>343</v>
      </c>
      <c r="D12" s="12" t="s">
        <v>344</v>
      </c>
      <c r="E12" s="12" t="s">
        <v>322</v>
      </c>
      <c r="F12" s="10" t="s">
        <v>32</v>
      </c>
      <c r="G12" s="10" t="s">
        <v>33</v>
      </c>
      <c r="H12" s="37">
        <v>43389</v>
      </c>
      <c r="I12" s="37">
        <v>50703</v>
      </c>
      <c r="J12" s="10" t="str">
        <f t="shared" ca="1" si="0"/>
        <v>Active</v>
      </c>
      <c r="K12" s="37">
        <f t="shared" ref="K12" si="2">I12-180</f>
        <v>50523</v>
      </c>
      <c r="L12" s="12" t="s">
        <v>345</v>
      </c>
      <c r="M12" s="11" t="s">
        <v>346</v>
      </c>
    </row>
    <row r="13" spans="1:13" s="4" customFormat="1" ht="87" x14ac:dyDescent="0.35">
      <c r="A13" s="10">
        <v>9</v>
      </c>
      <c r="B13" s="11" t="s">
        <v>347</v>
      </c>
      <c r="C13" s="11" t="s">
        <v>348</v>
      </c>
      <c r="D13" s="12" t="s">
        <v>349</v>
      </c>
      <c r="E13" s="12" t="s">
        <v>350</v>
      </c>
      <c r="F13" s="10" t="s">
        <v>32</v>
      </c>
      <c r="G13" s="10" t="s">
        <v>33</v>
      </c>
      <c r="H13" s="37">
        <v>41836</v>
      </c>
      <c r="I13" s="37">
        <v>43662</v>
      </c>
      <c r="J13" s="10" t="str">
        <f t="shared" ca="1" si="0"/>
        <v>Expired</v>
      </c>
      <c r="K13" s="37">
        <f>I13-120</f>
        <v>43542</v>
      </c>
      <c r="L13" s="27" t="s">
        <v>351</v>
      </c>
      <c r="M13" s="11" t="s">
        <v>352</v>
      </c>
    </row>
    <row r="14" spans="1:13" s="4" customFormat="1" ht="87" x14ac:dyDescent="0.35">
      <c r="A14" s="10">
        <v>10</v>
      </c>
      <c r="B14" s="45" t="s">
        <v>353</v>
      </c>
      <c r="C14" s="45" t="s">
        <v>354</v>
      </c>
      <c r="D14" s="46" t="s">
        <v>339</v>
      </c>
      <c r="E14" s="46" t="s">
        <v>350</v>
      </c>
      <c r="F14" s="44" t="s">
        <v>32</v>
      </c>
      <c r="G14" s="44" t="s">
        <v>33</v>
      </c>
      <c r="H14" s="43">
        <v>41043</v>
      </c>
      <c r="I14" s="43">
        <v>50703</v>
      </c>
      <c r="J14" s="10" t="str">
        <f t="shared" ca="1" si="0"/>
        <v>Active</v>
      </c>
      <c r="K14" s="37"/>
      <c r="L14" s="46" t="s">
        <v>340</v>
      </c>
      <c r="M14" s="45" t="s">
        <v>355</v>
      </c>
    </row>
    <row r="15" spans="1:13" s="4" customFormat="1" ht="87" x14ac:dyDescent="0.35">
      <c r="A15" s="10">
        <v>11</v>
      </c>
      <c r="B15" s="45" t="s">
        <v>356</v>
      </c>
      <c r="C15" s="45" t="s">
        <v>357</v>
      </c>
      <c r="D15" s="46" t="s">
        <v>358</v>
      </c>
      <c r="E15" s="46" t="s">
        <v>350</v>
      </c>
      <c r="F15" s="44" t="s">
        <v>32</v>
      </c>
      <c r="G15" s="44" t="s">
        <v>33</v>
      </c>
      <c r="H15" s="43">
        <v>42775</v>
      </c>
      <c r="I15" s="43">
        <v>44601</v>
      </c>
      <c r="J15" s="10" t="str">
        <f t="shared" ca="1" si="0"/>
        <v>Active</v>
      </c>
      <c r="K15" s="37">
        <f>I15-120</f>
        <v>44481</v>
      </c>
      <c r="L15" s="46" t="s">
        <v>335</v>
      </c>
      <c r="M15" s="45" t="s">
        <v>355</v>
      </c>
    </row>
    <row r="16" spans="1:13" s="4" customFormat="1" ht="101.5" x14ac:dyDescent="0.35">
      <c r="A16" s="10">
        <v>12</v>
      </c>
      <c r="B16" s="11" t="s">
        <v>359</v>
      </c>
      <c r="C16" s="11" t="s">
        <v>360</v>
      </c>
      <c r="D16" s="12" t="s">
        <v>344</v>
      </c>
      <c r="E16" s="12" t="s">
        <v>350</v>
      </c>
      <c r="F16" s="10" t="s">
        <v>32</v>
      </c>
      <c r="G16" s="10" t="s">
        <v>33</v>
      </c>
      <c r="H16" s="37">
        <v>43397</v>
      </c>
      <c r="I16" s="37">
        <v>44843</v>
      </c>
      <c r="J16" s="10" t="str">
        <f t="shared" ca="1" si="0"/>
        <v>Active</v>
      </c>
      <c r="K16" s="37">
        <f>I16-120</f>
        <v>44723</v>
      </c>
      <c r="L16" s="12" t="s">
        <v>345</v>
      </c>
      <c r="M16" s="11"/>
    </row>
    <row r="17" spans="1:13" s="4" customFormat="1" ht="87" x14ac:dyDescent="0.35">
      <c r="A17" s="10">
        <v>13</v>
      </c>
      <c r="B17" s="11" t="s">
        <v>361</v>
      </c>
      <c r="C17" s="11" t="s">
        <v>362</v>
      </c>
      <c r="D17" s="12" t="s">
        <v>349</v>
      </c>
      <c r="E17" s="12" t="s">
        <v>363</v>
      </c>
      <c r="F17" s="10" t="s">
        <v>32</v>
      </c>
      <c r="G17" s="10" t="s">
        <v>33</v>
      </c>
      <c r="H17" s="37">
        <v>41836</v>
      </c>
      <c r="I17" s="37">
        <v>43662</v>
      </c>
      <c r="J17" s="10" t="str">
        <f t="shared" ca="1" si="0"/>
        <v>Expired</v>
      </c>
      <c r="K17" s="37">
        <f t="shared" ref="K17:K21" si="3">I17-120</f>
        <v>43542</v>
      </c>
      <c r="L17" s="27" t="s">
        <v>351</v>
      </c>
      <c r="M17" s="11" t="s">
        <v>352</v>
      </c>
    </row>
    <row r="18" spans="1:13" s="4" customFormat="1" ht="130.5" x14ac:dyDescent="0.35">
      <c r="A18" s="10">
        <v>14</v>
      </c>
      <c r="B18" s="11" t="s">
        <v>364</v>
      </c>
      <c r="C18" s="11" t="s">
        <v>365</v>
      </c>
      <c r="D18" s="12" t="s">
        <v>344</v>
      </c>
      <c r="E18" s="12" t="s">
        <v>363</v>
      </c>
      <c r="F18" s="10" t="s">
        <v>32</v>
      </c>
      <c r="G18" s="10" t="s">
        <v>33</v>
      </c>
      <c r="H18" s="37">
        <v>43397</v>
      </c>
      <c r="I18" s="37">
        <v>44151</v>
      </c>
      <c r="J18" s="10" t="str">
        <f t="shared" ca="1" si="0"/>
        <v>Active</v>
      </c>
      <c r="K18" s="37">
        <f t="shared" si="3"/>
        <v>44031</v>
      </c>
      <c r="L18" s="12" t="s">
        <v>345</v>
      </c>
      <c r="M18" s="13"/>
    </row>
    <row r="19" spans="1:13" s="4" customFormat="1" ht="87" x14ac:dyDescent="0.35">
      <c r="A19" s="10">
        <v>15</v>
      </c>
      <c r="B19" s="11" t="s">
        <v>366</v>
      </c>
      <c r="C19" s="11" t="s">
        <v>367</v>
      </c>
      <c r="D19" s="12" t="s">
        <v>368</v>
      </c>
      <c r="E19" s="12" t="s">
        <v>363</v>
      </c>
      <c r="F19" s="10" t="s">
        <v>32</v>
      </c>
      <c r="G19" s="10" t="s">
        <v>33</v>
      </c>
      <c r="H19" s="10" t="s">
        <v>369</v>
      </c>
      <c r="I19" s="37">
        <v>43662</v>
      </c>
      <c r="J19" s="10" t="str">
        <f t="shared" ca="1" si="0"/>
        <v>Expired</v>
      </c>
      <c r="K19" s="37">
        <f t="shared" si="3"/>
        <v>43542</v>
      </c>
      <c r="L19" s="27" t="s">
        <v>351</v>
      </c>
      <c r="M19" s="11" t="s">
        <v>352</v>
      </c>
    </row>
    <row r="20" spans="1:13" s="4" customFormat="1" ht="87" x14ac:dyDescent="0.35">
      <c r="A20" s="10">
        <v>16</v>
      </c>
      <c r="B20" s="45" t="s">
        <v>370</v>
      </c>
      <c r="C20" s="45" t="s">
        <v>371</v>
      </c>
      <c r="D20" s="46" t="s">
        <v>339</v>
      </c>
      <c r="E20" s="46" t="s">
        <v>363</v>
      </c>
      <c r="F20" s="44" t="s">
        <v>32</v>
      </c>
      <c r="G20" s="44" t="s">
        <v>33</v>
      </c>
      <c r="H20" s="43">
        <v>42339</v>
      </c>
      <c r="I20" s="43">
        <v>44166</v>
      </c>
      <c r="J20" s="10" t="str">
        <f t="shared" ca="1" si="0"/>
        <v>Active</v>
      </c>
      <c r="K20" s="37">
        <f t="shared" si="3"/>
        <v>44046</v>
      </c>
      <c r="L20" s="46" t="s">
        <v>340</v>
      </c>
      <c r="M20" s="45" t="s">
        <v>355</v>
      </c>
    </row>
    <row r="21" spans="1:13" s="4" customFormat="1" ht="87" x14ac:dyDescent="0.35">
      <c r="A21" s="10">
        <v>17</v>
      </c>
      <c r="B21" s="45" t="s">
        <v>372</v>
      </c>
      <c r="C21" s="45" t="s">
        <v>373</v>
      </c>
      <c r="D21" s="46" t="s">
        <v>334</v>
      </c>
      <c r="E21" s="46" t="s">
        <v>363</v>
      </c>
      <c r="F21" s="44" t="s">
        <v>32</v>
      </c>
      <c r="G21" s="44" t="s">
        <v>33</v>
      </c>
      <c r="H21" s="43">
        <v>43214</v>
      </c>
      <c r="I21" s="43">
        <v>45040</v>
      </c>
      <c r="J21" s="10" t="str">
        <f t="shared" ca="1" si="0"/>
        <v>Active</v>
      </c>
      <c r="K21" s="37">
        <f t="shared" si="3"/>
        <v>44920</v>
      </c>
      <c r="L21" s="46" t="s">
        <v>340</v>
      </c>
      <c r="M21" s="45" t="s">
        <v>355</v>
      </c>
    </row>
    <row r="22" spans="1:13" s="4" customFormat="1" ht="72.5" x14ac:dyDescent="0.35">
      <c r="A22" s="10">
        <v>18</v>
      </c>
      <c r="B22" s="11" t="s">
        <v>374</v>
      </c>
      <c r="C22" s="11" t="s">
        <v>375</v>
      </c>
      <c r="D22" s="12" t="s">
        <v>329</v>
      </c>
      <c r="E22" s="10" t="s">
        <v>376</v>
      </c>
      <c r="F22" s="10" t="s">
        <v>32</v>
      </c>
      <c r="G22" s="10" t="s">
        <v>33</v>
      </c>
      <c r="H22" s="37">
        <v>43844</v>
      </c>
      <c r="I22" s="37">
        <v>44210</v>
      </c>
      <c r="J22" s="10" t="str">
        <f t="shared" ca="1" si="0"/>
        <v>Active</v>
      </c>
      <c r="K22" s="37">
        <f>I22-180</f>
        <v>44030</v>
      </c>
      <c r="L22" s="12" t="s">
        <v>75</v>
      </c>
      <c r="M22" s="13"/>
    </row>
    <row r="23" spans="1:13" s="4" customFormat="1" ht="58" x14ac:dyDescent="0.35">
      <c r="A23" s="10">
        <v>19</v>
      </c>
      <c r="B23" s="11" t="s">
        <v>377</v>
      </c>
      <c r="C23" s="11" t="s">
        <v>378</v>
      </c>
      <c r="D23" s="12" t="s">
        <v>344</v>
      </c>
      <c r="E23" s="10" t="s">
        <v>379</v>
      </c>
      <c r="F23" s="10" t="s">
        <v>24</v>
      </c>
      <c r="G23" s="10" t="s">
        <v>25</v>
      </c>
      <c r="H23" s="37">
        <v>43483</v>
      </c>
      <c r="I23" s="37">
        <v>45309</v>
      </c>
      <c r="J23" s="10" t="str">
        <f t="shared" ca="1" si="0"/>
        <v>Active</v>
      </c>
      <c r="K23" s="37">
        <f>I23-90</f>
        <v>45219</v>
      </c>
      <c r="L23" s="12" t="s">
        <v>345</v>
      </c>
      <c r="M23" s="13"/>
    </row>
    <row r="24" spans="1:13" s="4" customFormat="1" ht="29" x14ac:dyDescent="0.35">
      <c r="A24" s="10">
        <v>20</v>
      </c>
      <c r="B24" s="11" t="s">
        <v>380</v>
      </c>
      <c r="C24" s="11" t="s">
        <v>381</v>
      </c>
      <c r="D24" s="12" t="s">
        <v>339</v>
      </c>
      <c r="E24" s="10" t="s">
        <v>379</v>
      </c>
      <c r="F24" s="10" t="s">
        <v>24</v>
      </c>
      <c r="G24" s="10" t="s">
        <v>25</v>
      </c>
      <c r="H24" s="37">
        <v>43549</v>
      </c>
      <c r="I24" s="37">
        <v>45004</v>
      </c>
      <c r="J24" s="10" t="str">
        <f t="shared" ca="1" si="0"/>
        <v>Active</v>
      </c>
      <c r="K24" s="37">
        <f>I24-90</f>
        <v>44914</v>
      </c>
      <c r="L24" s="12" t="s">
        <v>340</v>
      </c>
      <c r="M24" s="13"/>
    </row>
  </sheetData>
  <autoFilter ref="A4:M24" xr:uid="{A179E0B1-DC5B-4224-8749-012212B47EEF}"/>
  <dataConsolidate/>
  <conditionalFormatting sqref="J1:J1048576">
    <cfRule type="containsText" dxfId="3" priority="2" operator="containsText" text="Not Obtained">
      <formula>NOT(ISERROR(SEARCH("Not Obtained",J1)))</formula>
    </cfRule>
  </conditionalFormatting>
  <conditionalFormatting sqref="K5:K13 K15:K24">
    <cfRule type="cellIs" dxfId="2" priority="1" operator="lessThanOrEqual">
      <formula>$D$2</formula>
    </cfRule>
  </conditionalFormatting>
  <dataValidations count="1">
    <dataValidation type="list" allowBlank="1" showInputMessage="1" showErrorMessage="1" sqref="F5:F24" xr:uid="{15D1AC6A-4780-489E-86E1-5A0C45CF8B8D}">
      <formula1>"Umum,Lingkungan,Tanah dan Bangunan,Transportasi,Informasi dan Telekomunikasi,Kontrak dan Pengadaan,Operasi Migas,Keamanan,Keselamatan Kerja,Kesehatan,Ketenagakerjaan,Keuangan"</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1DE30099-BA6F-40F3-BB79-A37B7D73A050}">
            <xm:f>NOT(ISERROR(SEARCH($J$17,J1)))</xm:f>
            <xm:f>$J$17</xm:f>
            <x14:dxf>
              <fill>
                <patternFill>
                  <bgColor rgb="FFFF0000"/>
                </patternFill>
              </fill>
            </x14:dxf>
          </x14:cfRule>
          <x14:cfRule type="containsText" priority="4" operator="containsText" id="{D7880081-41B8-4174-8579-03CA4D536728}">
            <xm:f>NOT(ISERROR(SEARCH($J$5,J1)))</xm:f>
            <xm:f>$J$5</xm:f>
            <x14:dxf>
              <fill>
                <patternFill>
                  <bgColor rgb="FF92D050"/>
                </patternFill>
              </fill>
            </x14:dxf>
          </x14:cfRule>
          <xm:sqref>J1:J1048576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Peraturan</vt:lpstr>
      <vt:lpstr>Perizinan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Swift 5</dc:creator>
  <cp:lastModifiedBy>Swift 5</cp:lastModifiedBy>
  <dcterms:created xsi:type="dcterms:W3CDTF">2020-08-13T04:57:41Z</dcterms:created>
  <dcterms:modified xsi:type="dcterms:W3CDTF">2020-08-13T05:01:43Z</dcterms:modified>
</cp:coreProperties>
</file>