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EX" sheetId="1" r:id="rId4"/>
  </sheets>
  <definedNames>
    <definedName name="DRUM">#REF!</definedName>
    <definedName name="kurs_domestic">#REF!</definedName>
    <definedName name="mte_s_acc_code">#REF!</definedName>
    <definedName name="mte_acc_code">#REF!</definedName>
    <definedName name="生产列17">#REF!</definedName>
    <definedName name="PrintArea">#REF!</definedName>
    <definedName name="ppb_acc_code">#REF!</definedName>
    <definedName name="生产期2">#REF!</definedName>
    <definedName name="gf">#REF!</definedName>
    <definedName name="glklfg">#REF!</definedName>
    <definedName name="omc_acc_code">#REF!</definedName>
    <definedName name="mkt">#REF!</definedName>
    <definedName name="_0201">#REF!</definedName>
    <definedName name="enb_acc_code">#REF!</definedName>
    <definedName name="Spec">#REF!</definedName>
    <definedName name="T_capextype">#REF!</definedName>
    <definedName name="APR">#REF!</definedName>
    <definedName name="cc_hdl_assy">#REF!</definedName>
    <definedName name="qa_unit">#REF!</definedName>
    <definedName name="itd_acc_code">#REF!</definedName>
    <definedName name="__CIP20042">#REF!</definedName>
    <definedName name="profit_center_unit">#REF!</definedName>
    <definedName name="生产期17">#REF!</definedName>
    <definedName name="ppic">#REF!</definedName>
    <definedName name="profit_center_body">#REF!</definedName>
    <definedName name="hrga">#REF!</definedName>
    <definedName name="irl_acc_code">#REF!</definedName>
    <definedName name="汇率">#REF!</definedName>
    <definedName name="acc_acc_code">#REF!</definedName>
    <definedName name="生产期9">#REF!</definedName>
    <definedName name="cc_grn_assy">#REF!</definedName>
    <definedName name="qa_body">#REF!</definedName>
    <definedName name="omc">#REF!</definedName>
    <definedName name="profit_center_admin">#REF!</definedName>
    <definedName name="生产期1">#REF!</definedName>
    <definedName name="fac">#REF!</definedName>
    <definedName name="fin_acc_code">#REF!</definedName>
    <definedName name="生产期16">#REF!</definedName>
    <definedName name="pru_acc_code">#REF!</definedName>
    <definedName name="HINGE">#REF!</definedName>
    <definedName name="生产列4">#REF!</definedName>
    <definedName name="qab_acc_code">#REF!</definedName>
    <definedName name="LOCK">#REF!</definedName>
    <definedName name="cost_center_unit">#REF!</definedName>
    <definedName name="生产列15">#REF!</definedName>
    <definedName name="qa_system">#REF!</definedName>
    <definedName name="PY2_Retained_Earnings">#REF!</definedName>
    <definedName name="kurs_import">#REF!</definedName>
    <definedName name="T_costcenter">#REF!</definedName>
    <definedName name="ENG_BODY">#REF!</definedName>
    <definedName name="UFPrn20050811133035">#REF!</definedName>
    <definedName name="cost_center_body">#REF!</definedName>
    <definedName name="eng_unit">#REF!</definedName>
    <definedName name="生产列7">#REF!</definedName>
    <definedName name="生产期6">#REF!</definedName>
    <definedName name="tabel_dept">#REF!</definedName>
    <definedName name="WPOP">#REF!</definedName>
    <definedName name="生产列9">#REF!</definedName>
    <definedName name="mte_m_acc_code">#REF!</definedName>
    <definedName name="PY2_Tangible_Net_Worth">#REF!</definedName>
    <definedName name="profit_center_all">#REF!</definedName>
    <definedName name="生产期19">#REF!</definedName>
    <definedName name="CY_Working_Capital">#REF!</definedName>
    <definedName name="生产期3">#REF!</definedName>
    <definedName name="CY_Market_Value_of_Equity">#REF!</definedName>
    <definedName name="PY_Market_Value_of_Equity">#REF!</definedName>
    <definedName name="prd_body">#REF!</definedName>
    <definedName name="PY_Working_Capital">#REF!</definedName>
    <definedName name="mte_e_acc_code">#REF!</definedName>
    <definedName name="qas_acc_code">#REF!</definedName>
    <definedName name="mte_d_acc_code">#REF!</definedName>
    <definedName name="cc_seat_assy">#REF!</definedName>
    <definedName name="生产列8">#REF!</definedName>
    <definedName name="PY2_Working_Capital">#REF!</definedName>
    <definedName name="生产列11">#REF!</definedName>
    <definedName name="enu_acc_code">#REF!</definedName>
    <definedName name="生产期20">#REF!</definedName>
    <definedName name="FRAME">#REF!</definedName>
    <definedName name="生产期8">#REF!</definedName>
    <definedName name="生产列16">#REF!</definedName>
    <definedName name="mkt_acc_code">#REF!</definedName>
    <definedName name="gaf_acc_code">#REF!</definedName>
    <definedName name="BRAKE">#REF!</definedName>
    <definedName name="CALIPER">#REF!</definedName>
    <definedName name="生产列20">#REF!</definedName>
    <definedName name="MOLD">#REF!</definedName>
    <definedName name="mte">#REF!</definedName>
    <definedName name="CPL_acc_code">#REF!</definedName>
    <definedName name="irl">#REF!</definedName>
    <definedName name="T_currency">#REF!</definedName>
    <definedName name="生产期5">#REF!</definedName>
    <definedName name="Report">#REF!</definedName>
    <definedName name="T_profitcenter">#REF!</definedName>
    <definedName name="itd">#REF!</definedName>
    <definedName name="ppu_acc_code">#REF!</definedName>
    <definedName name="_8">#REF!</definedName>
    <definedName name="qau_acc_code">#REF!</definedName>
    <definedName name="生产期11">#REF!</definedName>
    <definedName name="生产列1">#REF!</definedName>
    <definedName name="pur">#REF!</definedName>
    <definedName name="STOTAL">#REF!</definedName>
    <definedName name="TOTAL">#REF!</definedName>
    <definedName name="生产列6">#REF!</definedName>
    <definedName name="生产列19">#REF!</definedName>
    <definedName name="SEPT">#REF!</definedName>
    <definedName name="Print_Area_MI">#REF!</definedName>
    <definedName name="T_profitcode">#REF!</definedName>
    <definedName name="生产期15">#REF!</definedName>
    <definedName name="VAND">#REF!</definedName>
    <definedName name="生产列3">#REF!</definedName>
    <definedName name="生产期">#REF!</definedName>
    <definedName name="_CIP20042">#REF!</definedName>
    <definedName name="cc_prd_body_assy">#REF!</definedName>
    <definedName name="生产期4">#REF!</definedName>
    <definedName name="PKG">#REF!</definedName>
    <definedName name="T_impdom">#REF!</definedName>
    <definedName name="生产列5">#REF!</definedName>
    <definedName name="hrd_acc_code">#REF!</definedName>
    <definedName name="prb_acc_code">#REF!</definedName>
    <definedName name="dert">#REF!</definedName>
    <definedName name="pur_acc_code">#REF!</definedName>
    <definedName name="prd_unit">#REF!</definedName>
    <definedName name="ppc_acc_code">#REF!</definedName>
    <definedName name="cost_center_all">#REF!</definedName>
    <definedName name="CY_Tangible_Net_Worth">#REF!</definedName>
    <definedName name="生产期7">#REF!</definedName>
    <definedName name="PY_Tangible_Net_Worth">#REF!</definedName>
    <definedName name="PLAN">#REF!</definedName>
    <definedName name="Data_for_Spreadsheet">#REF!</definedName>
    <definedName name="生产列2">#REF!</definedName>
    <definedName name="T_periode">#REF!</definedName>
  </definedNames>
  <calcPr/>
</workbook>
</file>

<file path=xl/sharedStrings.xml><?xml version="1.0" encoding="utf-8"?>
<sst xmlns="http://schemas.openxmlformats.org/spreadsheetml/2006/main" count="261" uniqueCount="58">
  <si>
    <t>DEPT :</t>
  </si>
  <si>
    <t>No</t>
  </si>
  <si>
    <t>Budget No</t>
  </si>
  <si>
    <t>Line or Dept</t>
  </si>
  <si>
    <t>Profit Center</t>
  </si>
  <si>
    <t>Profit Center 
Code</t>
  </si>
  <si>
    <t>Cost Center</t>
  </si>
  <si>
    <t>Type</t>
  </si>
  <si>
    <t>Project Name</t>
  </si>
  <si>
    <t>Import Domestic</t>
  </si>
  <si>
    <t xml:space="preserve"> Items Name</t>
  </si>
  <si>
    <t xml:space="preserve">Equipment </t>
  </si>
  <si>
    <t>QTY</t>
  </si>
  <si>
    <t>Curency</t>
  </si>
  <si>
    <t xml:space="preserve"> Original Price Full Amount</t>
  </si>
  <si>
    <t>Exchange Rate</t>
  </si>
  <si>
    <t>Price</t>
  </si>
  <si>
    <t>SOP</t>
  </si>
  <si>
    <t>First Down Payment Term</t>
  </si>
  <si>
    <t>First Down Payment Amount</t>
  </si>
  <si>
    <t xml:space="preserve"> Final Payment Term</t>
  </si>
  <si>
    <t>Final Payment Amount</t>
  </si>
  <si>
    <t xml:space="preserve"> Owner Asset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</si>
  <si>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</si>
  <si>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</si>
  <si>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</si>
  <si>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</si>
  <si>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</si>
  <si>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</si>
  <si>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</si>
  <si>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</si>
  <si>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</si>
  <si>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</si>
  <si>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</si>
  <si>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</si>
  <si>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completed</t>
  </si>
  <si>
    <t>QA_SYSTEM</t>
  </si>
  <si>
    <t>CX-22-QAS-00-G-0001</t>
  </si>
  <si>
    <t>241000_SAFETY</t>
  </si>
  <si>
    <t>G_CPG</t>
  </si>
  <si>
    <t>DCAA02_DC_800T</t>
  </si>
  <si>
    <t>2_Machine</t>
  </si>
  <si>
    <t>D</t>
  </si>
  <si>
    <t>D_Domestic</t>
  </si>
  <si>
    <t>A</t>
  </si>
  <si>
    <t>FMJE025</t>
  </si>
  <si>
    <t>IDR</t>
  </si>
  <si>
    <t>Supplier</t>
  </si>
  <si>
    <t>Not Completed</t>
  </si>
  <si>
    <t/>
  </si>
  <si>
    <t>132000_PPIC-BODY</t>
  </si>
  <si>
    <t>H_Handle</t>
  </si>
  <si>
    <t>No.</t>
  </si>
  <si>
    <t>TOP 10 Investment</t>
  </si>
  <si>
    <t>AMOUNT</t>
  </si>
  <si>
    <t>%</t>
  </si>
  <si>
    <t>Others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</si>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</sst>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_);_(@_)"/>
    <numFmt numFmtId="165" formatCode="[$-409]mmm\-yy"/>
    <numFmt numFmtId="166" formatCode="_-* #,##0_-;\-* #,##0_-;_-* &quot;-&quot;??_-;_-@"/>
    <numFmt numFmtId="167" formatCode="_-* #,##0.00_-;\-* #,##0.00_-;_-* &quot;-&quot;??_-;_-@"/>
    <numFmt numFmtId="168" formatCode="0.0%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3" fillId="3" fontId="2" numFmtId="0" xfId="0" applyAlignment="1" applyBorder="1" applyFill="1" applyFont="1">
      <alignment horizontal="center" vertical="center"/>
    </xf>
    <xf borderId="3" fillId="4" fontId="2" numFmtId="0" xfId="0" applyAlignment="1" applyBorder="1" applyFill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readingOrder="0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  <xf borderId="3" fillId="3" fontId="2" numFmtId="164" xfId="0" applyAlignment="1" applyBorder="1" applyFont="1" applyNumberFormat="1">
      <alignment horizontal="center" shrinkToFit="0" vertical="center" wrapText="1"/>
    </xf>
    <xf borderId="3" fillId="3" fontId="3" numFmtId="165" xfId="0" applyAlignment="1" applyBorder="1" applyFont="1" applyNumberFormat="1">
      <alignment horizontal="center" vertical="center"/>
    </xf>
    <xf borderId="0" fillId="0" fontId="4" numFmtId="0" xfId="0" applyFont="1"/>
    <xf borderId="1" fillId="4" fontId="1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3" fontId="5" numFmtId="0" xfId="0" applyBorder="1" applyFont="1"/>
    <xf borderId="1" fillId="0" fontId="5" numFmtId="0" xfId="0" applyBorder="1" applyFont="1"/>
    <xf borderId="1" fillId="0" fontId="5" numFmtId="166" xfId="0" applyBorder="1" applyFont="1" applyNumberFormat="1"/>
    <xf borderId="1" fillId="3" fontId="5" numFmtId="167" xfId="0" applyBorder="1" applyFont="1" applyNumberFormat="1"/>
    <xf borderId="1" fillId="3" fontId="5" numFmtId="166" xfId="0" applyBorder="1" applyFont="1" applyNumberFormat="1"/>
    <xf borderId="1" fillId="0" fontId="5" numFmtId="165" xfId="0" applyBorder="1" applyFont="1" applyNumberFormat="1"/>
    <xf borderId="1" fillId="3" fontId="5" numFmtId="2" xfId="0" applyBorder="1" applyFont="1" applyNumberFormat="1"/>
    <xf borderId="4" fillId="4" fontId="1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/>
    </xf>
    <xf borderId="6" fillId="0" fontId="5" numFmtId="0" xfId="0" applyBorder="1" applyFont="1"/>
    <xf borderId="5" fillId="0" fontId="5" numFmtId="166" xfId="0" applyBorder="1" applyFont="1" applyNumberFormat="1"/>
    <xf borderId="6" fillId="0" fontId="5" numFmtId="168" xfId="0" applyBorder="1" applyFont="1" applyNumberFormat="1"/>
    <xf borderId="7" fillId="0" fontId="5" numFmtId="0" xfId="0" applyAlignment="1" applyBorder="1" applyFont="1">
      <alignment horizontal="center"/>
    </xf>
    <xf borderId="8" fillId="0" fontId="5" numFmtId="0" xfId="0" applyBorder="1" applyFont="1"/>
    <xf borderId="7" fillId="0" fontId="5" numFmtId="166" xfId="0" applyBorder="1" applyFont="1" applyNumberFormat="1"/>
    <xf borderId="8" fillId="0" fontId="5" numFmtId="168" xfId="0" applyBorder="1" applyFont="1" applyNumberFormat="1"/>
    <xf borderId="0" fillId="0" fontId="5" numFmtId="168" xfId="0" applyFont="1" applyNumberFormat="1"/>
    <xf borderId="1" fillId="0" fontId="5" numFmtId="164" xfId="0" applyBorder="1" applyFont="1" applyNumberFormat="1"/>
    <xf borderId="1" fillId="0" fontId="5" numFmtId="168" xfId="0" applyBorder="1" applyFont="1" applyNumberFormat="1"/>
    <xf borderId="9" fillId="5" fontId="1" numFmtId="0" xfId="0" applyAlignment="1" applyBorder="1" applyFill="1" applyFont="1">
      <alignment horizontal="center"/>
    </xf>
    <xf borderId="10" fillId="0" fontId="7" numFmtId="0" xfId="0" applyBorder="1" applyFont="1"/>
    <xf borderId="1" fillId="5" fontId="1" numFmtId="166" xfId="0" applyBorder="1" applyFont="1" applyNumberFormat="1"/>
    <xf borderId="1" fillId="5" fontId="1" numFmtId="168" xfId="0" applyBorder="1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4.43" defaultRowHeight="15.0"/>
  <cols>
    <col customWidth="1" min="1" max="2" width="14.57"/>
    <col customWidth="1" min="3" max="3" width="9.57"/>
    <col customWidth="1" min="4" max="4" width="23.14"/>
    <col customWidth="1" min="5" max="5" width="24.43"/>
    <col customWidth="1" min="6" max="6" width="18.57"/>
    <col customWidth="1" min="7" max="7" width="12.43"/>
    <col customWidth="1" min="8" max="8" width="23.43"/>
    <col customWidth="1" min="9" max="10" width="18.14"/>
    <col customWidth="1" min="11" max="11" width="13.86"/>
    <col customWidth="1" min="12" max="12" width="44.43"/>
    <col customWidth="1" min="13" max="13" width="25.43"/>
    <col customWidth="1" min="14" max="14" width="6.86"/>
    <col customWidth="1" min="15" max="15" width="13.86"/>
    <col customWidth="1" min="16" max="16" width="18.57"/>
    <col customWidth="1" min="17" max="17" width="15.0"/>
    <col customWidth="1" min="18" max="18" width="16.0"/>
    <col customWidth="1" min="19" max="20" width="19.43"/>
    <col customWidth="1" min="21" max="21" width="14.43"/>
    <col customWidth="1" min="22" max="22" width="19.43"/>
    <col customWidth="1" min="23" max="24" width="14.43"/>
    <col customWidth="1" min="25" max="26" width="9.86"/>
    <col customWidth="1" min="27" max="27" width="9.0"/>
    <col customWidth="1" min="28" max="28" width="8.43"/>
    <col customWidth="1" min="29" max="29" width="9.71"/>
    <col customWidth="1" min="30" max="30" width="9.43"/>
    <col customWidth="1" min="31" max="31" width="8.71"/>
    <col customWidth="1" min="32" max="32" width="9.71"/>
    <col customWidth="1" min="33" max="34" width="9.43"/>
    <col customWidth="1" min="35" max="35" width="9.86"/>
    <col customWidth="1" min="36" max="36" width="10.14"/>
    <col customWidth="1" min="37" max="37" width="8.71"/>
    <col customWidth="1" min="38" max="38" width="5.43"/>
    <col customWidth="1" min="39" max="39" width="50.57"/>
    <col customWidth="1" min="40" max="40" width="19.0"/>
    <col customWidth="1" min="41" max="41" width="9.14"/>
  </cols>
  <sheetData>
    <row r="1" ht="49.5" customHeight="1"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6" t="s">
        <v>8</v>
      </c>
      <c r="K1" s="7" t="s">
        <v>9</v>
      </c>
      <c r="L1" s="4" t="s">
        <v>10</v>
      </c>
      <c r="M1" s="4" t="s">
        <v>11</v>
      </c>
      <c r="N1" s="5" t="s">
        <v>12</v>
      </c>
      <c r="O1" s="4" t="s">
        <v>13</v>
      </c>
      <c r="P1" s="8" t="s">
        <v>14</v>
      </c>
      <c r="Q1" s="5" t="s">
        <v>15</v>
      </c>
      <c r="R1" s="9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</row>
    <row r="2" ht="39.75" customHeight="1">
      <c r="A2" s="11" t="s">
        <v>35</v>
      </c>
      <c r="B2" s="12" t="s">
        <v>36</v>
      </c>
      <c r="C2" s="13">
        <v>1.0</v>
      </c>
      <c r="D2" s="14" t="s">
        <v>37</v>
      </c>
      <c r="E2" s="15" t="s">
        <v>38</v>
      </c>
      <c r="F2" s="15" t="s">
        <v>39</v>
      </c>
      <c r="G2" s="14">
        <v>840000.0</v>
      </c>
      <c r="H2" s="15" t="s">
        <v>40</v>
      </c>
      <c r="I2" s="15" t="s">
        <v>41</v>
      </c>
      <c r="J2" s="15" t="s">
        <v>42</v>
      </c>
      <c r="K2" s="15" t="s">
        <v>43</v>
      </c>
      <c r="L2" s="15" t="s">
        <v>44</v>
      </c>
      <c r="M2" s="15" t="s">
        <v>45</v>
      </c>
      <c r="N2" s="14">
        <v>1.0</v>
      </c>
      <c r="O2" s="15" t="s">
        <v>46</v>
      </c>
      <c r="P2" s="16">
        <v>1000000.0</v>
      </c>
      <c r="Q2" s="17">
        <v>1.0</v>
      </c>
      <c r="R2" s="18">
        <v>1000000.0</v>
      </c>
      <c r="S2" s="19">
        <v>44682.0</v>
      </c>
      <c r="T2" s="19">
        <v>44713.0</v>
      </c>
      <c r="U2" s="16">
        <v>500000.0</v>
      </c>
      <c r="V2" s="19">
        <v>44743.0</v>
      </c>
      <c r="W2" s="16">
        <v>500000.0</v>
      </c>
      <c r="X2" s="16" t="s">
        <v>47</v>
      </c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>
      <c r="A3" s="11" t="s">
        <v>48</v>
      </c>
      <c r="C3" s="13">
        <v>2.0</v>
      </c>
      <c r="D3" s="14" t="s">
        <v>49</v>
      </c>
      <c r="E3" s="15" t="s">
        <v>50</v>
      </c>
      <c r="F3" s="15" t="s">
        <v>51</v>
      </c>
      <c r="G3" s="14">
        <v>810000.0</v>
      </c>
      <c r="H3" s="15"/>
      <c r="I3" s="15" t="s">
        <v>41</v>
      </c>
      <c r="J3" s="15" t="s">
        <v>42</v>
      </c>
      <c r="K3" s="15" t="s">
        <v>43</v>
      </c>
      <c r="L3" s="15" t="s">
        <v>44</v>
      </c>
      <c r="M3" s="15" t="s">
        <v>45</v>
      </c>
      <c r="N3" s="14">
        <v>1.0</v>
      </c>
      <c r="O3" s="15" t="s">
        <v>46</v>
      </c>
      <c r="P3" s="16">
        <v>1000000.0</v>
      </c>
      <c r="Q3" s="17">
        <v>1.0</v>
      </c>
      <c r="R3" s="18">
        <v>1000000.0</v>
      </c>
      <c r="S3" s="19">
        <v>44682.0</v>
      </c>
      <c r="T3" s="19">
        <v>44713.0</v>
      </c>
      <c r="U3" s="16">
        <v>500000.0</v>
      </c>
      <c r="V3" s="19">
        <v>44743.0</v>
      </c>
      <c r="W3" s="16">
        <v>500000.0</v>
      </c>
      <c r="X3" s="16" t="s">
        <v>47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</row>
    <row r="4">
      <c r="A4" s="11" t="s">
        <v>48</v>
      </c>
      <c r="C4" s="13">
        <v>3.0</v>
      </c>
      <c r="D4" s="14" t="s">
        <v>49</v>
      </c>
      <c r="E4" s="15"/>
      <c r="F4" s="15"/>
      <c r="G4" s="14" t="s">
        <v>49</v>
      </c>
      <c r="H4" s="15"/>
      <c r="I4" s="15"/>
      <c r="J4" s="15"/>
      <c r="K4" s="15"/>
      <c r="L4" s="15"/>
      <c r="M4" s="15"/>
      <c r="N4" s="14">
        <v>1.0</v>
      </c>
      <c r="O4" s="15"/>
      <c r="P4" s="16"/>
      <c r="Q4" s="17" t="s">
        <v>49</v>
      </c>
      <c r="R4" s="18">
        <v>0.0</v>
      </c>
      <c r="S4" s="19"/>
      <c r="T4" s="19"/>
      <c r="U4" s="16"/>
      <c r="V4" s="19"/>
      <c r="W4" s="16"/>
      <c r="X4" s="1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</row>
    <row r="5">
      <c r="A5" s="11" t="s">
        <v>48</v>
      </c>
      <c r="C5" s="13">
        <v>4.0</v>
      </c>
      <c r="D5" s="14" t="s">
        <v>49</v>
      </c>
      <c r="E5" s="15"/>
      <c r="F5" s="15"/>
      <c r="G5" s="14" t="s">
        <v>49</v>
      </c>
      <c r="H5" s="15"/>
      <c r="I5" s="15"/>
      <c r="J5" s="15"/>
      <c r="K5" s="15"/>
      <c r="L5" s="15"/>
      <c r="M5" s="15"/>
      <c r="N5" s="14">
        <v>1.0</v>
      </c>
      <c r="O5" s="15"/>
      <c r="P5" s="16"/>
      <c r="Q5" s="17" t="s">
        <v>49</v>
      </c>
      <c r="R5" s="18">
        <v>0.0</v>
      </c>
      <c r="S5" s="19"/>
      <c r="T5" s="19"/>
      <c r="U5" s="16"/>
      <c r="V5" s="19"/>
      <c r="W5" s="16"/>
      <c r="X5" s="1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</row>
    <row r="6">
      <c r="A6" s="11" t="s">
        <v>48</v>
      </c>
      <c r="C6" s="13">
        <v>5.0</v>
      </c>
      <c r="D6" s="14" t="s">
        <v>49</v>
      </c>
      <c r="E6" s="15"/>
      <c r="F6" s="15"/>
      <c r="G6" s="14" t="s">
        <v>49</v>
      </c>
      <c r="H6" s="15"/>
      <c r="I6" s="15"/>
      <c r="J6" s="15"/>
      <c r="K6" s="15"/>
      <c r="L6" s="15"/>
      <c r="M6" s="15"/>
      <c r="N6" s="14">
        <v>1.0</v>
      </c>
      <c r="O6" s="15"/>
      <c r="P6" s="16"/>
      <c r="Q6" s="17" t="s">
        <v>49</v>
      </c>
      <c r="R6" s="18">
        <v>0.0</v>
      </c>
      <c r="S6" s="19"/>
      <c r="T6" s="19"/>
      <c r="U6" s="16"/>
      <c r="V6" s="19"/>
      <c r="W6" s="16"/>
      <c r="X6" s="1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</row>
    <row r="7">
      <c r="A7" s="11" t="s">
        <v>48</v>
      </c>
      <c r="C7" s="13">
        <v>6.0</v>
      </c>
      <c r="D7" s="14" t="s">
        <v>49</v>
      </c>
      <c r="E7" s="15"/>
      <c r="F7" s="15"/>
      <c r="G7" s="14" t="s">
        <v>49</v>
      </c>
      <c r="H7" s="15"/>
      <c r="I7" s="15"/>
      <c r="J7" s="15"/>
      <c r="K7" s="15"/>
      <c r="L7" s="15"/>
      <c r="M7" s="15"/>
      <c r="N7" s="14">
        <v>1.0</v>
      </c>
      <c r="O7" s="15"/>
      <c r="P7" s="16"/>
      <c r="Q7" s="17" t="s">
        <v>49</v>
      </c>
      <c r="R7" s="18">
        <v>0.0</v>
      </c>
      <c r="S7" s="19"/>
      <c r="T7" s="19"/>
      <c r="U7" s="16"/>
      <c r="V7" s="19"/>
      <c r="W7" s="16"/>
      <c r="X7" s="1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</row>
    <row r="8">
      <c r="A8" s="11" t="s">
        <v>48</v>
      </c>
      <c r="C8" s="13">
        <v>7.0</v>
      </c>
      <c r="D8" s="14" t="s">
        <v>49</v>
      </c>
      <c r="E8" s="15"/>
      <c r="F8" s="15"/>
      <c r="G8" s="14" t="s">
        <v>49</v>
      </c>
      <c r="H8" s="15"/>
      <c r="I8" s="15"/>
      <c r="J8" s="15"/>
      <c r="K8" s="15"/>
      <c r="L8" s="15"/>
      <c r="M8" s="15"/>
      <c r="N8" s="14">
        <v>1.0</v>
      </c>
      <c r="O8" s="15"/>
      <c r="P8" s="16"/>
      <c r="Q8" s="17" t="s">
        <v>49</v>
      </c>
      <c r="R8" s="18">
        <v>0.0</v>
      </c>
      <c r="S8" s="19"/>
      <c r="T8" s="19"/>
      <c r="U8" s="16"/>
      <c r="V8" s="19"/>
      <c r="W8" s="16"/>
      <c r="X8" s="1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>
      <c r="A9" s="11" t="s">
        <v>48</v>
      </c>
      <c r="C9" s="13">
        <v>8.0</v>
      </c>
      <c r="D9" s="14" t="s">
        <v>49</v>
      </c>
      <c r="E9" s="15"/>
      <c r="F9" s="15"/>
      <c r="G9" s="14" t="s">
        <v>49</v>
      </c>
      <c r="H9" s="15"/>
      <c r="I9" s="15"/>
      <c r="J9" s="15"/>
      <c r="K9" s="15"/>
      <c r="L9" s="15"/>
      <c r="M9" s="15"/>
      <c r="N9" s="14">
        <v>1.0</v>
      </c>
      <c r="O9" s="15"/>
      <c r="P9" s="16"/>
      <c r="Q9" s="17" t="s">
        <v>49</v>
      </c>
      <c r="R9" s="18">
        <v>0.0</v>
      </c>
      <c r="S9" s="19"/>
      <c r="T9" s="19"/>
      <c r="U9" s="16"/>
      <c r="V9" s="19"/>
      <c r="W9" s="16"/>
      <c r="X9" s="1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>
      <c r="A10" s="11" t="s">
        <v>48</v>
      </c>
      <c r="C10" s="13">
        <v>9.0</v>
      </c>
      <c r="D10" s="14" t="s">
        <v>49</v>
      </c>
      <c r="E10" s="15"/>
      <c r="F10" s="15"/>
      <c r="G10" s="14" t="s">
        <v>49</v>
      </c>
      <c r="H10" s="15"/>
      <c r="I10" s="15"/>
      <c r="J10" s="15"/>
      <c r="K10" s="15"/>
      <c r="L10" s="15"/>
      <c r="M10" s="15"/>
      <c r="N10" s="14">
        <v>1.0</v>
      </c>
      <c r="O10" s="15"/>
      <c r="P10" s="16"/>
      <c r="Q10" s="17" t="s">
        <v>49</v>
      </c>
      <c r="R10" s="18">
        <v>0.0</v>
      </c>
      <c r="S10" s="19"/>
      <c r="T10" s="19"/>
      <c r="U10" s="16"/>
      <c r="V10" s="19"/>
      <c r="W10" s="16"/>
      <c r="X10" s="1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</row>
    <row r="11">
      <c r="A11" s="11" t="s">
        <v>48</v>
      </c>
      <c r="C11" s="13">
        <v>10.0</v>
      </c>
      <c r="D11" s="14" t="s">
        <v>49</v>
      </c>
      <c r="E11" s="15"/>
      <c r="F11" s="15"/>
      <c r="G11" s="14" t="s">
        <v>49</v>
      </c>
      <c r="H11" s="15"/>
      <c r="I11" s="15"/>
      <c r="J11" s="15"/>
      <c r="K11" s="15"/>
      <c r="L11" s="15"/>
      <c r="M11" s="15"/>
      <c r="N11" s="14">
        <v>1.0</v>
      </c>
      <c r="O11" s="15"/>
      <c r="P11" s="16"/>
      <c r="Q11" s="17" t="s">
        <v>49</v>
      </c>
      <c r="R11" s="18">
        <v>0.0</v>
      </c>
      <c r="S11" s="19"/>
      <c r="T11" s="19"/>
      <c r="U11" s="16"/>
      <c r="V11" s="19"/>
      <c r="W11" s="16"/>
      <c r="X11" s="1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</row>
    <row r="12">
      <c r="A12" s="11" t="s">
        <v>48</v>
      </c>
      <c r="C12" s="13">
        <v>11.0</v>
      </c>
      <c r="D12" s="14" t="s">
        <v>49</v>
      </c>
      <c r="E12" s="15"/>
      <c r="F12" s="15"/>
      <c r="G12" s="14" t="s">
        <v>49</v>
      </c>
      <c r="H12" s="15"/>
      <c r="I12" s="15"/>
      <c r="J12" s="15"/>
      <c r="K12" s="15"/>
      <c r="L12" s="15"/>
      <c r="M12" s="15"/>
      <c r="N12" s="14">
        <v>1.0</v>
      </c>
      <c r="O12" s="15"/>
      <c r="P12" s="16"/>
      <c r="Q12" s="17" t="s">
        <v>49</v>
      </c>
      <c r="R12" s="18">
        <v>0.0</v>
      </c>
      <c r="S12" s="19"/>
      <c r="T12" s="19"/>
      <c r="U12" s="16"/>
      <c r="V12" s="19"/>
      <c r="W12" s="16"/>
      <c r="X12" s="1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</row>
    <row r="13">
      <c r="A13" s="11" t="s">
        <v>48</v>
      </c>
      <c r="C13" s="13">
        <v>12.0</v>
      </c>
      <c r="D13" s="14" t="s">
        <v>49</v>
      </c>
      <c r="E13" s="15"/>
      <c r="F13" s="15"/>
      <c r="G13" s="14" t="s">
        <v>49</v>
      </c>
      <c r="H13" s="15"/>
      <c r="I13" s="15"/>
      <c r="J13" s="15"/>
      <c r="K13" s="15"/>
      <c r="L13" s="15"/>
      <c r="M13" s="15"/>
      <c r="N13" s="14">
        <v>1.0</v>
      </c>
      <c r="O13" s="15"/>
      <c r="P13" s="16"/>
      <c r="Q13" s="17" t="s">
        <v>49</v>
      </c>
      <c r="R13" s="18">
        <v>0.0</v>
      </c>
      <c r="S13" s="19"/>
      <c r="T13" s="19"/>
      <c r="U13" s="16"/>
      <c r="V13" s="19"/>
      <c r="W13" s="16"/>
      <c r="X13" s="1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>
      <c r="A14" s="11" t="s">
        <v>48</v>
      </c>
      <c r="C14" s="13">
        <v>13.0</v>
      </c>
      <c r="D14" s="14" t="s">
        <v>49</v>
      </c>
      <c r="E14" s="15"/>
      <c r="F14" s="15"/>
      <c r="G14" s="14" t="s">
        <v>49</v>
      </c>
      <c r="H14" s="15"/>
      <c r="I14" s="15"/>
      <c r="J14" s="15"/>
      <c r="K14" s="15"/>
      <c r="L14" s="15"/>
      <c r="M14" s="15"/>
      <c r="N14" s="14">
        <v>1.0</v>
      </c>
      <c r="O14" s="15"/>
      <c r="P14" s="16"/>
      <c r="Q14" s="17" t="s">
        <v>49</v>
      </c>
      <c r="R14" s="18">
        <v>0.0</v>
      </c>
      <c r="S14" s="19"/>
      <c r="T14" s="19"/>
      <c r="U14" s="16"/>
      <c r="V14" s="19"/>
      <c r="W14" s="16"/>
      <c r="X14" s="1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>
      <c r="A15" s="11" t="s">
        <v>48</v>
      </c>
      <c r="C15" s="13">
        <v>14.0</v>
      </c>
      <c r="D15" s="14" t="s">
        <v>49</v>
      </c>
      <c r="E15" s="15"/>
      <c r="F15" s="15"/>
      <c r="G15" s="14" t="s">
        <v>49</v>
      </c>
      <c r="H15" s="15"/>
      <c r="I15" s="15"/>
      <c r="J15" s="15"/>
      <c r="K15" s="15"/>
      <c r="L15" s="15"/>
      <c r="M15" s="15"/>
      <c r="N15" s="14">
        <v>1.0</v>
      </c>
      <c r="O15" s="15"/>
      <c r="P15" s="16"/>
      <c r="Q15" s="17" t="s">
        <v>49</v>
      </c>
      <c r="R15" s="18">
        <v>0.0</v>
      </c>
      <c r="S15" s="19"/>
      <c r="T15" s="19"/>
      <c r="U15" s="16"/>
      <c r="V15" s="19"/>
      <c r="W15" s="16"/>
      <c r="X15" s="1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</row>
    <row r="16">
      <c r="A16" s="11" t="s">
        <v>48</v>
      </c>
      <c r="C16" s="13">
        <v>15.0</v>
      </c>
      <c r="D16" s="14" t="s">
        <v>49</v>
      </c>
      <c r="E16" s="15"/>
      <c r="F16" s="15"/>
      <c r="G16" s="14" t="s">
        <v>49</v>
      </c>
      <c r="H16" s="15"/>
      <c r="I16" s="15"/>
      <c r="J16" s="15"/>
      <c r="K16" s="15"/>
      <c r="L16" s="15"/>
      <c r="M16" s="15"/>
      <c r="N16" s="14">
        <v>1.0</v>
      </c>
      <c r="O16" s="15"/>
      <c r="P16" s="16"/>
      <c r="Q16" s="17" t="s">
        <v>49</v>
      </c>
      <c r="R16" s="18">
        <v>0.0</v>
      </c>
      <c r="S16" s="19"/>
      <c r="T16" s="19"/>
      <c r="U16" s="16"/>
      <c r="V16" s="19"/>
      <c r="W16" s="16"/>
      <c r="X16" s="1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</row>
    <row r="17">
      <c r="A17" s="11" t="s">
        <v>48</v>
      </c>
      <c r="C17" s="13">
        <v>16.0</v>
      </c>
      <c r="D17" s="14" t="s">
        <v>49</v>
      </c>
      <c r="E17" s="15"/>
      <c r="F17" s="15"/>
      <c r="G17" s="14" t="s">
        <v>49</v>
      </c>
      <c r="H17" s="15"/>
      <c r="I17" s="15"/>
      <c r="J17" s="15"/>
      <c r="K17" s="15"/>
      <c r="L17" s="15"/>
      <c r="M17" s="15"/>
      <c r="N17" s="14">
        <v>1.0</v>
      </c>
      <c r="O17" s="15"/>
      <c r="P17" s="16"/>
      <c r="Q17" s="17" t="s">
        <v>49</v>
      </c>
      <c r="R17" s="18">
        <v>0.0</v>
      </c>
      <c r="S17" s="19"/>
      <c r="T17" s="19"/>
      <c r="U17" s="16"/>
      <c r="V17" s="19"/>
      <c r="W17" s="16"/>
      <c r="X17" s="1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</row>
    <row r="18">
      <c r="A18" s="11" t="s">
        <v>48</v>
      </c>
      <c r="C18" s="13">
        <v>17.0</v>
      </c>
      <c r="D18" s="14" t="s">
        <v>49</v>
      </c>
      <c r="E18" s="15"/>
      <c r="F18" s="15"/>
      <c r="G18" s="14" t="s">
        <v>49</v>
      </c>
      <c r="H18" s="15"/>
      <c r="I18" s="15"/>
      <c r="J18" s="15"/>
      <c r="K18" s="15"/>
      <c r="L18" s="15"/>
      <c r="M18" s="15"/>
      <c r="N18" s="14">
        <v>1.0</v>
      </c>
      <c r="O18" s="15"/>
      <c r="P18" s="16"/>
      <c r="Q18" s="17" t="s">
        <v>49</v>
      </c>
      <c r="R18" s="18">
        <v>0.0</v>
      </c>
      <c r="S18" s="19"/>
      <c r="T18" s="19"/>
      <c r="U18" s="16"/>
      <c r="V18" s="19"/>
      <c r="W18" s="16"/>
      <c r="X18" s="1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</row>
    <row r="19">
      <c r="A19" s="11" t="s">
        <v>48</v>
      </c>
      <c r="C19" s="13">
        <v>18.0</v>
      </c>
      <c r="D19" s="14" t="s">
        <v>49</v>
      </c>
      <c r="E19" s="15"/>
      <c r="F19" s="15"/>
      <c r="G19" s="14" t="s">
        <v>49</v>
      </c>
      <c r="H19" s="15"/>
      <c r="I19" s="15"/>
      <c r="J19" s="15"/>
      <c r="K19" s="15"/>
      <c r="L19" s="15"/>
      <c r="M19" s="15"/>
      <c r="N19" s="14">
        <v>1.0</v>
      </c>
      <c r="O19" s="15"/>
      <c r="P19" s="16"/>
      <c r="Q19" s="17" t="s">
        <v>49</v>
      </c>
      <c r="R19" s="18">
        <v>0.0</v>
      </c>
      <c r="S19" s="19"/>
      <c r="T19" s="19"/>
      <c r="U19" s="16"/>
      <c r="V19" s="19"/>
      <c r="W19" s="16"/>
      <c r="X19" s="1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</row>
    <row r="20">
      <c r="A20" s="11" t="s">
        <v>48</v>
      </c>
      <c r="C20" s="13">
        <v>19.0</v>
      </c>
      <c r="D20" s="14" t="s">
        <v>49</v>
      </c>
      <c r="E20" s="15"/>
      <c r="F20" s="15"/>
      <c r="G20" s="14" t="s">
        <v>49</v>
      </c>
      <c r="H20" s="15"/>
      <c r="I20" s="15"/>
      <c r="J20" s="15"/>
      <c r="K20" s="15"/>
      <c r="L20" s="15"/>
      <c r="M20" s="15"/>
      <c r="N20" s="14">
        <v>1.0</v>
      </c>
      <c r="O20" s="15"/>
      <c r="P20" s="16"/>
      <c r="Q20" s="17" t="s">
        <v>49</v>
      </c>
      <c r="R20" s="18">
        <v>0.0</v>
      </c>
      <c r="S20" s="19"/>
      <c r="T20" s="19"/>
      <c r="U20" s="16"/>
      <c r="V20" s="19"/>
      <c r="W20" s="16"/>
      <c r="X20" s="1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</row>
    <row r="21" ht="15.75" customHeight="1">
      <c r="A21" s="11" t="s">
        <v>48</v>
      </c>
      <c r="C21" s="13">
        <v>20.0</v>
      </c>
      <c r="D21" s="14" t="s">
        <v>49</v>
      </c>
      <c r="E21" s="15"/>
      <c r="F21" s="15"/>
      <c r="G21" s="14" t="s">
        <v>49</v>
      </c>
      <c r="H21" s="15"/>
      <c r="I21" s="15"/>
      <c r="J21" s="15"/>
      <c r="K21" s="15"/>
      <c r="L21" s="15"/>
      <c r="M21" s="15"/>
      <c r="N21" s="14">
        <v>1.0</v>
      </c>
      <c r="O21" s="15"/>
      <c r="P21" s="16"/>
      <c r="Q21" s="17" t="s">
        <v>49</v>
      </c>
      <c r="R21" s="18">
        <v>0.0</v>
      </c>
      <c r="S21" s="19"/>
      <c r="T21" s="19"/>
      <c r="U21" s="16"/>
      <c r="V21" s="19"/>
      <c r="W21" s="16"/>
      <c r="X21" s="1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</row>
    <row r="22" ht="15.75" customHeight="1">
      <c r="A22" s="11" t="s">
        <v>48</v>
      </c>
      <c r="C22" s="13">
        <v>21.0</v>
      </c>
      <c r="D22" s="14" t="s">
        <v>49</v>
      </c>
      <c r="E22" s="15"/>
      <c r="F22" s="15"/>
      <c r="G22" s="14" t="s">
        <v>49</v>
      </c>
      <c r="H22" s="15"/>
      <c r="I22" s="15"/>
      <c r="J22" s="15"/>
      <c r="K22" s="15"/>
      <c r="L22" s="15"/>
      <c r="M22" s="15"/>
      <c r="N22" s="14">
        <v>1.0</v>
      </c>
      <c r="O22" s="15"/>
      <c r="P22" s="16"/>
      <c r="Q22" s="17" t="s">
        <v>49</v>
      </c>
      <c r="R22" s="18">
        <v>0.0</v>
      </c>
      <c r="S22" s="19"/>
      <c r="T22" s="19"/>
      <c r="U22" s="16"/>
      <c r="V22" s="19"/>
      <c r="W22" s="16"/>
      <c r="X22" s="1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ht="15.75" customHeight="1">
      <c r="A23" s="11" t="s">
        <v>48</v>
      </c>
      <c r="C23" s="13">
        <v>22.0</v>
      </c>
      <c r="D23" s="14" t="s">
        <v>49</v>
      </c>
      <c r="E23" s="15"/>
      <c r="F23" s="15"/>
      <c r="G23" s="14" t="s">
        <v>49</v>
      </c>
      <c r="H23" s="15"/>
      <c r="I23" s="15"/>
      <c r="J23" s="15"/>
      <c r="K23" s="15"/>
      <c r="L23" s="15"/>
      <c r="M23" s="15"/>
      <c r="N23" s="14">
        <v>1.0</v>
      </c>
      <c r="O23" s="15"/>
      <c r="P23" s="16"/>
      <c r="Q23" s="17" t="s">
        <v>49</v>
      </c>
      <c r="R23" s="18">
        <v>0.0</v>
      </c>
      <c r="S23" s="19"/>
      <c r="T23" s="19"/>
      <c r="U23" s="16"/>
      <c r="V23" s="19"/>
      <c r="W23" s="16"/>
      <c r="X23" s="1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</row>
    <row r="24" ht="15.75" customHeight="1">
      <c r="A24" s="11" t="s">
        <v>48</v>
      </c>
      <c r="C24" s="13">
        <v>23.0</v>
      </c>
      <c r="D24" s="14" t="s">
        <v>49</v>
      </c>
      <c r="E24" s="15"/>
      <c r="F24" s="15"/>
      <c r="G24" s="14" t="s">
        <v>49</v>
      </c>
      <c r="H24" s="15"/>
      <c r="I24" s="15"/>
      <c r="J24" s="15"/>
      <c r="K24" s="15"/>
      <c r="L24" s="15"/>
      <c r="M24" s="15"/>
      <c r="N24" s="14">
        <v>1.0</v>
      </c>
      <c r="O24" s="15"/>
      <c r="P24" s="16"/>
      <c r="Q24" s="17" t="s">
        <v>49</v>
      </c>
      <c r="R24" s="18">
        <v>0.0</v>
      </c>
      <c r="S24" s="19"/>
      <c r="T24" s="19"/>
      <c r="U24" s="16"/>
      <c r="V24" s="19"/>
      <c r="W24" s="16"/>
      <c r="X24" s="1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</row>
    <row r="25" ht="15.75" customHeight="1">
      <c r="A25" s="11" t="s">
        <v>48</v>
      </c>
      <c r="C25" s="13">
        <v>24.0</v>
      </c>
      <c r="D25" s="14" t="s">
        <v>49</v>
      </c>
      <c r="E25" s="15"/>
      <c r="F25" s="15"/>
      <c r="G25" s="14" t="s">
        <v>49</v>
      </c>
      <c r="H25" s="15"/>
      <c r="I25" s="15"/>
      <c r="J25" s="15"/>
      <c r="K25" s="15"/>
      <c r="L25" s="15"/>
      <c r="M25" s="15"/>
      <c r="N25" s="14">
        <v>1.0</v>
      </c>
      <c r="O25" s="15"/>
      <c r="P25" s="16"/>
      <c r="Q25" s="17" t="s">
        <v>49</v>
      </c>
      <c r="R25" s="18">
        <v>0.0</v>
      </c>
      <c r="S25" s="19"/>
      <c r="T25" s="19"/>
      <c r="U25" s="16"/>
      <c r="V25" s="19"/>
      <c r="W25" s="16"/>
      <c r="X25" s="1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 ht="15.75" customHeight="1">
      <c r="A26" s="11" t="s">
        <v>48</v>
      </c>
      <c r="C26" s="13">
        <v>25.0</v>
      </c>
      <c r="D26" s="14" t="s">
        <v>49</v>
      </c>
      <c r="E26" s="15"/>
      <c r="F26" s="15"/>
      <c r="G26" s="14" t="s">
        <v>49</v>
      </c>
      <c r="H26" s="15"/>
      <c r="I26" s="15"/>
      <c r="J26" s="15"/>
      <c r="K26" s="15"/>
      <c r="L26" s="15"/>
      <c r="M26" s="15"/>
      <c r="N26" s="14">
        <v>1.0</v>
      </c>
      <c r="O26" s="15"/>
      <c r="P26" s="16"/>
      <c r="Q26" s="17" t="s">
        <v>49</v>
      </c>
      <c r="R26" s="18">
        <v>0.0</v>
      </c>
      <c r="S26" s="19"/>
      <c r="T26" s="19"/>
      <c r="U26" s="16"/>
      <c r="V26" s="19"/>
      <c r="W26" s="16"/>
      <c r="X26" s="1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</row>
    <row r="27" ht="15.75" customHeight="1">
      <c r="A27" s="11" t="s">
        <v>48</v>
      </c>
      <c r="C27" s="13">
        <v>26.0</v>
      </c>
      <c r="D27" s="14" t="s">
        <v>49</v>
      </c>
      <c r="E27" s="15"/>
      <c r="F27" s="15"/>
      <c r="G27" s="14" t="s">
        <v>49</v>
      </c>
      <c r="H27" s="15"/>
      <c r="I27" s="15"/>
      <c r="J27" s="15"/>
      <c r="K27" s="15"/>
      <c r="L27" s="15"/>
      <c r="M27" s="15"/>
      <c r="N27" s="14">
        <v>1.0</v>
      </c>
      <c r="O27" s="15"/>
      <c r="P27" s="16"/>
      <c r="Q27" s="17" t="s">
        <v>49</v>
      </c>
      <c r="R27" s="18">
        <v>0.0</v>
      </c>
      <c r="S27" s="19"/>
      <c r="T27" s="19"/>
      <c r="U27" s="16"/>
      <c r="V27" s="19"/>
      <c r="W27" s="16"/>
      <c r="X27" s="1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</row>
    <row r="28" ht="15.75" customHeight="1">
      <c r="A28" s="11" t="s">
        <v>48</v>
      </c>
      <c r="C28" s="13">
        <v>27.0</v>
      </c>
      <c r="D28" s="14" t="s">
        <v>49</v>
      </c>
      <c r="E28" s="15"/>
      <c r="F28" s="15"/>
      <c r="G28" s="14" t="s">
        <v>49</v>
      </c>
      <c r="H28" s="15"/>
      <c r="I28" s="15"/>
      <c r="J28" s="15"/>
      <c r="K28" s="15"/>
      <c r="L28" s="15"/>
      <c r="M28" s="15"/>
      <c r="N28" s="14">
        <v>1.0</v>
      </c>
      <c r="O28" s="15"/>
      <c r="P28" s="16"/>
      <c r="Q28" s="17" t="s">
        <v>49</v>
      </c>
      <c r="R28" s="18">
        <v>0.0</v>
      </c>
      <c r="S28" s="19"/>
      <c r="T28" s="19"/>
      <c r="U28" s="16"/>
      <c r="V28" s="19"/>
      <c r="W28" s="16"/>
      <c r="X28" s="1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</row>
    <row r="29" ht="15.75" customHeight="1">
      <c r="A29" s="11" t="s">
        <v>48</v>
      </c>
      <c r="C29" s="13">
        <v>28.0</v>
      </c>
      <c r="D29" s="14" t="s">
        <v>49</v>
      </c>
      <c r="E29" s="15"/>
      <c r="F29" s="15"/>
      <c r="G29" s="14" t="s">
        <v>49</v>
      </c>
      <c r="H29" s="15"/>
      <c r="I29" s="15"/>
      <c r="J29" s="15"/>
      <c r="K29" s="15"/>
      <c r="L29" s="15"/>
      <c r="M29" s="15"/>
      <c r="N29" s="14">
        <v>1.0</v>
      </c>
      <c r="O29" s="15"/>
      <c r="P29" s="16"/>
      <c r="Q29" s="17" t="s">
        <v>49</v>
      </c>
      <c r="R29" s="18">
        <v>0.0</v>
      </c>
      <c r="S29" s="19"/>
      <c r="T29" s="19"/>
      <c r="U29" s="16"/>
      <c r="V29" s="19"/>
      <c r="W29" s="16"/>
      <c r="X29" s="1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</row>
    <row r="30" ht="15.75" customHeight="1">
      <c r="A30" s="11" t="s">
        <v>48</v>
      </c>
      <c r="C30" s="13">
        <v>29.0</v>
      </c>
      <c r="D30" s="14" t="s">
        <v>49</v>
      </c>
      <c r="E30" s="15"/>
      <c r="F30" s="15"/>
      <c r="G30" s="14" t="s">
        <v>49</v>
      </c>
      <c r="H30" s="15"/>
      <c r="I30" s="15"/>
      <c r="J30" s="15"/>
      <c r="K30" s="15"/>
      <c r="L30" s="15"/>
      <c r="M30" s="15"/>
      <c r="N30" s="14">
        <v>1.0</v>
      </c>
      <c r="O30" s="15"/>
      <c r="P30" s="16"/>
      <c r="Q30" s="17" t="s">
        <v>49</v>
      </c>
      <c r="R30" s="18">
        <v>0.0</v>
      </c>
      <c r="S30" s="19"/>
      <c r="T30" s="19"/>
      <c r="U30" s="16"/>
      <c r="V30" s="19"/>
      <c r="W30" s="16"/>
      <c r="X30" s="1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</row>
    <row r="31" ht="15.75" customHeight="1">
      <c r="A31" s="11" t="s">
        <v>48</v>
      </c>
      <c r="C31" s="13">
        <v>30.0</v>
      </c>
      <c r="D31" s="14" t="s">
        <v>49</v>
      </c>
      <c r="E31" s="15"/>
      <c r="F31" s="15"/>
      <c r="G31" s="14" t="s">
        <v>49</v>
      </c>
      <c r="H31" s="15"/>
      <c r="I31" s="15"/>
      <c r="J31" s="15"/>
      <c r="K31" s="15"/>
      <c r="L31" s="15"/>
      <c r="M31" s="15"/>
      <c r="N31" s="14">
        <v>1.0</v>
      </c>
      <c r="O31" s="15"/>
      <c r="P31" s="16"/>
      <c r="Q31" s="17" t="s">
        <v>49</v>
      </c>
      <c r="R31" s="18">
        <v>0.0</v>
      </c>
      <c r="S31" s="19"/>
      <c r="T31" s="19"/>
      <c r="U31" s="16"/>
      <c r="V31" s="19"/>
      <c r="W31" s="16"/>
      <c r="X31" s="1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</row>
    <row r="32" ht="15.75" customHeight="1">
      <c r="A32" s="11" t="s">
        <v>48</v>
      </c>
      <c r="C32" s="13">
        <v>31.0</v>
      </c>
      <c r="D32" s="14" t="s">
        <v>49</v>
      </c>
      <c r="E32" s="15"/>
      <c r="F32" s="15"/>
      <c r="G32" s="14" t="s">
        <v>49</v>
      </c>
      <c r="H32" s="15"/>
      <c r="I32" s="15"/>
      <c r="J32" s="15"/>
      <c r="K32" s="15"/>
      <c r="L32" s="15"/>
      <c r="M32" s="15"/>
      <c r="N32" s="14">
        <v>1.0</v>
      </c>
      <c r="O32" s="15"/>
      <c r="P32" s="16"/>
      <c r="Q32" s="17" t="s">
        <v>49</v>
      </c>
      <c r="R32" s="18">
        <v>0.0</v>
      </c>
      <c r="S32" s="19"/>
      <c r="T32" s="19"/>
      <c r="U32" s="16"/>
      <c r="V32" s="19"/>
      <c r="W32" s="16"/>
      <c r="X32" s="1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</row>
    <row r="33" ht="15.75" customHeight="1">
      <c r="A33" s="11" t="s">
        <v>48</v>
      </c>
      <c r="C33" s="13">
        <v>32.0</v>
      </c>
      <c r="D33" s="14" t="s">
        <v>49</v>
      </c>
      <c r="E33" s="15"/>
      <c r="F33" s="15"/>
      <c r="G33" s="14" t="s">
        <v>49</v>
      </c>
      <c r="H33" s="15"/>
      <c r="I33" s="15"/>
      <c r="J33" s="15"/>
      <c r="K33" s="15"/>
      <c r="L33" s="15"/>
      <c r="M33" s="15"/>
      <c r="N33" s="14">
        <v>1.0</v>
      </c>
      <c r="O33" s="15"/>
      <c r="P33" s="16"/>
      <c r="Q33" s="17" t="s">
        <v>49</v>
      </c>
      <c r="R33" s="18">
        <v>0.0</v>
      </c>
      <c r="S33" s="19"/>
      <c r="T33" s="19"/>
      <c r="U33" s="16"/>
      <c r="V33" s="19"/>
      <c r="W33" s="16"/>
      <c r="X33" s="1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</row>
    <row r="34" ht="15.75" customHeight="1">
      <c r="A34" s="11" t="s">
        <v>48</v>
      </c>
      <c r="C34" s="13">
        <v>33.0</v>
      </c>
      <c r="D34" s="14" t="s">
        <v>49</v>
      </c>
      <c r="E34" s="15"/>
      <c r="F34" s="15"/>
      <c r="G34" s="14" t="s">
        <v>49</v>
      </c>
      <c r="H34" s="15"/>
      <c r="I34" s="15"/>
      <c r="J34" s="15"/>
      <c r="K34" s="15"/>
      <c r="L34" s="15"/>
      <c r="M34" s="15"/>
      <c r="N34" s="14">
        <v>1.0</v>
      </c>
      <c r="O34" s="15"/>
      <c r="P34" s="16"/>
      <c r="Q34" s="17" t="s">
        <v>49</v>
      </c>
      <c r="R34" s="18">
        <v>0.0</v>
      </c>
      <c r="S34" s="19"/>
      <c r="T34" s="19"/>
      <c r="U34" s="16"/>
      <c r="V34" s="19"/>
      <c r="W34" s="16"/>
      <c r="X34" s="1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</row>
    <row r="35" ht="15.75" customHeight="1">
      <c r="A35" s="11" t="s">
        <v>48</v>
      </c>
      <c r="C35" s="13">
        <v>34.0</v>
      </c>
      <c r="D35" s="14" t="s">
        <v>49</v>
      </c>
      <c r="E35" s="15"/>
      <c r="F35" s="15"/>
      <c r="G35" s="14" t="s">
        <v>49</v>
      </c>
      <c r="H35" s="15"/>
      <c r="I35" s="15"/>
      <c r="J35" s="15"/>
      <c r="K35" s="15"/>
      <c r="L35" s="15"/>
      <c r="M35" s="15"/>
      <c r="N35" s="14">
        <v>1.0</v>
      </c>
      <c r="O35" s="15"/>
      <c r="P35" s="16"/>
      <c r="Q35" s="17" t="s">
        <v>49</v>
      </c>
      <c r="R35" s="18">
        <v>0.0</v>
      </c>
      <c r="S35" s="19"/>
      <c r="T35" s="19"/>
      <c r="U35" s="16"/>
      <c r="V35" s="19"/>
      <c r="W35" s="16"/>
      <c r="X35" s="1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</row>
    <row r="36" ht="15.75" customHeight="1">
      <c r="A36" s="11" t="s">
        <v>48</v>
      </c>
      <c r="C36" s="13">
        <v>35.0</v>
      </c>
      <c r="D36" s="14" t="s">
        <v>49</v>
      </c>
      <c r="E36" s="15"/>
      <c r="F36" s="15"/>
      <c r="G36" s="14" t="s">
        <v>49</v>
      </c>
      <c r="H36" s="15"/>
      <c r="I36" s="15"/>
      <c r="J36" s="15"/>
      <c r="K36" s="15"/>
      <c r="L36" s="15"/>
      <c r="M36" s="15"/>
      <c r="N36" s="14">
        <v>1.0</v>
      </c>
      <c r="O36" s="15"/>
      <c r="P36" s="16"/>
      <c r="Q36" s="17" t="s">
        <v>49</v>
      </c>
      <c r="R36" s="18">
        <v>0.0</v>
      </c>
      <c r="S36" s="19"/>
      <c r="T36" s="19"/>
      <c r="U36" s="16"/>
      <c r="V36" s="19"/>
      <c r="W36" s="16"/>
      <c r="X36" s="1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</row>
    <row r="37" ht="15.75" customHeight="1">
      <c r="A37" s="11" t="s">
        <v>48</v>
      </c>
      <c r="C37" s="13">
        <v>36.0</v>
      </c>
      <c r="D37" s="14" t="s">
        <v>49</v>
      </c>
      <c r="E37" s="15"/>
      <c r="F37" s="15"/>
      <c r="G37" s="14" t="s">
        <v>49</v>
      </c>
      <c r="H37" s="15"/>
      <c r="I37" s="15"/>
      <c r="J37" s="15"/>
      <c r="K37" s="15"/>
      <c r="L37" s="15"/>
      <c r="M37" s="15"/>
      <c r="N37" s="14">
        <v>1.0</v>
      </c>
      <c r="O37" s="15"/>
      <c r="P37" s="16"/>
      <c r="Q37" s="17" t="s">
        <v>49</v>
      </c>
      <c r="R37" s="18">
        <v>0.0</v>
      </c>
      <c r="S37" s="19"/>
      <c r="T37" s="19"/>
      <c r="U37" s="16"/>
      <c r="V37" s="19"/>
      <c r="W37" s="16"/>
      <c r="X37" s="1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</row>
    <row r="38" ht="15.75" customHeight="1">
      <c r="A38" s="11" t="s">
        <v>48</v>
      </c>
      <c r="C38" s="13">
        <v>37.0</v>
      </c>
      <c r="D38" s="14" t="s">
        <v>49</v>
      </c>
      <c r="E38" s="15"/>
      <c r="F38" s="15"/>
      <c r="G38" s="14" t="s">
        <v>49</v>
      </c>
      <c r="H38" s="15"/>
      <c r="I38" s="15"/>
      <c r="J38" s="15"/>
      <c r="K38" s="15"/>
      <c r="L38" s="15"/>
      <c r="M38" s="15"/>
      <c r="N38" s="14">
        <v>1.0</v>
      </c>
      <c r="O38" s="15"/>
      <c r="P38" s="16"/>
      <c r="Q38" s="17" t="s">
        <v>49</v>
      </c>
      <c r="R38" s="18">
        <v>0.0</v>
      </c>
      <c r="S38" s="19"/>
      <c r="T38" s="19"/>
      <c r="U38" s="16"/>
      <c r="V38" s="19"/>
      <c r="W38" s="16"/>
      <c r="X38" s="1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</row>
    <row r="39" ht="15.75" customHeight="1">
      <c r="A39" s="11" t="s">
        <v>48</v>
      </c>
      <c r="C39" s="13">
        <v>38.0</v>
      </c>
      <c r="D39" s="14" t="s">
        <v>49</v>
      </c>
      <c r="E39" s="15"/>
      <c r="F39" s="15"/>
      <c r="G39" s="14" t="s">
        <v>49</v>
      </c>
      <c r="H39" s="15"/>
      <c r="I39" s="15"/>
      <c r="J39" s="15"/>
      <c r="K39" s="15"/>
      <c r="L39" s="15"/>
      <c r="M39" s="15"/>
      <c r="N39" s="14">
        <v>1.0</v>
      </c>
      <c r="O39" s="15"/>
      <c r="P39" s="16"/>
      <c r="Q39" s="17" t="s">
        <v>49</v>
      </c>
      <c r="R39" s="18">
        <v>0.0</v>
      </c>
      <c r="S39" s="19"/>
      <c r="T39" s="19"/>
      <c r="U39" s="16"/>
      <c r="V39" s="19"/>
      <c r="W39" s="16"/>
      <c r="X39" s="1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</row>
    <row r="40" ht="15.75" customHeight="1">
      <c r="A40" s="11" t="s">
        <v>48</v>
      </c>
      <c r="C40" s="13">
        <v>39.0</v>
      </c>
      <c r="D40" s="14" t="s">
        <v>49</v>
      </c>
      <c r="E40" s="15"/>
      <c r="F40" s="15"/>
      <c r="G40" s="14" t="s">
        <v>49</v>
      </c>
      <c r="H40" s="15"/>
      <c r="I40" s="15"/>
      <c r="J40" s="15"/>
      <c r="K40" s="15"/>
      <c r="L40" s="15"/>
      <c r="M40" s="15"/>
      <c r="N40" s="14">
        <v>1.0</v>
      </c>
      <c r="O40" s="15"/>
      <c r="P40" s="16"/>
      <c r="Q40" s="17" t="s">
        <v>49</v>
      </c>
      <c r="R40" s="18">
        <v>0.0</v>
      </c>
      <c r="S40" s="19"/>
      <c r="T40" s="19"/>
      <c r="U40" s="16"/>
      <c r="V40" s="19"/>
      <c r="W40" s="16"/>
      <c r="X40" s="1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ht="15.75" customHeight="1">
      <c r="A41" s="11" t="s">
        <v>48</v>
      </c>
      <c r="C41" s="13">
        <v>40.0</v>
      </c>
      <c r="D41" s="14" t="s">
        <v>49</v>
      </c>
      <c r="E41" s="15"/>
      <c r="F41" s="15"/>
      <c r="G41" s="14" t="s">
        <v>49</v>
      </c>
      <c r="H41" s="15"/>
      <c r="I41" s="15"/>
      <c r="J41" s="15"/>
      <c r="K41" s="15"/>
      <c r="L41" s="15"/>
      <c r="M41" s="15"/>
      <c r="N41" s="14">
        <v>1.0</v>
      </c>
      <c r="O41" s="15"/>
      <c r="P41" s="16"/>
      <c r="Q41" s="17" t="s">
        <v>49</v>
      </c>
      <c r="R41" s="18">
        <v>0.0</v>
      </c>
      <c r="S41" s="19"/>
      <c r="T41" s="19"/>
      <c r="U41" s="16"/>
      <c r="V41" s="19"/>
      <c r="W41" s="16"/>
      <c r="X41" s="1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</row>
    <row r="42" ht="15.75" customHeight="1">
      <c r="A42" s="11" t="s">
        <v>48</v>
      </c>
      <c r="C42" s="13">
        <v>41.0</v>
      </c>
      <c r="D42" s="14" t="s">
        <v>49</v>
      </c>
      <c r="E42" s="15"/>
      <c r="F42" s="15"/>
      <c r="G42" s="14" t="s">
        <v>49</v>
      </c>
      <c r="H42" s="15"/>
      <c r="I42" s="15"/>
      <c r="J42" s="15"/>
      <c r="K42" s="15"/>
      <c r="L42" s="15"/>
      <c r="M42" s="15"/>
      <c r="N42" s="14">
        <v>1.0</v>
      </c>
      <c r="O42" s="15"/>
      <c r="P42" s="16"/>
      <c r="Q42" s="17" t="s">
        <v>49</v>
      </c>
      <c r="R42" s="18">
        <v>0.0</v>
      </c>
      <c r="S42" s="19"/>
      <c r="T42" s="19"/>
      <c r="U42" s="16"/>
      <c r="V42" s="19"/>
      <c r="W42" s="16"/>
      <c r="X42" s="1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</row>
    <row r="43" ht="15.75" customHeight="1">
      <c r="A43" s="11" t="s">
        <v>48</v>
      </c>
      <c r="C43" s="13">
        <v>42.0</v>
      </c>
      <c r="D43" s="14" t="s">
        <v>49</v>
      </c>
      <c r="E43" s="15"/>
      <c r="F43" s="15"/>
      <c r="G43" s="14" t="s">
        <v>49</v>
      </c>
      <c r="H43" s="15"/>
      <c r="I43" s="15"/>
      <c r="J43" s="15"/>
      <c r="K43" s="15"/>
      <c r="L43" s="15"/>
      <c r="M43" s="15"/>
      <c r="N43" s="14">
        <v>1.0</v>
      </c>
      <c r="O43" s="15"/>
      <c r="P43" s="16"/>
      <c r="Q43" s="17" t="s">
        <v>49</v>
      </c>
      <c r="R43" s="18">
        <v>0.0</v>
      </c>
      <c r="S43" s="19"/>
      <c r="T43" s="19"/>
      <c r="U43" s="16"/>
      <c r="V43" s="19"/>
      <c r="W43" s="16"/>
      <c r="X43" s="1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</row>
    <row r="44" ht="15.75" customHeight="1">
      <c r="A44" s="11" t="s">
        <v>48</v>
      </c>
      <c r="C44" s="13">
        <v>43.0</v>
      </c>
      <c r="D44" s="14" t="s">
        <v>49</v>
      </c>
      <c r="E44" s="15"/>
      <c r="F44" s="15"/>
      <c r="G44" s="14" t="s">
        <v>49</v>
      </c>
      <c r="H44" s="15"/>
      <c r="I44" s="15"/>
      <c r="J44" s="15"/>
      <c r="K44" s="15"/>
      <c r="L44" s="15"/>
      <c r="M44" s="15"/>
      <c r="N44" s="14">
        <v>1.0</v>
      </c>
      <c r="O44" s="15"/>
      <c r="P44" s="16"/>
      <c r="Q44" s="17" t="s">
        <v>49</v>
      </c>
      <c r="R44" s="18">
        <v>0.0</v>
      </c>
      <c r="S44" s="19"/>
      <c r="T44" s="19"/>
      <c r="U44" s="16"/>
      <c r="V44" s="19"/>
      <c r="W44" s="16"/>
      <c r="X44" s="1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</row>
    <row r="45" ht="15.75" customHeight="1">
      <c r="A45" s="11" t="s">
        <v>48</v>
      </c>
      <c r="C45" s="13">
        <v>44.0</v>
      </c>
      <c r="D45" s="14" t="s">
        <v>49</v>
      </c>
      <c r="E45" s="15"/>
      <c r="F45" s="15"/>
      <c r="G45" s="14" t="s">
        <v>49</v>
      </c>
      <c r="H45" s="15"/>
      <c r="I45" s="15"/>
      <c r="J45" s="15"/>
      <c r="K45" s="15"/>
      <c r="L45" s="15"/>
      <c r="M45" s="15"/>
      <c r="N45" s="14">
        <v>1.0</v>
      </c>
      <c r="O45" s="15"/>
      <c r="P45" s="16"/>
      <c r="Q45" s="17" t="s">
        <v>49</v>
      </c>
      <c r="R45" s="18">
        <v>0.0</v>
      </c>
      <c r="S45" s="19"/>
      <c r="T45" s="19"/>
      <c r="U45" s="16"/>
      <c r="V45" s="19"/>
      <c r="W45" s="16"/>
      <c r="X45" s="1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</row>
    <row r="46" ht="15.75" customHeight="1">
      <c r="A46" s="11" t="s">
        <v>48</v>
      </c>
      <c r="C46" s="13">
        <v>45.0</v>
      </c>
      <c r="D46" s="14" t="s">
        <v>49</v>
      </c>
      <c r="E46" s="15"/>
      <c r="F46" s="15"/>
      <c r="G46" s="14" t="s">
        <v>49</v>
      </c>
      <c r="H46" s="15"/>
      <c r="I46" s="15"/>
      <c r="J46" s="15"/>
      <c r="K46" s="15"/>
      <c r="L46" s="15"/>
      <c r="M46" s="15"/>
      <c r="N46" s="14">
        <v>1.0</v>
      </c>
      <c r="O46" s="15"/>
      <c r="P46" s="16"/>
      <c r="Q46" s="17" t="s">
        <v>49</v>
      </c>
      <c r="R46" s="18">
        <v>0.0</v>
      </c>
      <c r="S46" s="19"/>
      <c r="T46" s="19"/>
      <c r="U46" s="16"/>
      <c r="V46" s="19"/>
      <c r="W46" s="16"/>
      <c r="X46" s="1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</row>
    <row r="47" ht="15.75" customHeight="1">
      <c r="A47" s="11" t="s">
        <v>48</v>
      </c>
      <c r="C47" s="13">
        <v>46.0</v>
      </c>
      <c r="D47" s="14" t="s">
        <v>49</v>
      </c>
      <c r="E47" s="15"/>
      <c r="F47" s="15"/>
      <c r="G47" s="14" t="s">
        <v>49</v>
      </c>
      <c r="H47" s="15"/>
      <c r="I47" s="15"/>
      <c r="J47" s="15"/>
      <c r="K47" s="15"/>
      <c r="L47" s="15"/>
      <c r="M47" s="15"/>
      <c r="N47" s="14">
        <v>1.0</v>
      </c>
      <c r="O47" s="15"/>
      <c r="P47" s="16"/>
      <c r="Q47" s="17" t="s">
        <v>49</v>
      </c>
      <c r="R47" s="18">
        <v>0.0</v>
      </c>
      <c r="S47" s="19"/>
      <c r="T47" s="19"/>
      <c r="U47" s="16"/>
      <c r="V47" s="19"/>
      <c r="W47" s="16"/>
      <c r="X47" s="1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ht="15.75" customHeight="1">
      <c r="A48" s="11" t="s">
        <v>48</v>
      </c>
      <c r="C48" s="13">
        <v>47.0</v>
      </c>
      <c r="D48" s="14" t="s">
        <v>49</v>
      </c>
      <c r="E48" s="15"/>
      <c r="F48" s="15"/>
      <c r="G48" s="14" t="s">
        <v>49</v>
      </c>
      <c r="H48" s="15"/>
      <c r="I48" s="15"/>
      <c r="J48" s="15"/>
      <c r="K48" s="15"/>
      <c r="L48" s="15"/>
      <c r="M48" s="15"/>
      <c r="N48" s="14">
        <v>1.0</v>
      </c>
      <c r="O48" s="15"/>
      <c r="P48" s="16"/>
      <c r="Q48" s="17" t="s">
        <v>49</v>
      </c>
      <c r="R48" s="18">
        <v>0.0</v>
      </c>
      <c r="S48" s="19"/>
      <c r="T48" s="19"/>
      <c r="U48" s="16"/>
      <c r="V48" s="19"/>
      <c r="W48" s="16"/>
      <c r="X48" s="1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</row>
    <row r="49" ht="15.75" customHeight="1">
      <c r="A49" s="11" t="s">
        <v>48</v>
      </c>
      <c r="C49" s="13">
        <v>48.0</v>
      </c>
      <c r="D49" s="14" t="s">
        <v>49</v>
      </c>
      <c r="E49" s="15"/>
      <c r="F49" s="15"/>
      <c r="G49" s="14" t="s">
        <v>49</v>
      </c>
      <c r="H49" s="15"/>
      <c r="I49" s="15"/>
      <c r="J49" s="15"/>
      <c r="K49" s="15"/>
      <c r="L49" s="15"/>
      <c r="M49" s="15"/>
      <c r="N49" s="14">
        <v>1.0</v>
      </c>
      <c r="O49" s="15"/>
      <c r="P49" s="16"/>
      <c r="Q49" s="17" t="s">
        <v>49</v>
      </c>
      <c r="R49" s="18">
        <v>0.0</v>
      </c>
      <c r="S49" s="19"/>
      <c r="T49" s="19"/>
      <c r="U49" s="16"/>
      <c r="V49" s="19"/>
      <c r="W49" s="16"/>
      <c r="X49" s="1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ht="15.75" customHeight="1">
      <c r="A50" s="11" t="s">
        <v>48</v>
      </c>
      <c r="C50" s="13">
        <v>49.0</v>
      </c>
      <c r="D50" s="14" t="s">
        <v>49</v>
      </c>
      <c r="E50" s="15"/>
      <c r="F50" s="15"/>
      <c r="G50" s="14" t="s">
        <v>49</v>
      </c>
      <c r="H50" s="15"/>
      <c r="I50" s="15"/>
      <c r="J50" s="15"/>
      <c r="K50" s="15"/>
      <c r="L50" s="15"/>
      <c r="M50" s="15"/>
      <c r="N50" s="14">
        <v>1.0</v>
      </c>
      <c r="O50" s="15"/>
      <c r="P50" s="16"/>
      <c r="Q50" s="17" t="s">
        <v>49</v>
      </c>
      <c r="R50" s="18">
        <v>0.0</v>
      </c>
      <c r="S50" s="19"/>
      <c r="T50" s="19"/>
      <c r="U50" s="16"/>
      <c r="V50" s="19"/>
      <c r="W50" s="16"/>
      <c r="X50" s="1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ht="15.75" customHeight="1">
      <c r="A51" s="11" t="s">
        <v>48</v>
      </c>
      <c r="C51" s="13">
        <v>50.0</v>
      </c>
      <c r="D51" s="14" t="s">
        <v>49</v>
      </c>
      <c r="E51" s="15"/>
      <c r="F51" s="15"/>
      <c r="G51" s="14" t="s">
        <v>49</v>
      </c>
      <c r="H51" s="15"/>
      <c r="I51" s="15"/>
      <c r="J51" s="15"/>
      <c r="K51" s="15"/>
      <c r="L51" s="15"/>
      <c r="M51" s="15"/>
      <c r="N51" s="14">
        <v>1.0</v>
      </c>
      <c r="O51" s="15"/>
      <c r="P51" s="16"/>
      <c r="Q51" s="17" t="s">
        <v>49</v>
      </c>
      <c r="R51" s="18">
        <v>0.0</v>
      </c>
      <c r="S51" s="19"/>
      <c r="T51" s="19"/>
      <c r="U51" s="16"/>
      <c r="V51" s="19"/>
      <c r="W51" s="16"/>
      <c r="X51" s="1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ht="15.75" customHeight="1">
      <c r="A52" s="11" t="s">
        <v>48</v>
      </c>
      <c r="C52" s="13">
        <v>51.0</v>
      </c>
      <c r="D52" s="14" t="s">
        <v>49</v>
      </c>
      <c r="E52" s="15"/>
      <c r="F52" s="15"/>
      <c r="G52" s="14" t="s">
        <v>49</v>
      </c>
      <c r="H52" s="15"/>
      <c r="I52" s="15"/>
      <c r="J52" s="15"/>
      <c r="K52" s="15"/>
      <c r="L52" s="15"/>
      <c r="M52" s="15"/>
      <c r="N52" s="14">
        <v>1.0</v>
      </c>
      <c r="O52" s="15"/>
      <c r="P52" s="16"/>
      <c r="Q52" s="17" t="s">
        <v>49</v>
      </c>
      <c r="R52" s="18">
        <v>0.0</v>
      </c>
      <c r="S52" s="19"/>
      <c r="T52" s="19"/>
      <c r="U52" s="16"/>
      <c r="V52" s="19"/>
      <c r="W52" s="16"/>
      <c r="X52" s="1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ht="15.75" customHeight="1"/>
    <row r="54" ht="15.75" customHeight="1"/>
    <row r="55" ht="15.75" customHeight="1">
      <c r="AL55" s="21" t="s">
        <v>52</v>
      </c>
      <c r="AM55" s="22" t="s">
        <v>53</v>
      </c>
      <c r="AN55" s="23" t="s">
        <v>54</v>
      </c>
      <c r="AO55" s="22" t="s">
        <v>55</v>
      </c>
    </row>
    <row r="56" ht="15.75" customHeight="1">
      <c r="AL56" s="24">
        <v>1.0</v>
      </c>
      <c r="AM56" s="25" t="str">
        <f t="shared" ref="AM56:AM65" si="1">INDEX(L:L,MATCH(AN56,#REF!,0))</f>
        <v>#REF!</v>
      </c>
      <c r="AN56" s="26" t="str">
        <f>LARGE(#REF!,1)</f>
        <v>#REF!</v>
      </c>
      <c r="AO56" s="27" t="str">
        <f t="shared" ref="AO56:AO65" si="2">AN56/#REF!</f>
        <v>#REF!</v>
      </c>
    </row>
    <row r="57" ht="15.75" customHeight="1">
      <c r="AL57" s="24">
        <v>2.0</v>
      </c>
      <c r="AM57" s="25" t="str">
        <f t="shared" si="1"/>
        <v>#REF!</v>
      </c>
      <c r="AN57" s="26" t="str">
        <f>LARGE(#REF!,2)</f>
        <v>#REF!</v>
      </c>
      <c r="AO57" s="27" t="str">
        <f t="shared" si="2"/>
        <v>#REF!</v>
      </c>
    </row>
    <row r="58" ht="15.75" customHeight="1">
      <c r="AL58" s="24">
        <v>3.0</v>
      </c>
      <c r="AM58" s="25" t="str">
        <f t="shared" si="1"/>
        <v>#REF!</v>
      </c>
      <c r="AN58" s="26" t="str">
        <f>LARGE(#REF!,3)</f>
        <v>#REF!</v>
      </c>
      <c r="AO58" s="27" t="str">
        <f t="shared" si="2"/>
        <v>#REF!</v>
      </c>
    </row>
    <row r="59" ht="15.75" customHeight="1">
      <c r="AL59" s="24">
        <v>4.0</v>
      </c>
      <c r="AM59" s="25" t="str">
        <f t="shared" si="1"/>
        <v>#REF!</v>
      </c>
      <c r="AN59" s="26" t="str">
        <f>LARGE(#REF!,4)</f>
        <v>#REF!</v>
      </c>
      <c r="AO59" s="27" t="str">
        <f t="shared" si="2"/>
        <v>#REF!</v>
      </c>
    </row>
    <row r="60" ht="15.75" customHeight="1">
      <c r="AL60" s="24">
        <v>5.0</v>
      </c>
      <c r="AM60" s="25" t="str">
        <f t="shared" si="1"/>
        <v>#REF!</v>
      </c>
      <c r="AN60" s="26" t="str">
        <f>LARGE(#REF!,5)</f>
        <v>#REF!</v>
      </c>
      <c r="AO60" s="27" t="str">
        <f t="shared" si="2"/>
        <v>#REF!</v>
      </c>
    </row>
    <row r="61" ht="15.75" customHeight="1">
      <c r="AL61" s="24">
        <v>6.0</v>
      </c>
      <c r="AM61" s="25" t="str">
        <f t="shared" si="1"/>
        <v>#REF!</v>
      </c>
      <c r="AN61" s="26" t="str">
        <f>LARGE(#REF!,6)</f>
        <v>#REF!</v>
      </c>
      <c r="AO61" s="27" t="str">
        <f t="shared" si="2"/>
        <v>#REF!</v>
      </c>
    </row>
    <row r="62" ht="15.75" customHeight="1">
      <c r="AL62" s="24">
        <v>7.0</v>
      </c>
      <c r="AM62" s="25" t="str">
        <f t="shared" si="1"/>
        <v>#REF!</v>
      </c>
      <c r="AN62" s="26" t="str">
        <f>LARGE(#REF!,7)</f>
        <v>#REF!</v>
      </c>
      <c r="AO62" s="27" t="str">
        <f t="shared" si="2"/>
        <v>#REF!</v>
      </c>
    </row>
    <row r="63" ht="15.75" customHeight="1">
      <c r="AL63" s="24">
        <v>8.0</v>
      </c>
      <c r="AM63" s="25" t="str">
        <f t="shared" si="1"/>
        <v>#REF!</v>
      </c>
      <c r="AN63" s="26" t="str">
        <f>LARGE(#REF!,8)</f>
        <v>#REF!</v>
      </c>
      <c r="AO63" s="27" t="str">
        <f t="shared" si="2"/>
        <v>#REF!</v>
      </c>
    </row>
    <row r="64" ht="15.75" customHeight="1">
      <c r="AL64" s="24">
        <v>9.0</v>
      </c>
      <c r="AM64" s="25" t="str">
        <f t="shared" si="1"/>
        <v>#REF!</v>
      </c>
      <c r="AN64" s="26" t="str">
        <f>LARGE(#REF!,9)</f>
        <v>#REF!</v>
      </c>
      <c r="AO64" s="27" t="str">
        <f t="shared" si="2"/>
        <v>#REF!</v>
      </c>
    </row>
    <row r="65" ht="15.75" customHeight="1">
      <c r="AL65" s="28">
        <v>10.0</v>
      </c>
      <c r="AM65" s="29" t="str">
        <f t="shared" si="1"/>
        <v>#REF!</v>
      </c>
      <c r="AN65" s="30" t="str">
        <f>LARGE(#REF!,10)</f>
        <v>#REF!</v>
      </c>
      <c r="AO65" s="31" t="str">
        <f t="shared" si="2"/>
        <v>#REF!</v>
      </c>
    </row>
    <row r="66" ht="3.75" customHeight="1">
      <c r="AO66" s="32"/>
    </row>
    <row r="67" ht="15.75" customHeight="1">
      <c r="AL67" s="13">
        <v>11.0</v>
      </c>
      <c r="AM67" s="15" t="s">
        <v>56</v>
      </c>
      <c r="AN67" s="33" t="str">
        <f>AN68-SUM(AN56:AN65)</f>
        <v>#REF!</v>
      </c>
      <c r="AO67" s="34" t="str">
        <f t="shared" ref="AO67:AO68" si="3">AN67/#REF!</f>
        <v>#REF!</v>
      </c>
    </row>
    <row r="68" ht="15.75" customHeight="1">
      <c r="AL68" s="35" t="s">
        <v>57</v>
      </c>
      <c r="AM68" s="36"/>
      <c r="AN68" s="37" t="str">
        <f>#REF!</f>
        <v>#REF!</v>
      </c>
      <c r="AO68" s="38" t="str">
        <f t="shared" si="3"/>
        <v>#REF!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L68:AM68"/>
  </mergeCells>
  <conditionalFormatting sqref="A3:B51">
    <cfRule type="containsText" dxfId="0" priority="1" operator="containsText" text="not ">
      <formula>NOT(ISERROR(SEARCH(("not "),(A3))))</formula>
    </cfRule>
  </conditionalFormatting>
  <conditionalFormatting sqref="A52:B52">
    <cfRule type="containsText" dxfId="0" priority="2" operator="containsText" text="not ">
      <formula>NOT(ISERROR(SEARCH(("not "),(A52))))</formula>
    </cfRule>
  </conditionalFormatting>
  <conditionalFormatting sqref="A2:B2">
    <cfRule type="containsText" dxfId="0" priority="3" operator="containsText" text="not ">
      <formula>NOT(ISERROR(SEARCH(("not "),(A2))))</formula>
    </cfRule>
  </conditionalFormatting>
  <dataValidations>
    <dataValidation type="list" allowBlank="1" showErrorMessage="1" sqref="K2:K52">
      <formula1>T_impdom</formula1>
    </dataValidation>
    <dataValidation type="list" allowBlank="1" showErrorMessage="1" sqref="T2:T52 V2:V52">
      <formula1>'validation code'!$Y$51:$Y$70</formula1>
    </dataValidation>
    <dataValidation type="list" allowBlank="1" showErrorMessage="1" sqref="F2:F52 H2:H52 O2:O52">
      <formula1>INDIRECT(#REF!)</formula1>
    </dataValidation>
    <dataValidation type="list" allowBlank="1" showErrorMessage="1" sqref="X2:X52">
      <formula1>'validation code'!$X$73:$X$75</formula1>
    </dataValidation>
    <dataValidation type="list" allowBlank="1" showErrorMessage="1" sqref="B2">
      <formula1>tabel_dept</formula1>
    </dataValidation>
    <dataValidation type="list" allowBlank="1" showErrorMessage="1" sqref="E2:E52">
      <formula1>INDIRECT($B$2)</formula1>
    </dataValidation>
    <dataValidation type="custom" allowBlank="1" showInputMessage="1" showErrorMessage="1" prompt="Equipment No - Contoh : &quot;FMJE025&quot;" sqref="M2:M52">
      <formula1>AND(GTE(LEN(M2),MIN((7),(7))),LTE(LEN(M2),MAX((7),(7))))</formula1>
    </dataValidation>
    <dataValidation type="list" allowBlank="1" showErrorMessage="1" sqref="S2:S52">
      <formula1>'validation code'!$Y$17:$Y$28</formula1>
    </dataValidation>
    <dataValidation type="list" allowBlank="1" showErrorMessage="1" sqref="I2:I52">
      <formula1>'validation code'!$W$26:$W$32</formula1>
    </dataValidation>
  </dataValidations>
  <printOptions/>
  <pageMargins bottom="0.75" footer="0.0" header="0.0" left="0.7" right="0.7" top="0.75"/>
  <pageSetup paperSize="9" orientation="portrait"/>
  <drawing r:id="rId1"/>
</worksheet>
</file>