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9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<sst xmlns="http://schemas.openxmlformats.org/spreadsheetml/2006/main" count="73" uniqueCount="59">
  <si>
    <t>Pajak Penghasilan</t>
  </si>
  <si>
    <t>AUDITED RESTATED</t>
  </si>
  <si>
    <t>Beban pajak PT. Pelabuhan Indonesia II menurut laporan laba rugi terdiri dari:</t>
  </si>
  <si>
    <r>
      <rPr>
        <sz val="10"/>
        <rFont val="Tahoma"/>
        <charset val="134"/>
      </rPr>
      <t xml:space="preserve">Beban </t>
    </r>
    <r>
      <rPr>
        <u/>
        <sz val="10"/>
        <rFont val="Tahoma"/>
        <charset val="134"/>
      </rPr>
      <t>Pajak kin</t>
    </r>
    <r>
      <rPr>
        <sz val="10"/>
        <rFont val="Tahoma"/>
        <charset val="134"/>
      </rPr>
      <t>i</t>
    </r>
  </si>
  <si>
    <r>
      <rPr>
        <sz val="10"/>
        <rFont val="Tahoma"/>
        <charset val="134"/>
      </rPr>
      <t xml:space="preserve">Beban (Manfaat) </t>
    </r>
    <r>
      <rPr>
        <u/>
        <sz val="10"/>
        <rFont val="Tahoma"/>
        <charset val="134"/>
      </rPr>
      <t>Pajak tangguhan</t>
    </r>
  </si>
  <si>
    <t>Jumlah beban (penghasilan) pajak perusahaan</t>
  </si>
  <si>
    <t>Pajak Tangguhan PT. Pelabuhan Indonesia II</t>
  </si>
  <si>
    <t>Pajak tangguhan dihitung berdasarkan pengaruh dari perbedaan temporer antara jumlah tercatat aktiva dan</t>
  </si>
  <si>
    <t>kewajiban menurut laporan keuangan dengan dasar pengenaan pajak aktiva dan kewajiban. Rincian aktiva dan</t>
  </si>
  <si>
    <t>kewajiban pajak tangguhan Perusahaan adalah sebagai berikut:</t>
  </si>
  <si>
    <t>Aktiva (kewajiban) pajak tangguhan bersih</t>
  </si>
  <si>
    <t>Perbedaan temporer nilai tercatat</t>
  </si>
  <si>
    <t>Aktiva Tetap Non Tanah</t>
  </si>
  <si>
    <t>Beban Ditangguhkan</t>
  </si>
  <si>
    <t>Piutang Usaha</t>
  </si>
  <si>
    <t>Beban Imbalan Kerja</t>
  </si>
  <si>
    <t>Beban Imbalan Kesehatan</t>
  </si>
  <si>
    <t>Kompensasi Kerugian Fiskal</t>
  </si>
  <si>
    <t>Jumlah Aktiva (kewajiban) pajak tangguhan bersih</t>
  </si>
  <si>
    <t>Jurnal pengakuan beban pajak tahun 2018</t>
  </si>
  <si>
    <t>1.</t>
  </si>
  <si>
    <t>Mencatat beban pajak kini tahun 2018</t>
  </si>
  <si>
    <t>Beban pajak kini</t>
  </si>
  <si>
    <t>Hutang Pajak PPh Badan</t>
  </si>
  <si>
    <t>2.</t>
  </si>
  <si>
    <t>Mencatat beban (penghasilan) pajak tangguhan tahun 2018</t>
  </si>
  <si>
    <t>Kewajiban Pajak Tangguhan</t>
  </si>
  <si>
    <t>Beban (Penghasilan) Pajak Tangguhan</t>
  </si>
  <si>
    <t>3.</t>
  </si>
  <si>
    <t>Mencatat perhitungan pajak dibayar dimuka PPh 22, PPh 23 dan PPh 25 dengan Hutang Pajak Badan tahun 2018</t>
  </si>
  <si>
    <t>Piutang Lain-Lain PPh Badan (Claim for tax)</t>
  </si>
  <si>
    <t>Pajak Dibayar dimuka PPh 22</t>
  </si>
  <si>
    <t>Pajak Dibayar dimuka PPh 23</t>
  </si>
  <si>
    <t>Pajak Dibayar dimuka PPh 25</t>
  </si>
  <si>
    <t xml:space="preserve">PERHITUNGAN PAJAK TANGGUHAN </t>
  </si>
  <si>
    <t>Akuntansi</t>
  </si>
  <si>
    <t>Fiskal</t>
  </si>
  <si>
    <t>Beban (Manfaat)</t>
  </si>
  <si>
    <t>Rate</t>
  </si>
  <si>
    <t>Aktiva (Kewajiban)</t>
  </si>
  <si>
    <t>NO</t>
  </si>
  <si>
    <t>Uraian</t>
  </si>
  <si>
    <t>TAHUN 2018</t>
  </si>
  <si>
    <t>Masa Depan</t>
  </si>
  <si>
    <t>Pjk</t>
  </si>
  <si>
    <t>Pajak Tangguhan</t>
  </si>
  <si>
    <t>Harga Perolehan</t>
  </si>
  <si>
    <t>Akumulasi Penyusutan</t>
  </si>
  <si>
    <t>Nilai Buku</t>
  </si>
  <si>
    <t>Asset Tidak Berwujud/ Beban Ditangguhkan</t>
  </si>
  <si>
    <t>Akumulasi Amortisasi</t>
  </si>
  <si>
    <t>Piutang Usaha dan PYMAD</t>
  </si>
  <si>
    <t>Akumulasi Penyisihan</t>
  </si>
  <si>
    <t>4.</t>
  </si>
  <si>
    <t>Kewajiban Manfaat karyawan</t>
  </si>
  <si>
    <t>5.</t>
  </si>
  <si>
    <t>Kewajiban Manfaat Kesehatan</t>
  </si>
  <si>
    <t>Kompensasi kerugian Fiskal</t>
  </si>
  <si>
    <t>JUMLAH</t>
  </si>
</sst>
</file>

<file path=xl/styles.xml><?xml version="1.0" encoding="utf-8"?>
<styleSheet xmlns="http://schemas.openxmlformats.org/spreadsheetml/2006/main">
  <numFmts count="10">
    <numFmt numFmtId="44" formatCode="_(&quot;$&quot;* #,##0.00_);_(&quot;$&quot;* \(#,##0.00\);_(&quot;$&quot;* &quot;-&quot;??_);_(@_)"/>
    <numFmt numFmtId="176" formatCode="_-* #,##0.00_-;\-* #,##0.00_-;_-* &quot;-&quot;??_-;_-@_-"/>
    <numFmt numFmtId="43" formatCode="_(* #,##0.00_);_(* \(#,##0.00\);_(* &quot;-&quot;??_);_(@_)"/>
    <numFmt numFmtId="41" formatCode="_(* #,##0_);_(* \(#,##0\);_(* &quot;-&quot;_);_(@_)"/>
    <numFmt numFmtId="177" formatCode="#,##0\ ;[Red]\(#,##0\)"/>
    <numFmt numFmtId="178" formatCode="_-* #,##0_-;\-* #,##0_-;_-* &quot;-&quot;_-;_-@_-"/>
    <numFmt numFmtId="179" formatCode="_ * #,##0.00_ ;_ * \-#,##0.00_ ;_ * &quot;-&quot;??_ ;_ @_ "/>
    <numFmt numFmtId="42" formatCode="_(&quot;$&quot;* #,##0_);_(&quot;$&quot;* \(#,##0\);_(&quot;$&quot;* &quot;-&quot;_);_(@_)"/>
    <numFmt numFmtId="180" formatCode="#,##0.00\ ;[Red]\(#,##0.00\)"/>
    <numFmt numFmtId="181" formatCode="_(* #,##0_);_(* \(#,##0\);_(* &quot;-&quot;??_);_(@_)"/>
  </numFmts>
  <fonts count="45">
    <font>
      <sz val="11"/>
      <color theme="1"/>
      <name val="Calibri"/>
      <charset val="1"/>
      <scheme val="minor"/>
    </font>
    <font>
      <sz val="9"/>
      <name val="Calibri"/>
      <charset val="134"/>
    </font>
    <font>
      <b/>
      <sz val="9"/>
      <name val="Calibri"/>
      <charset val="134"/>
    </font>
    <font>
      <b/>
      <sz val="16"/>
      <name val="Tahoma"/>
      <charset val="134"/>
    </font>
    <font>
      <sz val="11"/>
      <name val="Tahoma"/>
      <charset val="134"/>
    </font>
    <font>
      <sz val="10"/>
      <name val="Tahoma"/>
      <charset val="134"/>
    </font>
    <font>
      <b/>
      <sz val="10"/>
      <name val="Tahoma"/>
      <charset val="134"/>
    </font>
    <font>
      <i/>
      <sz val="10"/>
      <name val="Tahoma"/>
      <charset val="134"/>
    </font>
    <font>
      <b/>
      <i/>
      <sz val="10"/>
      <name val="Tahoma"/>
      <charset val="134"/>
    </font>
    <font>
      <b/>
      <u/>
      <sz val="11"/>
      <name val="Tahoma"/>
      <charset val="134"/>
    </font>
    <font>
      <sz val="10"/>
      <color theme="0"/>
      <name val="Tahoma"/>
      <charset val="134"/>
    </font>
    <font>
      <b/>
      <i/>
      <sz val="9"/>
      <name val="Tahoma"/>
      <charset val="134"/>
    </font>
    <font>
      <b/>
      <sz val="11"/>
      <name val="Tahoma"/>
      <charset val="134"/>
    </font>
    <font>
      <b/>
      <sz val="8"/>
      <name val="Tahoma"/>
      <charset val="134"/>
    </font>
    <font>
      <sz val="11"/>
      <name val="Arial"/>
      <charset val="134"/>
    </font>
    <font>
      <sz val="10"/>
      <name val="Arial"/>
      <charset val="134"/>
    </font>
    <font>
      <b/>
      <sz val="11"/>
      <color theme="0"/>
      <name val="Calibri"/>
      <charset val="134"/>
    </font>
    <font>
      <sz val="9"/>
      <color theme="0"/>
      <name val="Calibri"/>
      <charset val="134"/>
    </font>
    <font>
      <b/>
      <sz val="16"/>
      <name val="Calibri"/>
      <charset val="134"/>
    </font>
    <font>
      <sz val="10"/>
      <color theme="1"/>
      <name val="Arial"/>
      <charset val="134"/>
    </font>
    <font>
      <sz val="9"/>
      <color rgb="FFFF0000"/>
      <name val="Calibri"/>
      <charset val="134"/>
    </font>
    <font>
      <b/>
      <sz val="11"/>
      <name val="Arial"/>
      <charset val="134"/>
    </font>
    <font>
      <sz val="10"/>
      <color theme="9" tint="-0.499984740745262"/>
      <name val="Tahoma"/>
      <charset val="134"/>
    </font>
    <font>
      <sz val="9"/>
      <color theme="1"/>
      <name val="Tahoma"/>
      <charset val="134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0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4">
    <xf numFmtId="0" fontId="0" fillId="0" borderId="0"/>
    <xf numFmtId="0" fontId="25" fillId="5" borderId="0" applyNumberFormat="0" applyBorder="0" applyAlignment="0" applyProtection="0">
      <alignment vertical="center"/>
    </xf>
    <xf numFmtId="179" fontId="26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/>
    <xf numFmtId="42" fontId="26" fillId="0" borderId="0" applyFont="0" applyFill="0" applyBorder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33" fillId="9" borderId="17" applyNumberFormat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6" fillId="18" borderId="22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37" fillId="0" borderId="20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0" fillId="8" borderId="16" applyNumberFormat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9" fillId="6" borderId="21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8" fillId="6" borderId="16" applyNumberFormat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176" fontId="15" fillId="0" borderId="0" applyFont="0" applyFill="0" applyBorder="0" applyAlignment="0" applyProtection="0"/>
    <xf numFmtId="0" fontId="38" fillId="32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/>
    <xf numFmtId="0" fontId="38" fillId="21" borderId="0" applyNumberFormat="0" applyBorder="0" applyAlignment="0" applyProtection="0">
      <alignment vertical="center"/>
    </xf>
    <xf numFmtId="41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</cellStyleXfs>
  <cellXfs count="11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178" fontId="4" fillId="0" borderId="0" xfId="3" applyFont="1"/>
    <xf numFmtId="180" fontId="4" fillId="0" borderId="0" xfId="0" applyNumberFormat="1" applyFont="1"/>
    <xf numFmtId="0" fontId="5" fillId="0" borderId="0" xfId="0" applyFont="1"/>
    <xf numFmtId="177" fontId="5" fillId="0" borderId="0" xfId="0" applyNumberFormat="1" applyFont="1"/>
    <xf numFmtId="0" fontId="6" fillId="0" borderId="0" xfId="0" applyFont="1" applyAlignment="1">
      <alignment horizontal="center"/>
    </xf>
    <xf numFmtId="181" fontId="5" fillId="0" borderId="0" xfId="49" applyNumberFormat="1" applyFont="1" applyBorder="1"/>
    <xf numFmtId="0" fontId="1" fillId="2" borderId="0" xfId="0" applyFont="1" applyFill="1" applyAlignment="1">
      <alignment horizontal="left"/>
    </xf>
    <xf numFmtId="0" fontId="7" fillId="0" borderId="0" xfId="0" applyFont="1"/>
    <xf numFmtId="178" fontId="5" fillId="0" borderId="0" xfId="3" applyFont="1" applyBorder="1"/>
    <xf numFmtId="0" fontId="8" fillId="0" borderId="0" xfId="0" applyFont="1"/>
    <xf numFmtId="181" fontId="6" fillId="0" borderId="0" xfId="52" applyNumberFormat="1" applyFont="1" applyBorder="1"/>
    <xf numFmtId="0" fontId="9" fillId="0" borderId="0" xfId="0" applyFont="1"/>
    <xf numFmtId="38" fontId="5" fillId="0" borderId="0" xfId="0" applyNumberFormat="1" applyFont="1"/>
    <xf numFmtId="0" fontId="6" fillId="0" borderId="0" xfId="0" applyFont="1"/>
    <xf numFmtId="0" fontId="10" fillId="3" borderId="0" xfId="0" applyFont="1" applyFill="1"/>
    <xf numFmtId="37" fontId="5" fillId="0" borderId="0" xfId="45" applyNumberFormat="1" applyFont="1" applyBorder="1"/>
    <xf numFmtId="37" fontId="10" fillId="3" borderId="0" xfId="45" applyNumberFormat="1" applyFont="1" applyFill="1" applyBorder="1"/>
    <xf numFmtId="0" fontId="11" fillId="0" borderId="0" xfId="0" applyFont="1"/>
    <xf numFmtId="37" fontId="6" fillId="2" borderId="0" xfId="51" applyNumberFormat="1" applyFont="1" applyFill="1" applyBorder="1" applyAlignment="1">
      <alignment horizontal="right"/>
    </xf>
    <xf numFmtId="37" fontId="6" fillId="2" borderId="0" xfId="3" applyNumberFormat="1" applyFont="1" applyFill="1" applyBorder="1" applyAlignment="1">
      <alignment horizontal="center"/>
    </xf>
    <xf numFmtId="37" fontId="5" fillId="0" borderId="0" xfId="0" applyNumberFormat="1" applyFont="1"/>
    <xf numFmtId="0" fontId="12" fillId="0" borderId="0" xfId="0" applyFont="1"/>
    <xf numFmtId="37" fontId="13" fillId="0" borderId="0" xfId="0" applyNumberFormat="1" applyFont="1"/>
    <xf numFmtId="180" fontId="5" fillId="0" borderId="0" xfId="0" applyNumberFormat="1" applyFont="1"/>
    <xf numFmtId="0" fontId="5" fillId="2" borderId="0" xfId="0" applyFont="1" applyFill="1"/>
    <xf numFmtId="181" fontId="5" fillId="2" borderId="0" xfId="0" applyNumberFormat="1" applyFont="1" applyFill="1"/>
    <xf numFmtId="0" fontId="5" fillId="0" borderId="0" xfId="0" applyFont="1" applyAlignment="1">
      <alignment horizontal="center"/>
    </xf>
    <xf numFmtId="181" fontId="5" fillId="0" borderId="0" xfId="49" applyNumberFormat="1" applyFont="1"/>
    <xf numFmtId="38" fontId="5" fillId="2" borderId="0" xfId="0" applyNumberFormat="1" applyFont="1" applyFill="1"/>
    <xf numFmtId="0" fontId="5" fillId="3" borderId="0" xfId="0" applyFont="1" applyFill="1"/>
    <xf numFmtId="38" fontId="5" fillId="3" borderId="0" xfId="0" applyNumberFormat="1" applyFont="1" applyFill="1"/>
    <xf numFmtId="0" fontId="6" fillId="2" borderId="0" xfId="0" applyFont="1" applyFill="1"/>
    <xf numFmtId="37" fontId="5" fillId="2" borderId="0" xfId="0" applyNumberFormat="1" applyFont="1" applyFill="1"/>
    <xf numFmtId="0" fontId="5" fillId="0" borderId="1" xfId="0" applyFont="1" applyFill="1" applyBorder="1"/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37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5" xfId="0" applyFont="1" applyFill="1" applyBorder="1"/>
    <xf numFmtId="0" fontId="5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37" fontId="5" fillId="0" borderId="5" xfId="0" applyNumberFormat="1" applyFont="1" applyFill="1" applyBorder="1" applyAlignment="1">
      <alignment horizontal="center"/>
    </xf>
    <xf numFmtId="0" fontId="5" fillId="3" borderId="9" xfId="0" applyFont="1" applyFill="1" applyBorder="1"/>
    <xf numFmtId="0" fontId="5" fillId="3" borderId="10" xfId="0" applyFont="1" applyFill="1" applyBorder="1"/>
    <xf numFmtId="0" fontId="5" fillId="3" borderId="11" xfId="0" applyFont="1" applyFill="1" applyBorder="1"/>
    <xf numFmtId="37" fontId="5" fillId="3" borderId="9" xfId="0" applyNumberFormat="1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0" borderId="10" xfId="0" applyFont="1" applyBorder="1"/>
    <xf numFmtId="0" fontId="5" fillId="2" borderId="11" xfId="0" applyFont="1" applyFill="1" applyBorder="1"/>
    <xf numFmtId="37" fontId="5" fillId="0" borderId="9" xfId="45" applyNumberFormat="1" applyFont="1" applyBorder="1"/>
    <xf numFmtId="0" fontId="5" fillId="2" borderId="9" xfId="0" applyFont="1" applyFill="1" applyBorder="1"/>
    <xf numFmtId="0" fontId="5" fillId="2" borderId="10" xfId="0" applyFont="1" applyFill="1" applyBorder="1"/>
    <xf numFmtId="37" fontId="5" fillId="2" borderId="9" xfId="0" applyNumberFormat="1" applyFont="1" applyFill="1" applyBorder="1"/>
    <xf numFmtId="178" fontId="5" fillId="2" borderId="9" xfId="3" applyFont="1" applyFill="1" applyBorder="1"/>
    <xf numFmtId="37" fontId="5" fillId="0" borderId="5" xfId="45" applyNumberFormat="1" applyFont="1" applyBorder="1"/>
    <xf numFmtId="0" fontId="14" fillId="0" borderId="0" xfId="0" applyFont="1"/>
    <xf numFmtId="0" fontId="15" fillId="0" borderId="0" xfId="0" applyFont="1"/>
    <xf numFmtId="0" fontId="16" fillId="3" borderId="0" xfId="0" applyFont="1" applyFill="1"/>
    <xf numFmtId="0" fontId="17" fillId="3" borderId="0" xfId="0" applyFont="1" applyFill="1"/>
    <xf numFmtId="0" fontId="18" fillId="2" borderId="0" xfId="0" applyFont="1" applyFill="1"/>
    <xf numFmtId="0" fontId="19" fillId="3" borderId="0" xfId="53" applyFont="1" applyFill="1"/>
    <xf numFmtId="0" fontId="6" fillId="0" borderId="12" xfId="0" applyFont="1" applyBorder="1" applyAlignment="1">
      <alignment horizontal="center"/>
    </xf>
    <xf numFmtId="17" fontId="19" fillId="3" borderId="0" xfId="53" applyNumberFormat="1" applyFont="1" applyFill="1"/>
    <xf numFmtId="0" fontId="20" fillId="3" borderId="0" xfId="0" applyFont="1" applyFill="1"/>
    <xf numFmtId="0" fontId="1" fillId="3" borderId="0" xfId="0" applyFont="1" applyFill="1"/>
    <xf numFmtId="181" fontId="5" fillId="0" borderId="13" xfId="49" applyNumberFormat="1" applyFont="1" applyBorder="1"/>
    <xf numFmtId="178" fontId="15" fillId="0" borderId="0" xfId="3" applyFont="1" applyAlignment="1">
      <alignment horizontal="center"/>
    </xf>
    <xf numFmtId="178" fontId="14" fillId="0" borderId="0" xfId="3" applyFont="1" applyBorder="1"/>
    <xf numFmtId="181" fontId="6" fillId="0" borderId="0" xfId="52" applyNumberFormat="1" applyFont="1"/>
    <xf numFmtId="178" fontId="14" fillId="0" borderId="0" xfId="3" applyFont="1"/>
    <xf numFmtId="41" fontId="5" fillId="0" borderId="0" xfId="51" applyFont="1"/>
    <xf numFmtId="0" fontId="21" fillId="0" borderId="0" xfId="0" applyFont="1" applyAlignment="1">
      <alignment horizontal="center"/>
    </xf>
    <xf numFmtId="37" fontId="15" fillId="0" borderId="0" xfId="0" applyNumberFormat="1" applyFont="1"/>
    <xf numFmtId="37" fontId="15" fillId="0" borderId="13" xfId="0" applyNumberFormat="1" applyFont="1" applyBorder="1"/>
    <xf numFmtId="37" fontId="14" fillId="0" borderId="0" xfId="0" applyNumberFormat="1" applyFont="1"/>
    <xf numFmtId="37" fontId="21" fillId="0" borderId="0" xfId="0" applyNumberFormat="1" applyFont="1"/>
    <xf numFmtId="0" fontId="5" fillId="0" borderId="5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178" fontId="5" fillId="2" borderId="9" xfId="0" applyNumberFormat="1" applyFont="1" applyFill="1" applyBorder="1"/>
    <xf numFmtId="9" fontId="5" fillId="2" borderId="9" xfId="0" applyNumberFormat="1" applyFont="1" applyFill="1" applyBorder="1"/>
    <xf numFmtId="37" fontId="22" fillId="0" borderId="9" xfId="45" applyNumberFormat="1" applyFont="1" applyBorder="1"/>
    <xf numFmtId="178" fontId="5" fillId="2" borderId="5" xfId="3" applyFont="1" applyFill="1" applyBorder="1"/>
    <xf numFmtId="37" fontId="5" fillId="3" borderId="9" xfId="0" applyNumberFormat="1" applyFont="1" applyFill="1" applyBorder="1"/>
    <xf numFmtId="37" fontId="5" fillId="3" borderId="5" xfId="45" applyNumberFormat="1" applyFont="1" applyFill="1" applyBorder="1"/>
    <xf numFmtId="0" fontId="5" fillId="2" borderId="5" xfId="0" applyFont="1" applyFill="1" applyBorder="1"/>
    <xf numFmtId="37" fontId="5" fillId="0" borderId="9" xfId="0" applyNumberFormat="1" applyFont="1" applyBorder="1"/>
    <xf numFmtId="37" fontId="5" fillId="0" borderId="5" xfId="0" applyNumberFormat="1" applyFont="1" applyBorder="1"/>
    <xf numFmtId="20" fontId="5" fillId="0" borderId="9" xfId="0" applyNumberFormat="1" applyFont="1" applyFill="1" applyBorder="1" applyAlignment="1">
      <alignment horizontal="center"/>
    </xf>
    <xf numFmtId="0" fontId="5" fillId="0" borderId="10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5" fillId="2" borderId="8" xfId="0" applyFont="1" applyFill="1" applyBorder="1"/>
    <xf numFmtId="37" fontId="5" fillId="2" borderId="5" xfId="0" applyNumberFormat="1" applyFont="1" applyFill="1" applyBorder="1"/>
    <xf numFmtId="37" fontId="6" fillId="2" borderId="14" xfId="0" applyNumberFormat="1" applyFont="1" applyFill="1" applyBorder="1"/>
    <xf numFmtId="0" fontId="5" fillId="2" borderId="3" xfId="0" applyFont="1" applyFill="1" applyBorder="1"/>
    <xf numFmtId="37" fontId="5" fillId="2" borderId="3" xfId="0" applyNumberFormat="1" applyFont="1" applyFill="1" applyBorder="1"/>
    <xf numFmtId="178" fontId="1" fillId="2" borderId="0" xfId="3" applyFont="1" applyFill="1"/>
    <xf numFmtId="178" fontId="1" fillId="2" borderId="0" xfId="0" applyNumberFormat="1" applyFont="1" applyFill="1"/>
    <xf numFmtId="181" fontId="23" fillId="3" borderId="10" xfId="49" applyNumberFormat="1" applyFont="1" applyFill="1" applyBorder="1"/>
    <xf numFmtId="37" fontId="5" fillId="2" borderId="14" xfId="0" applyNumberFormat="1" applyFont="1" applyFill="1" applyBorder="1"/>
    <xf numFmtId="9" fontId="5" fillId="2" borderId="14" xfId="0" applyNumberFormat="1" applyFont="1" applyFill="1" applyBorder="1"/>
    <xf numFmtId="37" fontId="5" fillId="0" borderId="14" xfId="45" applyNumberFormat="1" applyFont="1" applyBorder="1"/>
    <xf numFmtId="9" fontId="5" fillId="2" borderId="3" xfId="0" applyNumberFormat="1" applyFont="1" applyFill="1" applyBorder="1"/>
    <xf numFmtId="37" fontId="5" fillId="0" borderId="3" xfId="45" applyNumberFormat="1" applyFont="1" applyBorder="1"/>
  </cellXfs>
  <cellStyles count="54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Comma_PAJAK UTK PAK BUDI" xfId="45"/>
    <cellStyle name="60% - Accent5" xfId="46" builtinId="48"/>
    <cellStyle name="Accent6" xfId="47" builtinId="49"/>
    <cellStyle name="40% - Accent6" xfId="48" builtinId="51"/>
    <cellStyle name="Comma_penghitungan" xfId="49"/>
    <cellStyle name="60% - Accent6" xfId="50" builtinId="52"/>
    <cellStyle name="Comma [0]_lapkeu03-1" xfId="51"/>
    <cellStyle name="Comma_lapkeu03-1" xfId="52"/>
    <cellStyle name="Normal 10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7"/>
  <sheetViews>
    <sheetView tabSelected="1" zoomScale="80" zoomScaleNormal="80" topLeftCell="A61" workbookViewId="0">
      <selection activeCell="N79" sqref="N79"/>
    </sheetView>
  </sheetViews>
  <sheetFormatPr defaultColWidth="9.14285714285714" defaultRowHeight="12"/>
  <cols>
    <col min="1" max="1" width="0.714285714285714" style="1" customWidth="1"/>
    <col min="2" max="4" width="5.14285714285714" style="1" customWidth="1"/>
    <col min="5" max="5" width="2.42857142857143" style="1" customWidth="1"/>
    <col min="6" max="6" width="17.5714285714286" style="1" customWidth="1"/>
    <col min="7" max="7" width="22.4285714285714" style="1" customWidth="1"/>
    <col min="8" max="8" width="21.8571428571429" style="1" customWidth="1"/>
    <col min="9" max="9" width="19.7142857142857" style="1" customWidth="1"/>
    <col min="10" max="10" width="6.42857142857143" style="1" customWidth="1"/>
    <col min="11" max="11" width="22.7142857142857" style="1" customWidth="1"/>
    <col min="12" max="12" width="12.5714285714286" style="1" customWidth="1"/>
    <col min="13" max="16384" width="9.14285714285714" style="1"/>
  </cols>
  <sheetData>
    <row r="1" spans="2:6">
      <c r="B1" s="2"/>
      <c r="C1" s="2"/>
      <c r="D1" s="2"/>
      <c r="E1" s="2"/>
      <c r="F1" s="2"/>
    </row>
    <row r="2" ht="21" spans="2:15">
      <c r="B2" s="3" t="s">
        <v>0</v>
      </c>
      <c r="C2" s="4"/>
      <c r="D2" s="4"/>
      <c r="E2" s="4"/>
      <c r="F2" s="4"/>
      <c r="G2" s="4"/>
      <c r="H2" s="4"/>
      <c r="I2" s="62"/>
      <c r="J2" s="63"/>
      <c r="K2" s="64" t="s">
        <v>1</v>
      </c>
      <c r="L2" s="65"/>
      <c r="O2" s="66"/>
    </row>
    <row r="3" ht="14.25" spans="2:12">
      <c r="B3" s="4"/>
      <c r="C3" s="4"/>
      <c r="D3" s="4"/>
      <c r="E3" s="4"/>
      <c r="F3" s="4"/>
      <c r="G3" s="5"/>
      <c r="H3" s="6"/>
      <c r="I3" s="62"/>
      <c r="K3" s="63"/>
      <c r="L3" s="65"/>
    </row>
    <row r="4" ht="14.25" spans="2:16">
      <c r="B4" s="7" t="s">
        <v>2</v>
      </c>
      <c r="C4" s="7"/>
      <c r="D4" s="7"/>
      <c r="E4" s="7"/>
      <c r="F4" s="7"/>
      <c r="G4" s="7"/>
      <c r="H4" s="8"/>
      <c r="I4" s="62"/>
      <c r="K4" s="63"/>
      <c r="L4" s="65"/>
      <c r="O4" s="67"/>
      <c r="P4" s="67"/>
    </row>
    <row r="5" ht="13.5" spans="2:16">
      <c r="B5" s="7"/>
      <c r="C5" s="7"/>
      <c r="D5" s="7"/>
      <c r="E5" s="7"/>
      <c r="F5" s="7"/>
      <c r="G5" s="9"/>
      <c r="H5" s="9"/>
      <c r="I5" s="68">
        <v>2018</v>
      </c>
      <c r="K5" s="68">
        <v>2017</v>
      </c>
      <c r="L5" s="65"/>
      <c r="O5" s="67"/>
      <c r="P5" s="69"/>
    </row>
    <row r="6" ht="12.75" spans="2:16">
      <c r="B6" s="7"/>
      <c r="C6" s="7"/>
      <c r="D6" s="7"/>
      <c r="E6" s="7"/>
      <c r="F6" s="7"/>
      <c r="G6" s="7"/>
      <c r="H6" s="7"/>
      <c r="I6" s="7"/>
      <c r="K6" s="7"/>
      <c r="L6" s="65"/>
      <c r="O6" s="67"/>
      <c r="P6" s="69"/>
    </row>
    <row r="7" ht="12.75" spans="2:16">
      <c r="B7" s="7" t="s">
        <v>3</v>
      </c>
      <c r="C7" s="7"/>
      <c r="D7" s="7"/>
      <c r="E7" s="7"/>
      <c r="F7" s="7"/>
      <c r="G7" s="10"/>
      <c r="H7" s="10"/>
      <c r="I7" s="10">
        <v>0</v>
      </c>
      <c r="K7" s="32"/>
      <c r="L7" s="70"/>
      <c r="O7" s="67"/>
      <c r="P7" s="67"/>
    </row>
    <row r="8" ht="12.75" spans="2:12">
      <c r="B8" s="7" t="s">
        <v>4</v>
      </c>
      <c r="C8" s="7"/>
      <c r="D8" s="7"/>
      <c r="E8" s="7"/>
      <c r="F8" s="7"/>
      <c r="G8" s="10"/>
      <c r="H8" s="10"/>
      <c r="I8" s="10">
        <f>-I30</f>
        <v>-1.25</v>
      </c>
      <c r="K8" s="32"/>
      <c r="L8" s="71"/>
    </row>
    <row r="9" ht="13.5" spans="1:12">
      <c r="A9" s="11"/>
      <c r="B9" s="12" t="s">
        <v>5</v>
      </c>
      <c r="C9" s="7"/>
      <c r="D9" s="7"/>
      <c r="E9" s="7"/>
      <c r="F9" s="7"/>
      <c r="G9" s="10"/>
      <c r="H9" s="10"/>
      <c r="I9" s="72">
        <f>SUM(I7:I8)</f>
        <v>-1.25</v>
      </c>
      <c r="K9" s="72">
        <f>SUM(K7:K8)</f>
        <v>0</v>
      </c>
      <c r="L9" s="65"/>
    </row>
    <row r="10" ht="13.5" spans="1:12">
      <c r="A10" s="11"/>
      <c r="B10" s="7"/>
      <c r="C10" s="7"/>
      <c r="D10" s="7"/>
      <c r="E10" s="7"/>
      <c r="F10" s="7"/>
      <c r="G10" s="13"/>
      <c r="H10" s="13"/>
      <c r="I10" s="7"/>
      <c r="K10" s="73"/>
      <c r="L10" s="65"/>
    </row>
    <row r="11" ht="14.25" spans="2:12">
      <c r="B11" s="7"/>
      <c r="C11" s="7"/>
      <c r="D11" s="7"/>
      <c r="E11" s="7"/>
      <c r="F11" s="7"/>
      <c r="G11" s="13"/>
      <c r="H11" s="13"/>
      <c r="I11" s="7"/>
      <c r="K11" s="74"/>
      <c r="L11" s="65"/>
    </row>
    <row r="12" ht="14.25" spans="2:12">
      <c r="B12" s="14"/>
      <c r="C12" s="7"/>
      <c r="D12" s="7"/>
      <c r="E12" s="7"/>
      <c r="F12" s="7"/>
      <c r="G12" s="15"/>
      <c r="H12" s="15"/>
      <c r="I12" s="75"/>
      <c r="K12" s="76"/>
      <c r="L12" s="65"/>
    </row>
    <row r="13" ht="14.25" spans="2:12">
      <c r="B13" s="16" t="s">
        <v>6</v>
      </c>
      <c r="C13" s="7"/>
      <c r="D13" s="7"/>
      <c r="E13" s="7"/>
      <c r="F13" s="7"/>
      <c r="G13" s="17"/>
      <c r="H13" s="17"/>
      <c r="I13" s="77"/>
      <c r="K13" s="76"/>
      <c r="L13" s="65"/>
    </row>
    <row r="14" ht="14.25" spans="2:12">
      <c r="B14" s="7"/>
      <c r="C14" s="7"/>
      <c r="D14" s="7"/>
      <c r="E14" s="7"/>
      <c r="F14" s="7"/>
      <c r="G14" s="17"/>
      <c r="H14" s="17"/>
      <c r="I14" s="17"/>
      <c r="K14" s="76"/>
      <c r="L14" s="65"/>
    </row>
    <row r="15" ht="14.25" spans="2:12">
      <c r="B15" s="7" t="s">
        <v>7</v>
      </c>
      <c r="C15" s="7"/>
      <c r="D15" s="7"/>
      <c r="E15" s="7"/>
      <c r="F15" s="7"/>
      <c r="G15" s="7"/>
      <c r="H15" s="7"/>
      <c r="I15" s="7"/>
      <c r="K15" s="62"/>
      <c r="L15" s="65"/>
    </row>
    <row r="16" ht="14.25" spans="2:12">
      <c r="B16" s="7" t="s">
        <v>8</v>
      </c>
      <c r="C16" s="7"/>
      <c r="D16" s="7"/>
      <c r="E16" s="7"/>
      <c r="F16" s="7"/>
      <c r="G16" s="7"/>
      <c r="H16" s="7"/>
      <c r="I16" s="7"/>
      <c r="K16" s="62"/>
      <c r="L16" s="65"/>
    </row>
    <row r="17" ht="14.25" spans="2:12">
      <c r="B17" s="7" t="s">
        <v>9</v>
      </c>
      <c r="C17" s="7"/>
      <c r="D17" s="7"/>
      <c r="E17" s="7"/>
      <c r="F17" s="7"/>
      <c r="G17" s="7"/>
      <c r="H17" s="7"/>
      <c r="I17" s="7"/>
      <c r="K17" s="62"/>
      <c r="L17" s="65"/>
    </row>
    <row r="18" ht="13.5" spans="2:12">
      <c r="B18" s="7"/>
      <c r="C18" s="18"/>
      <c r="D18" s="7"/>
      <c r="E18" s="7"/>
      <c r="F18" s="7"/>
      <c r="G18" s="9"/>
      <c r="H18" s="9"/>
      <c r="I18" s="68">
        <v>2018</v>
      </c>
      <c r="K18" s="68">
        <v>2017</v>
      </c>
      <c r="L18" s="65"/>
    </row>
    <row r="19" ht="15" spans="2:12">
      <c r="B19" s="18" t="s">
        <v>10</v>
      </c>
      <c r="C19" s="7"/>
      <c r="D19" s="7"/>
      <c r="E19" s="7"/>
      <c r="F19" s="7"/>
      <c r="G19" s="7"/>
      <c r="H19" s="7"/>
      <c r="I19" s="7"/>
      <c r="K19" s="78"/>
      <c r="L19" s="65"/>
    </row>
    <row r="20" ht="15" spans="2:12">
      <c r="B20" s="7" t="s">
        <v>11</v>
      </c>
      <c r="C20" s="7"/>
      <c r="D20" s="7"/>
      <c r="E20" s="7"/>
      <c r="F20" s="7"/>
      <c r="G20" s="7"/>
      <c r="H20" s="19"/>
      <c r="I20" s="7"/>
      <c r="K20" s="78"/>
      <c r="L20" s="65"/>
    </row>
    <row r="21" ht="12.75" spans="2:12">
      <c r="B21" s="7"/>
      <c r="C21" s="7" t="s">
        <v>12</v>
      </c>
      <c r="D21" s="7"/>
      <c r="E21" s="7"/>
      <c r="F21" s="7"/>
      <c r="G21" s="20"/>
      <c r="H21" s="21">
        <f>I21-K21</f>
        <v>0.25</v>
      </c>
      <c r="I21" s="20">
        <f>K61</f>
        <v>0.25</v>
      </c>
      <c r="K21" s="79"/>
      <c r="L21" s="71"/>
    </row>
    <row r="22" ht="12.75" spans="2:12">
      <c r="B22" s="7"/>
      <c r="C22" s="7" t="s">
        <v>13</v>
      </c>
      <c r="D22" s="7"/>
      <c r="E22" s="7"/>
      <c r="F22" s="7"/>
      <c r="G22" s="20"/>
      <c r="H22" s="21">
        <f t="shared" ref="H22:H25" si="0">I22-K22</f>
        <v>0</v>
      </c>
      <c r="I22" s="20">
        <f>K71</f>
        <v>0</v>
      </c>
      <c r="K22" s="79"/>
      <c r="L22" s="71"/>
    </row>
    <row r="23" ht="12.75" spans="2:12">
      <c r="B23" s="7"/>
      <c r="C23" s="7" t="s">
        <v>14</v>
      </c>
      <c r="D23" s="7"/>
      <c r="E23" s="7"/>
      <c r="F23" s="7"/>
      <c r="G23" s="20"/>
      <c r="H23" s="21">
        <f t="shared" si="0"/>
        <v>0</v>
      </c>
      <c r="I23" s="20">
        <f>K76</f>
        <v>0</v>
      </c>
      <c r="K23" s="79"/>
      <c r="L23" s="71"/>
    </row>
    <row r="24" ht="12.75" spans="2:12">
      <c r="B24" s="7"/>
      <c r="C24" s="7" t="s">
        <v>15</v>
      </c>
      <c r="D24" s="7"/>
      <c r="E24" s="7"/>
      <c r="F24" s="7"/>
      <c r="G24" s="20"/>
      <c r="H24" s="21">
        <f t="shared" si="0"/>
        <v>0</v>
      </c>
      <c r="I24" s="20">
        <f>K79</f>
        <v>0</v>
      </c>
      <c r="K24" s="79"/>
      <c r="L24" s="71"/>
    </row>
    <row r="25" ht="12.75" spans="2:12">
      <c r="B25" s="7"/>
      <c r="C25" s="7" t="s">
        <v>16</v>
      </c>
      <c r="D25" s="7"/>
      <c r="E25" s="7"/>
      <c r="F25" s="7"/>
      <c r="G25" s="20"/>
      <c r="H25" s="21">
        <f t="shared" si="0"/>
        <v>0</v>
      </c>
      <c r="I25" s="20">
        <f>K81</f>
        <v>0</v>
      </c>
      <c r="K25" s="79"/>
      <c r="L25" s="71"/>
    </row>
    <row r="26" ht="12.75" spans="2:12">
      <c r="B26" s="7"/>
      <c r="C26" s="7" t="s">
        <v>17</v>
      </c>
      <c r="D26" s="7"/>
      <c r="E26" s="7"/>
      <c r="F26" s="7"/>
      <c r="G26" s="20"/>
      <c r="H26" s="21"/>
      <c r="I26" s="20"/>
      <c r="K26" s="79"/>
      <c r="L26" s="71"/>
    </row>
    <row r="27" ht="13.5" spans="2:12">
      <c r="B27" s="22" t="s">
        <v>18</v>
      </c>
      <c r="C27" s="18"/>
      <c r="D27" s="7"/>
      <c r="E27" s="7"/>
      <c r="F27" s="7"/>
      <c r="G27" s="20"/>
      <c r="H27" s="20"/>
      <c r="I27" s="80">
        <f>SUM(I21:I25)</f>
        <v>0.25</v>
      </c>
      <c r="K27" s="80">
        <f>SUM(K21:K25)-1</f>
        <v>-1</v>
      </c>
      <c r="L27" s="71"/>
    </row>
    <row r="28" ht="15.75" spans="2:12">
      <c r="B28" s="7"/>
      <c r="C28" s="7"/>
      <c r="D28" s="7"/>
      <c r="E28" s="7"/>
      <c r="F28" s="7"/>
      <c r="G28" s="23"/>
      <c r="H28" s="24"/>
      <c r="I28" s="78"/>
      <c r="K28" s="63"/>
      <c r="L28" s="65"/>
    </row>
    <row r="29" ht="14.25" spans="2:12">
      <c r="B29" s="7"/>
      <c r="C29" s="7"/>
      <c r="D29" s="7"/>
      <c r="E29" s="7"/>
      <c r="F29" s="7"/>
      <c r="G29" s="7"/>
      <c r="H29" s="25"/>
      <c r="I29" s="81"/>
      <c r="K29" s="63"/>
      <c r="L29" s="65"/>
    </row>
    <row r="30" ht="15" spans="2:12">
      <c r="B30" s="26" t="s">
        <v>6</v>
      </c>
      <c r="C30" s="7"/>
      <c r="D30" s="7"/>
      <c r="E30" s="7"/>
      <c r="F30" s="7"/>
      <c r="G30" s="27"/>
      <c r="H30" s="28"/>
      <c r="I30" s="82">
        <f>I27-K27</f>
        <v>1.25</v>
      </c>
      <c r="K30" s="82"/>
      <c r="L30" s="65"/>
    </row>
    <row r="31" spans="12:12">
      <c r="L31" s="65"/>
    </row>
    <row r="32" ht="12.75" spans="2:12">
      <c r="B32" s="9"/>
      <c r="C32" s="18" t="s">
        <v>19</v>
      </c>
      <c r="D32" s="29"/>
      <c r="E32" s="29"/>
      <c r="F32" s="29"/>
      <c r="G32" s="30"/>
      <c r="H32" s="29"/>
      <c r="I32" s="29"/>
      <c r="K32" s="29"/>
      <c r="L32" s="65"/>
    </row>
    <row r="33" ht="12.75" spans="2:12">
      <c r="B33" s="9"/>
      <c r="C33" s="7"/>
      <c r="D33" s="29"/>
      <c r="E33" s="29"/>
      <c r="F33" s="29"/>
      <c r="G33" s="30"/>
      <c r="H33" s="29"/>
      <c r="I33" s="29"/>
      <c r="K33" s="29"/>
      <c r="L33" s="65"/>
    </row>
    <row r="34" ht="12.75" spans="2:12">
      <c r="B34" s="31" t="s">
        <v>20</v>
      </c>
      <c r="C34" s="7" t="s">
        <v>21</v>
      </c>
      <c r="D34" s="29"/>
      <c r="E34" s="29"/>
      <c r="F34" s="29"/>
      <c r="G34" s="29"/>
      <c r="H34" s="29"/>
      <c r="I34" s="29"/>
      <c r="K34" s="29"/>
      <c r="L34" s="65"/>
    </row>
    <row r="35" ht="12.75" spans="2:12">
      <c r="B35" s="31"/>
      <c r="C35" s="7"/>
      <c r="D35" s="29"/>
      <c r="E35" s="29"/>
      <c r="F35" s="29"/>
      <c r="G35" s="29"/>
      <c r="H35" s="29"/>
      <c r="I35" s="29"/>
      <c r="K35" s="29"/>
      <c r="L35" s="65"/>
    </row>
    <row r="36" ht="12.75" spans="2:11">
      <c r="B36" s="32"/>
      <c r="C36" s="7" t="s">
        <v>22</v>
      </c>
      <c r="D36" s="29"/>
      <c r="E36" s="29"/>
      <c r="F36" s="29"/>
      <c r="G36" s="30"/>
      <c r="H36" s="29"/>
      <c r="I36" s="30">
        <v>0</v>
      </c>
      <c r="K36" s="29"/>
    </row>
    <row r="37" ht="12.75" spans="2:11">
      <c r="B37" s="10"/>
      <c r="C37" s="7"/>
      <c r="D37" s="29" t="s">
        <v>23</v>
      </c>
      <c r="E37" s="29"/>
      <c r="F37" s="29"/>
      <c r="G37" s="29"/>
      <c r="H37" s="30"/>
      <c r="I37" s="29"/>
      <c r="K37" s="30">
        <f>I36</f>
        <v>0</v>
      </c>
    </row>
    <row r="38" ht="12.75" spans="2:11">
      <c r="B38" s="10"/>
      <c r="C38" s="7"/>
      <c r="D38" s="29"/>
      <c r="E38" s="29"/>
      <c r="F38" s="29"/>
      <c r="G38" s="29"/>
      <c r="H38" s="29"/>
      <c r="I38" s="29"/>
      <c r="K38" s="29"/>
    </row>
    <row r="39" ht="12.75" spans="2:11">
      <c r="B39" s="31" t="s">
        <v>24</v>
      </c>
      <c r="C39" s="7" t="s">
        <v>25</v>
      </c>
      <c r="D39" s="29"/>
      <c r="E39" s="29"/>
      <c r="F39" s="29"/>
      <c r="G39" s="29"/>
      <c r="H39" s="29"/>
      <c r="I39" s="29"/>
      <c r="K39" s="29"/>
    </row>
    <row r="40" ht="12.75" spans="2:11">
      <c r="B40" s="7"/>
      <c r="C40" s="7"/>
      <c r="D40" s="29"/>
      <c r="E40" s="29"/>
      <c r="F40" s="29"/>
      <c r="G40" s="29"/>
      <c r="H40" s="29"/>
      <c r="I40" s="29"/>
      <c r="K40" s="29"/>
    </row>
    <row r="41" ht="12.75" spans="2:12">
      <c r="B41" s="7"/>
      <c r="C41" s="7" t="s">
        <v>26</v>
      </c>
      <c r="D41" s="29"/>
      <c r="E41" s="29"/>
      <c r="F41" s="29"/>
      <c r="G41" s="30"/>
      <c r="H41" s="29"/>
      <c r="I41" s="25">
        <f>I30</f>
        <v>1.25</v>
      </c>
      <c r="K41" s="29"/>
      <c r="L41" s="71"/>
    </row>
    <row r="42" ht="12.75" spans="2:12">
      <c r="B42" s="7"/>
      <c r="C42" s="7"/>
      <c r="D42" s="29" t="s">
        <v>27</v>
      </c>
      <c r="E42" s="29"/>
      <c r="F42" s="29"/>
      <c r="G42" s="29"/>
      <c r="H42" s="30"/>
      <c r="I42" s="29"/>
      <c r="K42" s="37">
        <f>I41</f>
        <v>1.25</v>
      </c>
      <c r="L42" s="71"/>
    </row>
    <row r="43" ht="12.75" spans="2:11">
      <c r="B43" s="29"/>
      <c r="D43" s="29"/>
      <c r="E43" s="29"/>
      <c r="F43" s="29"/>
      <c r="G43" s="29"/>
      <c r="H43" s="29"/>
      <c r="I43" s="29"/>
      <c r="K43" s="29"/>
    </row>
    <row r="44" ht="12.75" spans="2:11">
      <c r="B44" s="31" t="s">
        <v>28</v>
      </c>
      <c r="C44" s="7" t="s">
        <v>29</v>
      </c>
      <c r="D44" s="29"/>
      <c r="E44" s="29"/>
      <c r="F44" s="29"/>
      <c r="G44" s="29"/>
      <c r="H44" s="29"/>
      <c r="I44" s="29"/>
      <c r="K44" s="29"/>
    </row>
    <row r="45" ht="12.75" spans="2:11">
      <c r="B45" s="31"/>
      <c r="C45" s="7"/>
      <c r="D45" s="29"/>
      <c r="E45" s="29"/>
      <c r="F45" s="29"/>
      <c r="G45" s="29"/>
      <c r="H45" s="29"/>
      <c r="I45" s="29"/>
      <c r="K45" s="29"/>
    </row>
    <row r="46" ht="12.75" spans="2:12">
      <c r="B46" s="29"/>
      <c r="C46" s="29" t="s">
        <v>23</v>
      </c>
      <c r="D46" s="29"/>
      <c r="E46" s="29"/>
      <c r="F46" s="29"/>
      <c r="G46" s="33"/>
      <c r="H46" s="33"/>
      <c r="I46" s="33">
        <v>0</v>
      </c>
      <c r="K46" s="29"/>
      <c r="L46" s="71"/>
    </row>
    <row r="47" ht="12.75" spans="2:11">
      <c r="B47" s="29"/>
      <c r="C47" s="29" t="s">
        <v>30</v>
      </c>
      <c r="D47" s="29"/>
      <c r="E47" s="29"/>
      <c r="F47" s="29"/>
      <c r="G47" s="33"/>
      <c r="H47" s="33"/>
      <c r="I47" s="17">
        <f>K48+K49+K50-I46</f>
        <v>0</v>
      </c>
      <c r="K47" s="29"/>
    </row>
    <row r="48" ht="12.75" spans="2:11">
      <c r="B48" s="29"/>
      <c r="C48" s="29"/>
      <c r="D48" s="34" t="s">
        <v>31</v>
      </c>
      <c r="E48" s="34"/>
      <c r="F48" s="34"/>
      <c r="G48" s="35"/>
      <c r="H48" s="35"/>
      <c r="I48" s="35"/>
      <c r="J48" s="71"/>
      <c r="K48" s="35"/>
    </row>
    <row r="49" ht="12.75" spans="2:11">
      <c r="B49" s="29"/>
      <c r="C49" s="29"/>
      <c r="D49" s="34" t="s">
        <v>32</v>
      </c>
      <c r="E49" s="34"/>
      <c r="F49" s="34"/>
      <c r="G49" s="35"/>
      <c r="H49" s="35"/>
      <c r="I49" s="35"/>
      <c r="J49" s="71"/>
      <c r="K49" s="35"/>
    </row>
    <row r="50" ht="12.75" spans="2:11">
      <c r="B50" s="29"/>
      <c r="C50" s="29"/>
      <c r="D50" s="34" t="s">
        <v>33</v>
      </c>
      <c r="E50" s="34"/>
      <c r="F50" s="34"/>
      <c r="G50" s="34"/>
      <c r="H50" s="35"/>
      <c r="I50" s="35"/>
      <c r="J50" s="71"/>
      <c r="K50" s="35"/>
    </row>
    <row r="51" ht="12.75" spans="2:11">
      <c r="B51" s="29"/>
      <c r="C51" s="29"/>
      <c r="D51" s="34"/>
      <c r="E51" s="34"/>
      <c r="F51" s="34"/>
      <c r="G51" s="34"/>
      <c r="H51" s="34"/>
      <c r="I51" s="34"/>
      <c r="J51" s="34"/>
      <c r="K51" s="71"/>
    </row>
    <row r="52" ht="12.75" spans="2:10">
      <c r="B52" s="29"/>
      <c r="C52" s="36" t="s">
        <v>34</v>
      </c>
      <c r="D52" s="29"/>
      <c r="E52" s="29"/>
      <c r="F52" s="29"/>
      <c r="G52" s="37"/>
      <c r="H52" s="29"/>
      <c r="I52" s="29"/>
      <c r="J52" s="29"/>
    </row>
    <row r="53" ht="12.75" spans="2:11">
      <c r="B53" s="29"/>
      <c r="C53" s="29"/>
      <c r="D53" s="29"/>
      <c r="E53" s="29"/>
      <c r="F53" s="29"/>
      <c r="G53" s="37"/>
      <c r="H53" s="29"/>
      <c r="I53" s="29"/>
      <c r="J53" s="29"/>
      <c r="K53" s="29"/>
    </row>
    <row r="54" ht="12.75" spans="2:11">
      <c r="B54" s="38"/>
      <c r="C54" s="39"/>
      <c r="D54" s="40"/>
      <c r="E54" s="40"/>
      <c r="F54" s="41"/>
      <c r="G54" s="42" t="s">
        <v>35</v>
      </c>
      <c r="H54" s="43" t="s">
        <v>36</v>
      </c>
      <c r="I54" s="43" t="s">
        <v>37</v>
      </c>
      <c r="J54" s="43" t="s">
        <v>38</v>
      </c>
      <c r="K54" s="43" t="s">
        <v>39</v>
      </c>
    </row>
    <row r="55" ht="12.75" spans="2:11">
      <c r="B55" s="44" t="s">
        <v>40</v>
      </c>
      <c r="C55" s="45" t="s">
        <v>41</v>
      </c>
      <c r="D55" s="46"/>
      <c r="E55" s="46"/>
      <c r="F55" s="47"/>
      <c r="G55" s="48" t="s">
        <v>42</v>
      </c>
      <c r="H55" s="48" t="s">
        <v>42</v>
      </c>
      <c r="I55" s="83" t="s">
        <v>43</v>
      </c>
      <c r="J55" s="83" t="s">
        <v>44</v>
      </c>
      <c r="K55" s="83" t="s">
        <v>45</v>
      </c>
    </row>
    <row r="56" ht="12.75" spans="2:11">
      <c r="B56" s="49"/>
      <c r="C56" s="50"/>
      <c r="D56" s="34"/>
      <c r="E56" s="34"/>
      <c r="F56" s="51"/>
      <c r="G56" s="52"/>
      <c r="H56" s="52"/>
      <c r="I56" s="84"/>
      <c r="J56" s="84"/>
      <c r="K56" s="84"/>
    </row>
    <row r="57" ht="12.75" spans="2:11">
      <c r="B57" s="53" t="s">
        <v>20</v>
      </c>
      <c r="C57" s="54" t="s">
        <v>12</v>
      </c>
      <c r="D57" s="29"/>
      <c r="E57" s="29"/>
      <c r="F57" s="55"/>
      <c r="G57" s="56"/>
      <c r="H57" s="57"/>
      <c r="I57" s="57"/>
      <c r="J57" s="57"/>
      <c r="K57" s="57"/>
    </row>
    <row r="58" ht="12.75" spans="2:11">
      <c r="B58" s="57"/>
      <c r="C58" s="58"/>
      <c r="D58" s="29"/>
      <c r="E58" s="29"/>
      <c r="F58" s="55"/>
      <c r="G58" s="59"/>
      <c r="H58" s="57"/>
      <c r="I58" s="57"/>
      <c r="J58" s="57"/>
      <c r="K58" s="57"/>
    </row>
    <row r="59" ht="12.75" spans="2:11">
      <c r="B59" s="57"/>
      <c r="C59" s="58" t="s">
        <v>46</v>
      </c>
      <c r="D59" s="29"/>
      <c r="E59" s="29"/>
      <c r="F59" s="55"/>
      <c r="G59" s="60"/>
      <c r="H59" s="60"/>
      <c r="I59" s="85"/>
      <c r="J59" s="57"/>
      <c r="K59" s="57"/>
    </row>
    <row r="60" ht="12.75" spans="2:11">
      <c r="B60" s="57"/>
      <c r="C60" s="58" t="s">
        <v>47</v>
      </c>
      <c r="D60" s="29"/>
      <c r="E60" s="29"/>
      <c r="F60" s="55"/>
      <c r="G60" s="61"/>
      <c r="H60" s="61"/>
      <c r="I60" s="59"/>
      <c r="J60" s="86"/>
      <c r="K60" s="56"/>
    </row>
    <row r="61" ht="12.75" spans="2:11">
      <c r="B61" s="57"/>
      <c r="C61" s="58"/>
      <c r="D61" s="29"/>
      <c r="E61" s="29"/>
      <c r="F61" s="55" t="s">
        <v>48</v>
      </c>
      <c r="G61" s="59">
        <f>G60+G59</f>
        <v>0</v>
      </c>
      <c r="H61" s="59">
        <f>H60+H59+1</f>
        <v>1</v>
      </c>
      <c r="I61" s="59">
        <f>H61-G61</f>
        <v>1</v>
      </c>
      <c r="J61" s="86">
        <v>0.25</v>
      </c>
      <c r="K61" s="87">
        <f>(I61*J61)</f>
        <v>0.25</v>
      </c>
    </row>
    <row r="62" ht="12.75" spans="2:11">
      <c r="B62" s="57"/>
      <c r="C62" s="58"/>
      <c r="D62" s="29"/>
      <c r="E62" s="29"/>
      <c r="F62" s="55"/>
      <c r="G62" s="59"/>
      <c r="H62" s="59"/>
      <c r="I62" s="59"/>
      <c r="J62" s="86"/>
      <c r="K62" s="87"/>
    </row>
    <row r="63" ht="12.75" spans="2:11">
      <c r="B63" s="57"/>
      <c r="C63" s="58" t="s">
        <v>46</v>
      </c>
      <c r="D63" s="29"/>
      <c r="E63" s="29"/>
      <c r="F63" s="55"/>
      <c r="G63" s="60"/>
      <c r="H63" s="60"/>
      <c r="I63" s="85"/>
      <c r="J63" s="57"/>
      <c r="K63" s="57"/>
    </row>
    <row r="64" ht="12.75" spans="2:11">
      <c r="B64" s="57"/>
      <c r="C64" s="58" t="s">
        <v>47</v>
      </c>
      <c r="D64" s="29"/>
      <c r="E64" s="29"/>
      <c r="F64" s="55"/>
      <c r="G64" s="61"/>
      <c r="H64" s="61"/>
      <c r="I64" s="59"/>
      <c r="J64" s="86"/>
      <c r="K64" s="56"/>
    </row>
    <row r="65" ht="12.75" spans="2:11">
      <c r="B65" s="57"/>
      <c r="C65" s="58"/>
      <c r="D65" s="29"/>
      <c r="E65" s="29"/>
      <c r="F65" s="55" t="s">
        <v>48</v>
      </c>
      <c r="G65" s="59">
        <f>G64+G63</f>
        <v>0</v>
      </c>
      <c r="H65" s="59">
        <f>H64+H63+1</f>
        <v>1</v>
      </c>
      <c r="I65" s="59">
        <f>H65-G65</f>
        <v>1</v>
      </c>
      <c r="J65" s="86">
        <v>0.25</v>
      </c>
      <c r="K65" s="87">
        <f>(I65*J65)</f>
        <v>0.25</v>
      </c>
    </row>
    <row r="66" ht="12.75" spans="2:11">
      <c r="B66" s="57"/>
      <c r="C66" s="58"/>
      <c r="D66" s="29"/>
      <c r="E66" s="29"/>
      <c r="F66" s="55"/>
      <c r="G66" s="59"/>
      <c r="H66" s="59"/>
      <c r="I66" s="59"/>
      <c r="J66" s="86"/>
      <c r="K66" s="87"/>
    </row>
    <row r="67" ht="12.75" spans="2:11">
      <c r="B67" s="53" t="s">
        <v>24</v>
      </c>
      <c r="C67" s="54" t="s">
        <v>49</v>
      </c>
      <c r="D67" s="29"/>
      <c r="E67" s="29"/>
      <c r="F67" s="55"/>
      <c r="G67" s="59"/>
      <c r="H67" s="57"/>
      <c r="I67" s="57"/>
      <c r="J67" s="57"/>
      <c r="K67" s="57"/>
    </row>
    <row r="68" ht="12.75" spans="2:11">
      <c r="B68" s="57"/>
      <c r="C68" s="58"/>
      <c r="D68" s="29"/>
      <c r="E68" s="29"/>
      <c r="F68" s="55"/>
      <c r="G68" s="59"/>
      <c r="H68" s="57"/>
      <c r="I68" s="57"/>
      <c r="J68" s="57"/>
      <c r="K68" s="57"/>
    </row>
    <row r="69" ht="12.75" spans="2:11">
      <c r="B69" s="57"/>
      <c r="C69" s="58" t="s">
        <v>46</v>
      </c>
      <c r="D69" s="29"/>
      <c r="E69" s="29"/>
      <c r="F69" s="55"/>
      <c r="G69" s="59"/>
      <c r="H69" s="59"/>
      <c r="I69" s="59"/>
      <c r="J69" s="57"/>
      <c r="K69" s="57"/>
    </row>
    <row r="70" ht="12.75" spans="2:11">
      <c r="B70" s="57"/>
      <c r="C70" s="58" t="s">
        <v>50</v>
      </c>
      <c r="D70" s="29"/>
      <c r="E70" s="29"/>
      <c r="F70" s="55"/>
      <c r="G70" s="61"/>
      <c r="H70" s="61"/>
      <c r="I70" s="59"/>
      <c r="J70" s="86"/>
      <c r="K70" s="56"/>
    </row>
    <row r="71" ht="12.75" spans="2:11">
      <c r="B71" s="57"/>
      <c r="C71" s="58"/>
      <c r="D71" s="29"/>
      <c r="E71" s="29"/>
      <c r="F71" s="55" t="s">
        <v>48</v>
      </c>
      <c r="G71" s="59">
        <f>G70+G69</f>
        <v>0</v>
      </c>
      <c r="H71" s="59">
        <f>H70+H69</f>
        <v>0</v>
      </c>
      <c r="I71" s="59">
        <f>H71-G71</f>
        <v>0</v>
      </c>
      <c r="J71" s="86">
        <v>0.25</v>
      </c>
      <c r="K71" s="87">
        <f>(I71*J71)</f>
        <v>0</v>
      </c>
    </row>
    <row r="72" ht="12.75" spans="2:11">
      <c r="B72" s="57"/>
      <c r="C72" s="58"/>
      <c r="D72" s="29"/>
      <c r="E72" s="29"/>
      <c r="F72" s="55"/>
      <c r="G72" s="59"/>
      <c r="H72" s="57"/>
      <c r="I72" s="57"/>
      <c r="J72" s="57"/>
      <c r="K72" s="57"/>
    </row>
    <row r="73" ht="12.75" spans="2:11">
      <c r="B73" s="53" t="s">
        <v>28</v>
      </c>
      <c r="C73" s="54" t="s">
        <v>51</v>
      </c>
      <c r="D73" s="29"/>
      <c r="E73" s="29"/>
      <c r="F73" s="55"/>
      <c r="G73" s="59"/>
      <c r="H73" s="57"/>
      <c r="I73" s="57"/>
      <c r="J73" s="57"/>
      <c r="K73" s="57"/>
    </row>
    <row r="74" ht="12.75" spans="2:11">
      <c r="B74" s="57"/>
      <c r="C74" s="58"/>
      <c r="D74" s="29"/>
      <c r="E74" s="29"/>
      <c r="F74" s="55"/>
      <c r="G74" s="59"/>
      <c r="H74" s="57"/>
      <c r="I74" s="57"/>
      <c r="J74" s="57"/>
      <c r="K74" s="57"/>
    </row>
    <row r="75" ht="12.75" spans="2:11">
      <c r="B75" s="57"/>
      <c r="C75" s="58" t="s">
        <v>46</v>
      </c>
      <c r="D75" s="29"/>
      <c r="E75" s="29"/>
      <c r="F75" s="55"/>
      <c r="G75" s="60"/>
      <c r="H75" s="59"/>
      <c r="I75" s="57"/>
      <c r="J75" s="57"/>
      <c r="K75" s="57"/>
    </row>
    <row r="76" ht="12.75" spans="2:11">
      <c r="B76" s="57"/>
      <c r="C76" s="58" t="s">
        <v>52</v>
      </c>
      <c r="D76" s="29"/>
      <c r="E76" s="29"/>
      <c r="F76" s="55"/>
      <c r="G76" s="88"/>
      <c r="H76" s="61"/>
      <c r="I76" s="59">
        <f>H76-G76</f>
        <v>0</v>
      </c>
      <c r="J76" s="86">
        <v>0.25</v>
      </c>
      <c r="K76" s="56">
        <f>(I76*J76)</f>
        <v>0</v>
      </c>
    </row>
    <row r="77" ht="12.75" spans="2:11">
      <c r="B77" s="57"/>
      <c r="C77" s="58"/>
      <c r="D77" s="29"/>
      <c r="E77" s="29"/>
      <c r="F77" s="55" t="s">
        <v>48</v>
      </c>
      <c r="G77" s="89"/>
      <c r="H77" s="59">
        <f>H76+H75</f>
        <v>0</v>
      </c>
      <c r="I77" s="59"/>
      <c r="J77" s="86"/>
      <c r="K77" s="56"/>
    </row>
    <row r="78" ht="12.75" spans="2:11">
      <c r="B78" s="57"/>
      <c r="C78" s="58"/>
      <c r="D78" s="29"/>
      <c r="E78" s="29"/>
      <c r="F78" s="55"/>
      <c r="G78" s="89"/>
      <c r="H78" s="59"/>
      <c r="I78" s="59"/>
      <c r="J78" s="86"/>
      <c r="K78" s="56"/>
    </row>
    <row r="79" ht="12.75" spans="2:11">
      <c r="B79" s="53" t="s">
        <v>53</v>
      </c>
      <c r="C79" s="54" t="s">
        <v>54</v>
      </c>
      <c r="D79" s="29"/>
      <c r="E79" s="29"/>
      <c r="F79" s="55"/>
      <c r="G79" s="90"/>
      <c r="H79" s="91"/>
      <c r="I79" s="59">
        <f>H79-G79</f>
        <v>0</v>
      </c>
      <c r="J79" s="86">
        <v>0.25</v>
      </c>
      <c r="K79" s="56">
        <f>(I79*J79)</f>
        <v>0</v>
      </c>
    </row>
    <row r="80" ht="12.75" spans="2:12">
      <c r="B80" s="53"/>
      <c r="C80" s="54"/>
      <c r="D80" s="29"/>
      <c r="E80" s="29"/>
      <c r="F80" s="55"/>
      <c r="G80" s="92"/>
      <c r="H80" s="57"/>
      <c r="I80" s="59"/>
      <c r="J80" s="86"/>
      <c r="K80" s="56"/>
      <c r="L80" s="103"/>
    </row>
    <row r="81" ht="12.75" spans="2:11">
      <c r="B81" s="53" t="s">
        <v>55</v>
      </c>
      <c r="C81" s="54" t="s">
        <v>56</v>
      </c>
      <c r="D81" s="29"/>
      <c r="E81" s="29"/>
      <c r="F81" s="55"/>
      <c r="G81" s="93">
        <v>0</v>
      </c>
      <c r="H81" s="91">
        <v>0</v>
      </c>
      <c r="I81" s="59">
        <f>H81-G81</f>
        <v>0</v>
      </c>
      <c r="J81" s="86">
        <v>0.25</v>
      </c>
      <c r="K81" s="56">
        <f>(I81*J81)</f>
        <v>0</v>
      </c>
    </row>
    <row r="82" ht="12.75" spans="2:12">
      <c r="B82" s="53"/>
      <c r="C82" s="54"/>
      <c r="D82" s="29"/>
      <c r="E82" s="29"/>
      <c r="F82" s="55"/>
      <c r="G82" s="92"/>
      <c r="H82" s="57"/>
      <c r="I82" s="59"/>
      <c r="J82" s="86"/>
      <c r="K82" s="56"/>
      <c r="L82" s="104"/>
    </row>
    <row r="83" ht="12.75" spans="2:12">
      <c r="B83" s="94">
        <v>0.25</v>
      </c>
      <c r="C83" s="95" t="s">
        <v>57</v>
      </c>
      <c r="D83" s="29"/>
      <c r="E83" s="29"/>
      <c r="F83" s="55"/>
      <c r="G83" s="92"/>
      <c r="H83" s="59"/>
      <c r="I83" s="105"/>
      <c r="J83" s="86"/>
      <c r="K83" s="56"/>
      <c r="L83" s="104"/>
    </row>
    <row r="84" ht="12.75" spans="2:11">
      <c r="B84" s="57"/>
      <c r="C84" s="58"/>
      <c r="D84" s="29"/>
      <c r="E84" s="29"/>
      <c r="F84" s="55"/>
      <c r="G84" s="59"/>
      <c r="H84" s="59"/>
      <c r="I84" s="59"/>
      <c r="J84" s="86"/>
      <c r="K84" s="56"/>
    </row>
    <row r="85" ht="12.75" spans="2:11">
      <c r="B85" s="57"/>
      <c r="C85" s="58"/>
      <c r="D85" s="29"/>
      <c r="E85" s="29"/>
      <c r="F85" s="55"/>
      <c r="G85" s="59"/>
      <c r="H85" s="59"/>
      <c r="I85" s="59"/>
      <c r="J85" s="86"/>
      <c r="K85" s="56"/>
    </row>
    <row r="86" ht="12.75" spans="2:11">
      <c r="B86" s="91"/>
      <c r="C86" s="96"/>
      <c r="D86" s="97"/>
      <c r="E86" s="97"/>
      <c r="F86" s="98"/>
      <c r="G86" s="99"/>
      <c r="H86" s="100" t="s">
        <v>58</v>
      </c>
      <c r="I86" s="106"/>
      <c r="J86" s="107"/>
      <c r="K86" s="108">
        <f>SUM(K56:K85)</f>
        <v>0.5</v>
      </c>
    </row>
    <row r="87" ht="12.75" spans="2:11">
      <c r="B87" s="101"/>
      <c r="C87" s="101"/>
      <c r="D87" s="101"/>
      <c r="E87" s="101"/>
      <c r="F87" s="101"/>
      <c r="G87" s="102"/>
      <c r="H87" s="102"/>
      <c r="I87" s="102"/>
      <c r="J87" s="109"/>
      <c r="K87" s="110"/>
    </row>
  </sheetData>
  <mergeCells count="2">
    <mergeCell ref="C54:F54"/>
    <mergeCell ref="C55:F55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Suyatman</dc:creator>
  <cp:lastModifiedBy>Deo</cp:lastModifiedBy>
  <dcterms:created xsi:type="dcterms:W3CDTF">2020-11-18T05:24:00Z</dcterms:created>
  <dcterms:modified xsi:type="dcterms:W3CDTF">2021-04-10T06:06:31Z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1033-11.2.0.9363</vt:lpwstr>
  </property>
</Properties>
</file>